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ervicio de Planificacion\ESTADÍSTICAS BÁSICAS\Discapacidad\Informes\"/>
    </mc:Choice>
  </mc:AlternateContent>
  <bookViews>
    <workbookView xWindow="6675" yWindow="330" windowWidth="11340" windowHeight="7815" tabRatio="874"/>
  </bookViews>
  <sheets>
    <sheet name="2025" sheetId="48" r:id="rId1"/>
    <sheet name="2024" sheetId="47" r:id="rId2"/>
    <sheet name="2023" sheetId="46" r:id="rId3"/>
    <sheet name="2022" sheetId="45" r:id="rId4"/>
    <sheet name="2021" sheetId="44" r:id="rId5"/>
    <sheet name="2020" sheetId="43" r:id="rId6"/>
  </sheets>
  <definedNames>
    <definedName name="_xlnm.Print_Area" localSheetId="5">'2020'!$A$1:$H$23</definedName>
  </definedNames>
  <calcPr calcId="162913"/>
</workbook>
</file>

<file path=xl/calcChain.xml><?xml version="1.0" encoding="utf-8"?>
<calcChain xmlns="http://schemas.openxmlformats.org/spreadsheetml/2006/main">
  <c r="O76" i="48" l="1"/>
  <c r="O101" i="48"/>
  <c r="O120" i="48"/>
  <c r="AM48" i="48"/>
  <c r="AL48" i="48"/>
  <c r="AM60" i="48"/>
  <c r="AL60" i="48"/>
  <c r="AM55" i="48"/>
  <c r="AL55" i="48"/>
  <c r="AM50" i="48"/>
  <c r="AL50" i="48"/>
  <c r="AM30" i="48"/>
  <c r="AL30" i="48"/>
  <c r="O8" i="48"/>
  <c r="O9" i="48"/>
  <c r="O11" i="48"/>
  <c r="O15" i="48"/>
  <c r="O19" i="48"/>
  <c r="N120" i="48"/>
  <c r="M120" i="48"/>
  <c r="J120" i="48"/>
  <c r="I120" i="48"/>
  <c r="H120" i="48"/>
  <c r="N101" i="48"/>
  <c r="M101" i="48"/>
  <c r="L101" i="48"/>
  <c r="J101" i="48"/>
  <c r="I101" i="48"/>
  <c r="H101" i="48"/>
  <c r="M89" i="48"/>
  <c r="L89" i="48"/>
  <c r="N76" i="48"/>
  <c r="M76" i="48"/>
  <c r="L76" i="48"/>
  <c r="AJ60" i="48"/>
  <c r="AI60" i="48"/>
  <c r="AG60" i="48"/>
  <c r="AF60" i="48"/>
  <c r="R60" i="48"/>
  <c r="Q60" i="48"/>
  <c r="AJ55" i="48"/>
  <c r="AI55" i="48"/>
  <c r="AG55" i="48"/>
  <c r="AF55" i="48"/>
  <c r="R55" i="48"/>
  <c r="Q55" i="48"/>
  <c r="AJ50" i="48"/>
  <c r="AI50" i="48"/>
  <c r="AG50" i="48"/>
  <c r="AF50" i="48"/>
  <c r="R50" i="48"/>
  <c r="R48" i="48" s="1"/>
  <c r="Q50" i="48"/>
  <c r="Q48" i="48" s="1"/>
  <c r="AJ30" i="48"/>
  <c r="AI30" i="48"/>
  <c r="AG30" i="48"/>
  <c r="AF30" i="48"/>
  <c r="AD30" i="48"/>
  <c r="AC30" i="48"/>
  <c r="R30" i="48"/>
  <c r="Q30" i="48"/>
  <c r="O30" i="48"/>
  <c r="N19" i="48"/>
  <c r="M19" i="48"/>
  <c r="H19" i="48"/>
  <c r="N15" i="48"/>
  <c r="M15" i="48"/>
  <c r="H15" i="48"/>
  <c r="N11" i="48"/>
  <c r="M11" i="48"/>
  <c r="H11" i="48"/>
  <c r="N9" i="48"/>
  <c r="N7" i="48" s="1"/>
  <c r="H9" i="48"/>
  <c r="H7" i="48" s="1"/>
  <c r="N8" i="48"/>
  <c r="H8" i="48"/>
  <c r="M7" i="48"/>
  <c r="L7" i="48"/>
  <c r="G7" i="48"/>
  <c r="O7" i="48" l="1"/>
  <c r="N9" i="47"/>
  <c r="N8" i="47"/>
  <c r="N120" i="47"/>
  <c r="N101" i="47"/>
  <c r="N76" i="47"/>
  <c r="AJ60" i="47"/>
  <c r="AI60" i="47"/>
  <c r="AJ55" i="47"/>
  <c r="AI55" i="47"/>
  <c r="AJ50" i="47"/>
  <c r="AI50" i="47"/>
  <c r="AJ30" i="47"/>
  <c r="AI30" i="47"/>
  <c r="N19" i="47"/>
  <c r="N15" i="47"/>
  <c r="N11" i="47"/>
  <c r="N7" i="47"/>
  <c r="M120" i="47"/>
  <c r="J120" i="47"/>
  <c r="I120" i="47"/>
  <c r="H120" i="47"/>
  <c r="M101" i="47"/>
  <c r="L101" i="47"/>
  <c r="J101" i="47"/>
  <c r="I101" i="47"/>
  <c r="H101" i="47"/>
  <c r="M89" i="47"/>
  <c r="L89" i="47"/>
  <c r="L76" i="47" s="1"/>
  <c r="M76" i="47"/>
  <c r="AG60" i="47"/>
  <c r="AF60" i="47"/>
  <c r="R60" i="47"/>
  <c r="Q60" i="47"/>
  <c r="AG55" i="47"/>
  <c r="AF55" i="47"/>
  <c r="R55" i="47"/>
  <c r="Q55" i="47"/>
  <c r="AG50" i="47"/>
  <c r="AF50" i="47"/>
  <c r="R50" i="47"/>
  <c r="R48" i="47" s="1"/>
  <c r="Q50" i="47"/>
  <c r="Q48" i="47"/>
  <c r="AG30" i="47"/>
  <c r="AF30" i="47"/>
  <c r="AD30" i="47"/>
  <c r="AC30" i="47"/>
  <c r="R30" i="47"/>
  <c r="Q30" i="47"/>
  <c r="O30" i="47"/>
  <c r="M19" i="47"/>
  <c r="H19" i="47"/>
  <c r="M15" i="47"/>
  <c r="H15" i="47"/>
  <c r="M11" i="47"/>
  <c r="H11" i="47"/>
  <c r="H9" i="47"/>
  <c r="H8" i="47"/>
  <c r="M7" i="47"/>
  <c r="L7" i="47"/>
  <c r="H7" i="47"/>
  <c r="G7" i="47"/>
  <c r="M120" i="46" l="1"/>
  <c r="M101" i="46"/>
  <c r="M89" i="46"/>
  <c r="M76" i="46"/>
  <c r="AG60" i="46"/>
  <c r="AF60" i="46"/>
  <c r="AG55" i="46"/>
  <c r="AF55" i="46"/>
  <c r="AG50" i="46"/>
  <c r="AF50" i="46"/>
  <c r="AG30" i="46"/>
  <c r="AF30" i="46"/>
  <c r="M19" i="46"/>
  <c r="M15" i="46"/>
  <c r="M11" i="46"/>
  <c r="M7" i="46"/>
  <c r="J120" i="46" l="1"/>
  <c r="I120" i="46"/>
  <c r="H120" i="46"/>
  <c r="L101" i="46"/>
  <c r="J101" i="46"/>
  <c r="I101" i="46"/>
  <c r="H101" i="46"/>
  <c r="L89" i="46"/>
  <c r="L76" i="46" s="1"/>
  <c r="R60" i="46"/>
  <c r="Q60" i="46"/>
  <c r="R55" i="46"/>
  <c r="Q55" i="46"/>
  <c r="R50" i="46"/>
  <c r="R48" i="46" s="1"/>
  <c r="Q50" i="46"/>
  <c r="AD30" i="46"/>
  <c r="AC30" i="46"/>
  <c r="R30" i="46"/>
  <c r="Q30" i="46"/>
  <c r="O30" i="46"/>
  <c r="H19" i="46"/>
  <c r="H15" i="46"/>
  <c r="H11" i="46"/>
  <c r="H9" i="46"/>
  <c r="H8" i="46"/>
  <c r="L7" i="46"/>
  <c r="H7" i="46"/>
  <c r="G7" i="46"/>
  <c r="Q48" i="46" l="1"/>
  <c r="L89" i="45"/>
  <c r="L76" i="45" s="1"/>
  <c r="L101" i="45"/>
  <c r="AD30" i="45"/>
  <c r="AC30" i="45"/>
  <c r="L7" i="45"/>
  <c r="J120" i="45"/>
  <c r="I120" i="45"/>
  <c r="H120" i="45"/>
  <c r="J101" i="45"/>
  <c r="I101" i="45"/>
  <c r="H101" i="45"/>
  <c r="R60" i="45"/>
  <c r="Q60" i="45"/>
  <c r="R55" i="45"/>
  <c r="Q55" i="45"/>
  <c r="R50" i="45"/>
  <c r="R48" i="45" s="1"/>
  <c r="Q50" i="45"/>
  <c r="Q48" i="45" s="1"/>
  <c r="R30" i="45"/>
  <c r="Q30" i="45"/>
  <c r="O30" i="45"/>
  <c r="H19" i="45"/>
  <c r="H15" i="45"/>
  <c r="H11" i="45"/>
  <c r="H9" i="45"/>
  <c r="H8" i="45"/>
  <c r="G7" i="45"/>
  <c r="H7" i="45" l="1"/>
  <c r="H101" i="44"/>
  <c r="I101" i="44"/>
  <c r="J101" i="44"/>
  <c r="J120" i="44" l="1"/>
  <c r="I120" i="44"/>
  <c r="H120" i="44"/>
  <c r="R60" i="44"/>
  <c r="Q60" i="44"/>
  <c r="R55" i="44"/>
  <c r="Q55" i="44"/>
  <c r="R50" i="44"/>
  <c r="R48" i="44" s="1"/>
  <c r="Q50" i="44"/>
  <c r="R30" i="44"/>
  <c r="Q30" i="44"/>
  <c r="O30" i="44"/>
  <c r="H19" i="44"/>
  <c r="H15" i="44"/>
  <c r="H11" i="44"/>
  <c r="H9" i="44"/>
  <c r="H8" i="44"/>
  <c r="H7" i="44" s="1"/>
  <c r="G7" i="44"/>
  <c r="Q48" i="44" l="1"/>
  <c r="J116" i="43"/>
  <c r="J97" i="43"/>
  <c r="I116" i="43" l="1"/>
  <c r="H116" i="43"/>
  <c r="I97" i="43"/>
  <c r="H97" i="43"/>
  <c r="R60" i="43"/>
  <c r="Q60" i="43"/>
  <c r="R55" i="43"/>
  <c r="R48" i="43" s="1"/>
  <c r="Q55" i="43"/>
  <c r="R50" i="43"/>
  <c r="Q50" i="43"/>
  <c r="R30" i="43"/>
  <c r="Q30" i="43"/>
  <c r="O30" i="43"/>
  <c r="H19" i="43"/>
  <c r="H15" i="43"/>
  <c r="H11" i="43"/>
  <c r="H9" i="43"/>
  <c r="H8" i="43"/>
  <c r="H7" i="43" s="1"/>
  <c r="G7" i="43"/>
  <c r="Q48" i="43" l="1"/>
</calcChain>
</file>

<file path=xl/comments1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comments2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comments3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comments4.xml><?xml version="1.0" encoding="utf-8"?>
<comments xmlns="http://schemas.openxmlformats.org/spreadsheetml/2006/main">
  <authors>
    <author>María Belén García Merino</author>
  </authors>
  <commentList>
    <comment ref="A103" authorId="0" shapeId="0">
      <text>
        <r>
          <rPr>
            <b/>
            <sz val="9"/>
            <color indexed="81"/>
            <rFont val="Tahoma"/>
            <charset val="1"/>
          </rPr>
          <t>María Belén García Merino:</t>
        </r>
        <r>
          <rPr>
            <sz val="9"/>
            <color indexed="81"/>
            <rFont val="Tahoma"/>
            <charset val="1"/>
          </rPr>
          <t xml:space="preserve">
Desde la pandemia ha dejado de funcionar</t>
        </r>
      </text>
    </comment>
  </commentList>
</comments>
</file>

<file path=xl/sharedStrings.xml><?xml version="1.0" encoding="utf-8"?>
<sst xmlns="http://schemas.openxmlformats.org/spreadsheetml/2006/main" count="831" uniqueCount="63">
  <si>
    <t>TOTAL</t>
  </si>
  <si>
    <t>-</t>
  </si>
  <si>
    <t>Hombres</t>
  </si>
  <si>
    <t>Mujeres</t>
  </si>
  <si>
    <t>MODERADO</t>
  </si>
  <si>
    <t>GRAVE</t>
  </si>
  <si>
    <t>MUY GRAVE</t>
  </si>
  <si>
    <t>De 0 a 6 años</t>
  </si>
  <si>
    <t>De 7 a 15 años</t>
  </si>
  <si>
    <t>De 16 a 44 años</t>
  </si>
  <si>
    <t>De 65 a 79 años</t>
  </si>
  <si>
    <t>De 80 y más años</t>
  </si>
  <si>
    <t>Gobierno de La Rioja</t>
  </si>
  <si>
    <t>ASPACE</t>
  </si>
  <si>
    <t>ASPRODEMA</t>
  </si>
  <si>
    <t xml:space="preserve">  Nájera</t>
  </si>
  <si>
    <t xml:space="preserve">  Logroño</t>
  </si>
  <si>
    <t xml:space="preserve">  Calahorra</t>
  </si>
  <si>
    <t>DISCAP. FÍSICAS</t>
  </si>
  <si>
    <t>Osteoarticular</t>
  </si>
  <si>
    <t>Neuromuscular</t>
  </si>
  <si>
    <t>Crónicas</t>
  </si>
  <si>
    <t>DISCAP. SENSORIALES</t>
  </si>
  <si>
    <t>Auditivas</t>
  </si>
  <si>
    <t>Visuales</t>
  </si>
  <si>
    <t>Expresivas</t>
  </si>
  <si>
    <t>DISCAP. PSÍQUICAS</t>
  </si>
  <si>
    <t>Retraso mental</t>
  </si>
  <si>
    <t>Trastorno mental</t>
  </si>
  <si>
    <t>MIXTAS</t>
  </si>
  <si>
    <t>OTRAS</t>
  </si>
  <si>
    <t>De 45 a 64 años</t>
  </si>
  <si>
    <t xml:space="preserve">    CAPDP Santa Lucia</t>
  </si>
  <si>
    <t xml:space="preserve">    Leo Kanner</t>
  </si>
  <si>
    <t xml:space="preserve">    Logroño</t>
  </si>
  <si>
    <t xml:space="preserve">    Calahorra</t>
  </si>
  <si>
    <t>ARDEM</t>
  </si>
  <si>
    <t xml:space="preserve">     Logroño</t>
  </si>
  <si>
    <t xml:space="preserve">     Nájera</t>
  </si>
  <si>
    <t>ANCORA</t>
  </si>
  <si>
    <t>*</t>
  </si>
  <si>
    <t>(*) Información no disponible por cambio del aplicativo de gestión</t>
  </si>
  <si>
    <t>IGUAL A TI</t>
  </si>
  <si>
    <t>SALUD MENTAL LA RIOJA</t>
  </si>
  <si>
    <t>DISCAPACIDAD</t>
  </si>
  <si>
    <t xml:space="preserve"> NÚMERO DE PLAZAS PÚBLICAS  EN CENTROS RESIDENCIALES PARA PERSONAS CON DISCAPACIDAD</t>
  </si>
  <si>
    <t>NÚMERO DE PLAZAS PÚBLICAS EN CENTROS DE DÍA PARA PERSONAS CON DISCAPACIDAD</t>
  </si>
  <si>
    <t>NÚMERO DE PLAZAS PÚBLICAS EN CENTROS OCUPACIONALES PARA PERSONAS CON DISCAPACIDAD</t>
  </si>
  <si>
    <t xml:space="preserve"> PERSONAS CON RECONOCIMIENTO DE DISCAPACIDAD POR GRUPOS DE EDAD</t>
  </si>
  <si>
    <t>PERSONAS CON RECONOCIMIENTO DE DISCAPACIDAD SEGÚN GRADO</t>
  </si>
  <si>
    <t>PERSONAS CON RECONOCIMIENTO DE DISCAPACIDAD SEGÚN TIPO</t>
  </si>
  <si>
    <t>FUENTE: Consejería de Servicios Sociales y Gobernanza Pública</t>
  </si>
  <si>
    <t>ASPRODEMA Nájera</t>
  </si>
  <si>
    <t>Públicas en viviendas especializadas</t>
  </si>
  <si>
    <t>Municipales en viviendas especializadas</t>
  </si>
  <si>
    <t>Privadas en viviendas especializadas</t>
  </si>
  <si>
    <t>FUENTE: Consejería de Salud y Políticas Sociales</t>
  </si>
  <si>
    <t>508*</t>
  </si>
  <si>
    <t>418*</t>
  </si>
  <si>
    <t>(*)2016 y 2023 Información no disponible por cambio del aplicativo de gestión</t>
  </si>
  <si>
    <t>ARPA AUTISMO RIOJA</t>
  </si>
  <si>
    <t>1.144*</t>
  </si>
  <si>
    <t>1.065*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</si>
</sst>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_-* #,##0.00\ _P_t_s_-;\-* #,##0.00\ _P_t_s_-;_-* &quot;-&quot;??\ _P_t_s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sz val="8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name val="Riojana Book"/>
    </font>
    <font>
      <sz val="8"/>
      <name val="Riojana Book"/>
    </font>
    <font>
      <b/>
      <sz val="10"/>
      <name val="Riojana Book"/>
    </font>
    <font>
      <b/>
      <sz val="8"/>
      <name val="Riojana Book"/>
    </font>
    <font>
      <i/>
      <sz val="8"/>
      <name val="Riojana Book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4" borderId="5" applyNumberFormat="0" applyAlignment="0" applyProtection="0"/>
    <xf numFmtId="0" fontId="13" fillId="25" borderId="6" applyNumberFormat="0" applyAlignment="0" applyProtection="0"/>
    <xf numFmtId="0" fontId="14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6" fillId="32" borderId="5" applyNumberFormat="0" applyAlignment="0" applyProtection="0"/>
    <xf numFmtId="0" fontId="17" fillId="33" borderId="0" applyNumberFormat="0" applyBorder="0" applyAlignment="0" applyProtection="0"/>
    <xf numFmtId="0" fontId="18" fillId="34" borderId="0" applyNumberFormat="0" applyBorder="0" applyAlignment="0" applyProtection="0"/>
    <xf numFmtId="0" fontId="9" fillId="0" borderId="0"/>
    <xf numFmtId="0" fontId="8" fillId="0" borderId="0"/>
    <xf numFmtId="0" fontId="9" fillId="35" borderId="8" applyNumberFormat="0" applyFont="0" applyAlignment="0" applyProtection="0"/>
    <xf numFmtId="0" fontId="19" fillId="24" borderId="9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15" fillId="0" borderId="12" applyNumberFormat="0" applyFill="0" applyAlignment="0" applyProtection="0"/>
    <xf numFmtId="0" fontId="25" fillId="0" borderId="13" applyNumberFormat="0" applyFill="0" applyAlignment="0" applyProtection="0"/>
    <xf numFmtId="166" fontId="8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35" borderId="8" applyNumberFormat="0" applyFont="0" applyAlignment="0" applyProtection="0"/>
  </cellStyleXfs>
  <cellXfs count="78">
    <xf numFmtId="0" fontId="0" fillId="0" borderId="0" xfId="0"/>
    <xf numFmtId="0" fontId="3" fillId="0" borderId="1" xfId="0" applyFont="1" applyBorder="1" applyAlignment="1"/>
    <xf numFmtId="0" fontId="4" fillId="0" borderId="0" xfId="0" applyFont="1"/>
    <xf numFmtId="0" fontId="4" fillId="0" borderId="0" xfId="0" applyFont="1" applyBorder="1" applyAlignment="1"/>
    <xf numFmtId="0" fontId="5" fillId="0" borderId="0" xfId="0" applyFont="1" applyBorder="1" applyAlignment="1"/>
    <xf numFmtId="0" fontId="5" fillId="2" borderId="2" xfId="0" applyNumberFormat="1" applyFont="1" applyFill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/>
    <xf numFmtId="3" fontId="5" fillId="0" borderId="0" xfId="0" applyNumberFormat="1" applyFont="1" applyBorder="1" applyAlignment="1"/>
    <xf numFmtId="3" fontId="4" fillId="0" borderId="0" xfId="0" applyNumberFormat="1" applyFont="1" applyAlignment="1"/>
    <xf numFmtId="0" fontId="5" fillId="0" borderId="3" xfId="0" applyFont="1" applyBorder="1" applyAlignment="1" applyProtection="1">
      <protection locked="0"/>
    </xf>
    <xf numFmtId="164" fontId="5" fillId="0" borderId="3" xfId="0" applyNumberFormat="1" applyFont="1" applyBorder="1" applyAlignment="1"/>
    <xf numFmtId="49" fontId="5" fillId="0" borderId="3" xfId="0" applyNumberFormat="1" applyFont="1" applyBorder="1" applyAlignment="1"/>
    <xf numFmtId="3" fontId="4" fillId="0" borderId="0" xfId="0" applyNumberFormat="1" applyFont="1"/>
    <xf numFmtId="0" fontId="5" fillId="2" borderId="3" xfId="0" applyNumberFormat="1" applyFont="1" applyFill="1" applyBorder="1" applyAlignment="1">
      <alignment horizontal="right" vertical="center"/>
    </xf>
    <xf numFmtId="0" fontId="5" fillId="2" borderId="2" xfId="0" applyNumberFormat="1" applyFont="1" applyFill="1" applyBorder="1" applyAlignment="1">
      <alignment horizontal="left" vertical="center"/>
    </xf>
    <xf numFmtId="0" fontId="5" fillId="3" borderId="4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/>
    <xf numFmtId="3" fontId="7" fillId="0" borderId="0" xfId="0" applyNumberFormat="1" applyFont="1" applyBorder="1" applyAlignment="1"/>
    <xf numFmtId="0" fontId="6" fillId="4" borderId="2" xfId="0" applyFont="1" applyFill="1" applyBorder="1" applyAlignment="1" applyProtection="1">
      <protection locked="0"/>
    </xf>
    <xf numFmtId="1" fontId="5" fillId="2" borderId="2" xfId="0" applyNumberFormat="1" applyFont="1" applyFill="1" applyBorder="1" applyAlignment="1">
      <alignment horizontal="left" vertical="center"/>
    </xf>
    <xf numFmtId="0" fontId="6" fillId="4" borderId="0" xfId="0" applyFont="1" applyFill="1" applyBorder="1" applyAlignment="1" applyProtection="1">
      <protection locked="0"/>
    </xf>
    <xf numFmtId="3" fontId="4" fillId="0" borderId="0" xfId="0" applyNumberFormat="1" applyFont="1" applyBorder="1" applyAlignment="1"/>
    <xf numFmtId="3" fontId="4" fillId="0" borderId="0" xfId="0" applyNumberFormat="1" applyFont="1" applyBorder="1"/>
    <xf numFmtId="165" fontId="4" fillId="0" borderId="0" xfId="0" applyNumberFormat="1" applyFont="1" applyAlignment="1"/>
    <xf numFmtId="1" fontId="4" fillId="0" borderId="0" xfId="0" applyNumberFormat="1" applyFont="1" applyAlignment="1"/>
    <xf numFmtId="0" fontId="4" fillId="0" borderId="0" xfId="0" applyFont="1" applyBorder="1"/>
    <xf numFmtId="0" fontId="5" fillId="3" borderId="3" xfId="0" applyNumberFormat="1" applyFont="1" applyFill="1" applyBorder="1" applyAlignment="1">
      <alignment horizontal="right" vertical="center"/>
    </xf>
    <xf numFmtId="0" fontId="4" fillId="0" borderId="1" xfId="0" applyFont="1" applyBorder="1" applyAlignment="1"/>
    <xf numFmtId="0" fontId="4" fillId="0" borderId="0" xfId="0" applyFont="1" applyAlignment="1"/>
    <xf numFmtId="0" fontId="5" fillId="2" borderId="4" xfId="0" applyNumberFormat="1" applyFont="1" applyFill="1" applyBorder="1" applyAlignment="1">
      <alignment vertical="center"/>
    </xf>
    <xf numFmtId="16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right"/>
    </xf>
    <xf numFmtId="3" fontId="5" fillId="0" borderId="3" xfId="0" applyNumberFormat="1" applyFont="1" applyBorder="1" applyAlignment="1"/>
    <xf numFmtId="164" fontId="5" fillId="0" borderId="2" xfId="0" applyNumberFormat="1" applyFont="1" applyBorder="1" applyAlignment="1"/>
    <xf numFmtId="0" fontId="5" fillId="0" borderId="0" xfId="0" applyFont="1" applyBorder="1" applyAlignment="1" applyProtection="1">
      <protection locked="0"/>
    </xf>
    <xf numFmtId="3" fontId="5" fillId="0" borderId="0" xfId="0" quotePrefix="1" applyNumberFormat="1" applyFont="1" applyBorder="1" applyAlignment="1">
      <alignment horizontal="right"/>
    </xf>
    <xf numFmtId="0" fontId="28" fillId="0" borderId="0" xfId="0" applyFont="1" applyAlignment="1"/>
    <xf numFmtId="165" fontId="28" fillId="0" borderId="0" xfId="0" applyNumberFormat="1" applyFont="1" applyAlignment="1"/>
    <xf numFmtId="0" fontId="29" fillId="2" borderId="4" xfId="0" applyNumberFormat="1" applyFont="1" applyFill="1" applyBorder="1" applyAlignment="1">
      <alignment vertical="center"/>
    </xf>
    <xf numFmtId="164" fontId="29" fillId="0" borderId="0" xfId="0" applyNumberFormat="1" applyFont="1" applyBorder="1" applyAlignment="1"/>
    <xf numFmtId="3" fontId="29" fillId="0" borderId="0" xfId="0" applyNumberFormat="1" applyFont="1" applyBorder="1" applyAlignment="1">
      <alignment horizontal="right"/>
    </xf>
    <xf numFmtId="3" fontId="29" fillId="0" borderId="3" xfId="0" applyNumberFormat="1" applyFont="1" applyBorder="1" applyAlignment="1"/>
    <xf numFmtId="0" fontId="30" fillId="0" borderId="1" xfId="0" applyFont="1" applyBorder="1" applyAlignment="1"/>
    <xf numFmtId="0" fontId="28" fillId="0" borderId="1" xfId="0" applyFont="1" applyBorder="1" applyAlignment="1"/>
    <xf numFmtId="0" fontId="28" fillId="0" borderId="0" xfId="0" applyFont="1"/>
    <xf numFmtId="0" fontId="30" fillId="0" borderId="0" xfId="0" applyFont="1" applyBorder="1" applyAlignment="1"/>
    <xf numFmtId="0" fontId="28" fillId="0" borderId="0" xfId="0" applyFont="1" applyAlignment="1">
      <alignment vertical="center"/>
    </xf>
    <xf numFmtId="0" fontId="29" fillId="0" borderId="0" xfId="0" applyFont="1" applyBorder="1" applyAlignment="1"/>
    <xf numFmtId="3" fontId="31" fillId="0" borderId="0" xfId="0" applyNumberFormat="1" applyFont="1" applyBorder="1" applyAlignment="1"/>
    <xf numFmtId="3" fontId="29" fillId="0" borderId="0" xfId="0" applyNumberFormat="1" applyFont="1" applyBorder="1" applyAlignment="1"/>
    <xf numFmtId="0" fontId="29" fillId="0" borderId="3" xfId="0" applyFont="1" applyBorder="1" applyAlignment="1" applyProtection="1">
      <protection locked="0"/>
    </xf>
    <xf numFmtId="164" fontId="29" fillId="0" borderId="3" xfId="0" applyNumberFormat="1" applyFont="1" applyBorder="1" applyAlignment="1"/>
    <xf numFmtId="49" fontId="29" fillId="0" borderId="3" xfId="0" applyNumberFormat="1" applyFont="1" applyBorder="1" applyAlignment="1"/>
    <xf numFmtId="0" fontId="32" fillId="4" borderId="2" xfId="0" applyFont="1" applyFill="1" applyBorder="1" applyAlignment="1" applyProtection="1">
      <protection locked="0"/>
    </xf>
    <xf numFmtId="164" fontId="29" fillId="0" borderId="2" xfId="0" applyNumberFormat="1" applyFont="1" applyBorder="1" applyAlignment="1"/>
    <xf numFmtId="0" fontId="32" fillId="4" borderId="0" xfId="0" applyFont="1" applyFill="1" applyBorder="1" applyAlignment="1" applyProtection="1">
      <protection locked="0"/>
    </xf>
    <xf numFmtId="0" fontId="28" fillId="0" borderId="0" xfId="0" applyFont="1" applyBorder="1" applyAlignment="1"/>
    <xf numFmtId="0" fontId="29" fillId="2" borderId="2" xfId="0" applyNumberFormat="1" applyFont="1" applyFill="1" applyBorder="1" applyAlignment="1"/>
    <xf numFmtId="0" fontId="29" fillId="2" borderId="2" xfId="0" applyNumberFormat="1" applyFont="1" applyFill="1" applyBorder="1" applyAlignment="1">
      <alignment horizontal="left" vertical="center"/>
    </xf>
    <xf numFmtId="0" fontId="29" fillId="2" borderId="2" xfId="0" applyNumberFormat="1" applyFont="1" applyFill="1" applyBorder="1" applyAlignment="1">
      <alignment vertical="center"/>
    </xf>
    <xf numFmtId="0" fontId="29" fillId="2" borderId="3" xfId="0" applyNumberFormat="1" applyFont="1" applyFill="1" applyBorder="1" applyAlignment="1"/>
    <xf numFmtId="0" fontId="29" fillId="3" borderId="4" xfId="0" applyNumberFormat="1" applyFont="1" applyFill="1" applyBorder="1" applyAlignment="1">
      <alignment horizontal="right" vertical="center"/>
    </xf>
    <xf numFmtId="0" fontId="29" fillId="2" borderId="3" xfId="0" applyNumberFormat="1" applyFont="1" applyFill="1" applyBorder="1" applyAlignment="1">
      <alignment horizontal="right" vertical="center"/>
    </xf>
    <xf numFmtId="0" fontId="29" fillId="3" borderId="3" xfId="0" applyNumberFormat="1" applyFont="1" applyFill="1" applyBorder="1" applyAlignment="1">
      <alignment horizontal="right" vertical="center"/>
    </xf>
    <xf numFmtId="3" fontId="28" fillId="0" borderId="0" xfId="0" applyNumberFormat="1" applyFont="1"/>
    <xf numFmtId="3" fontId="28" fillId="0" borderId="0" xfId="0" applyNumberFormat="1" applyFont="1" applyBorder="1" applyAlignment="1"/>
    <xf numFmtId="0" fontId="28" fillId="0" borderId="0" xfId="0" applyFont="1" applyBorder="1"/>
    <xf numFmtId="3" fontId="28" fillId="0" borderId="0" xfId="0" applyNumberFormat="1" applyFont="1" applyBorder="1"/>
    <xf numFmtId="3" fontId="28" fillId="0" borderId="0" xfId="0" applyNumberFormat="1" applyFont="1" applyAlignment="1"/>
    <xf numFmtId="1" fontId="29" fillId="2" borderId="2" xfId="0" applyNumberFormat="1" applyFont="1" applyFill="1" applyBorder="1" applyAlignment="1">
      <alignment horizontal="left" vertical="center"/>
    </xf>
    <xf numFmtId="3" fontId="29" fillId="2" borderId="2" xfId="0" applyNumberFormat="1" applyFont="1" applyFill="1" applyBorder="1" applyAlignment="1">
      <alignment vertical="center"/>
    </xf>
    <xf numFmtId="3" fontId="29" fillId="2" borderId="4" xfId="0" applyNumberFormat="1" applyFont="1" applyFill="1" applyBorder="1" applyAlignment="1">
      <alignment horizontal="right" vertical="center"/>
    </xf>
    <xf numFmtId="0" fontId="29" fillId="0" borderId="0" xfId="0" applyFont="1" applyBorder="1" applyAlignment="1" applyProtection="1">
      <protection locked="0"/>
    </xf>
    <xf numFmtId="3" fontId="29" fillId="0" borderId="0" xfId="0" quotePrefix="1" applyNumberFormat="1" applyFont="1" applyBorder="1" applyAlignment="1">
      <alignment horizontal="right"/>
    </xf>
  </cellXfs>
  <cellStyles count="60">
    <cellStyle name="20% - Énfasis1" xfId="1" builtinId="30" customBuiltin="1"/>
    <cellStyle name="20% - Énfasis1 2" xfId="46"/>
    <cellStyle name="20% - Énfasis2" xfId="2" builtinId="34" customBuiltin="1"/>
    <cellStyle name="20% - Énfasis2 2" xfId="47"/>
    <cellStyle name="20% - Énfasis3" xfId="3" builtinId="38" customBuiltin="1"/>
    <cellStyle name="20% - Énfasis3 2" xfId="48"/>
    <cellStyle name="20% - Énfasis4" xfId="4" builtinId="42" customBuiltin="1"/>
    <cellStyle name="20% - Énfasis4 2" xfId="49"/>
    <cellStyle name="20% - Énfasis5" xfId="5" builtinId="46" customBuiltin="1"/>
    <cellStyle name="20% - Énfasis5 2" xfId="50"/>
    <cellStyle name="20% - Énfasis6" xfId="6" builtinId="50" customBuiltin="1"/>
    <cellStyle name="20% - Énfasis6 2" xfId="51"/>
    <cellStyle name="40% - Énfasis1" xfId="7" builtinId="31" customBuiltin="1"/>
    <cellStyle name="40% - Énfasis1 2" xfId="52"/>
    <cellStyle name="40% - Énfasis2" xfId="8" builtinId="35" customBuiltin="1"/>
    <cellStyle name="40% - Énfasis2 2" xfId="53"/>
    <cellStyle name="40% - Énfasis3" xfId="9" builtinId="39" customBuiltin="1"/>
    <cellStyle name="40% - Énfasis3 2" xfId="54"/>
    <cellStyle name="40% - Énfasis4" xfId="10" builtinId="43" customBuiltin="1"/>
    <cellStyle name="40% - Énfasis4 2" xfId="55"/>
    <cellStyle name="40% - Énfasis5" xfId="11" builtinId="47" customBuiltin="1"/>
    <cellStyle name="40% - Énfasis5 2" xfId="56"/>
    <cellStyle name="40% - Énfasis6" xfId="12" builtinId="51" customBuiltin="1"/>
    <cellStyle name="40% - Énfasis6 2" xfId="57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illares 2" xfId="44"/>
    <cellStyle name="Neutral" xfId="32" builtinId="28" customBuiltin="1"/>
    <cellStyle name="Normal" xfId="0" builtinId="0"/>
    <cellStyle name="Normal 2" xfId="33"/>
    <cellStyle name="Normal 2 2" xfId="58"/>
    <cellStyle name="Normal 3" xfId="34"/>
    <cellStyle name="Notas 2" xfId="35"/>
    <cellStyle name="Notas 2 2" xfId="59"/>
    <cellStyle name="porcen_sin%" xfId="4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808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31"/>
  <sheetViews>
    <sheetView tabSelected="1" topLeftCell="A97" zoomScaleNormal="100" zoomScaleSheetLayoutView="115" workbookViewId="0">
      <selection activeCell="Y124" sqref="Y124"/>
    </sheetView>
  </sheetViews>
  <sheetFormatPr baseColWidth="10" defaultRowHeight="14.25" x14ac:dyDescent="0.25"/>
  <cols>
    <col min="1" max="1" width="28.5703125" style="48" customWidth="1"/>
    <col min="2" max="2" width="7.42578125" style="48" hidden="1" customWidth="1"/>
    <col min="3" max="3" width="6.7109375" style="48" hidden="1" customWidth="1"/>
    <col min="4" max="4" width="5.7109375" style="48" hidden="1" customWidth="1"/>
    <col min="5" max="5" width="7.42578125" style="48" hidden="1" customWidth="1"/>
    <col min="6" max="6" width="6.7109375" style="48" hidden="1" customWidth="1"/>
    <col min="7" max="7" width="5.7109375" style="48" hidden="1" customWidth="1"/>
    <col min="8" max="8" width="7.42578125" style="48" hidden="1" customWidth="1"/>
    <col min="9" max="9" width="6.7109375" style="48" bestFit="1" customWidth="1"/>
    <col min="10" max="10" width="5.7109375" style="48" bestFit="1" customWidth="1"/>
    <col min="11" max="11" width="7.42578125" style="48" bestFit="1" customWidth="1"/>
    <col min="12" max="12" width="6.7109375" style="48" bestFit="1" customWidth="1"/>
    <col min="13" max="13" width="5.85546875" style="48" customWidth="1"/>
    <col min="14" max="14" width="7.42578125" style="48" bestFit="1" customWidth="1"/>
    <col min="15" max="15" width="6.7109375" style="48" bestFit="1" customWidth="1"/>
    <col min="16" max="16" width="5.85546875" style="48" customWidth="1"/>
    <col min="17" max="17" width="7.42578125" style="48" bestFit="1" customWidth="1"/>
    <col min="18" max="18" width="6.7109375" style="48" bestFit="1" customWidth="1"/>
    <col min="19" max="19" width="4.7109375" style="48" customWidth="1"/>
    <col min="20" max="20" width="7.42578125" style="48" bestFit="1" customWidth="1"/>
    <col min="21" max="21" width="6.7109375" style="48" bestFit="1" customWidth="1"/>
    <col min="22" max="22" width="5.140625" style="48" customWidth="1"/>
    <col min="23" max="23" width="7.42578125" style="48" bestFit="1" customWidth="1"/>
    <col min="24" max="24" width="6.7109375" style="48" bestFit="1" customWidth="1"/>
    <col min="25" max="25" width="4.85546875" style="48" customWidth="1"/>
    <col min="26" max="26" width="7.42578125" style="48" bestFit="1" customWidth="1"/>
    <col min="27" max="27" width="6.7109375" style="48" bestFit="1" customWidth="1"/>
    <col min="28" max="28" width="3.7109375" style="48" customWidth="1"/>
    <col min="29" max="29" width="7.42578125" style="48" bestFit="1" customWidth="1"/>
    <col min="30" max="30" width="6.7109375" style="48" bestFit="1" customWidth="1"/>
    <col min="31" max="31" width="2.5703125" style="48" customWidth="1"/>
    <col min="32" max="32" width="7.140625" style="48" customWidth="1"/>
    <col min="33" max="33" width="7.7109375" style="48" customWidth="1"/>
    <col min="34" max="34" width="2.42578125" style="48" customWidth="1"/>
    <col min="35" max="35" width="6.5703125" style="48" customWidth="1"/>
    <col min="36" max="36" width="7.7109375" style="48" customWidth="1"/>
    <col min="37" max="37" width="2.28515625" style="48" customWidth="1"/>
    <col min="38" max="16384" width="11.42578125" style="48"/>
  </cols>
  <sheetData>
    <row r="1" spans="1:19" ht="14.1" customHeight="1" thickBot="1" x14ac:dyDescent="0.3">
      <c r="A1" s="46" t="s">
        <v>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0"/>
      <c r="Q1" s="40"/>
      <c r="R1" s="40"/>
      <c r="S1" s="40"/>
    </row>
    <row r="2" spans="1:19" ht="14.1" customHeight="1" x14ac:dyDescent="0.25">
      <c r="A2" s="40"/>
      <c r="B2" s="40"/>
      <c r="C2" s="40"/>
      <c r="D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4.1" customHeight="1" x14ac:dyDescent="0.25">
      <c r="A3" s="49" t="s">
        <v>49</v>
      </c>
      <c r="B3" s="49"/>
      <c r="C3" s="40"/>
      <c r="D3" s="40"/>
      <c r="F3" s="40"/>
      <c r="G3" s="40"/>
      <c r="H3" s="40"/>
      <c r="I3" s="41"/>
      <c r="J3" s="41"/>
      <c r="K3" s="41"/>
      <c r="L3" s="41"/>
      <c r="M3" s="41"/>
      <c r="N3" s="41"/>
      <c r="O3" s="41"/>
      <c r="P3" s="40"/>
      <c r="Q3" s="40"/>
      <c r="R3" s="40"/>
      <c r="S3" s="40"/>
    </row>
    <row r="4" spans="1:19" ht="14.1" customHeight="1" x14ac:dyDescent="0.25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41"/>
      <c r="M4" s="41"/>
      <c r="N4" s="41"/>
      <c r="O4" s="41"/>
      <c r="P4" s="40"/>
      <c r="Q4" s="40"/>
      <c r="R4" s="40"/>
      <c r="S4" s="40"/>
    </row>
    <row r="5" spans="1:19" s="50" customFormat="1" ht="15.95" customHeight="1" x14ac:dyDescent="0.2">
      <c r="A5" s="42"/>
      <c r="B5" s="42">
        <v>2012</v>
      </c>
      <c r="C5" s="42">
        <v>2013</v>
      </c>
      <c r="D5" s="42">
        <v>2014</v>
      </c>
      <c r="E5" s="42">
        <v>2015</v>
      </c>
      <c r="F5" s="42">
        <v>2016</v>
      </c>
      <c r="G5" s="42">
        <v>2017</v>
      </c>
      <c r="H5" s="42">
        <v>2018</v>
      </c>
      <c r="I5" s="42">
        <v>2019</v>
      </c>
      <c r="J5" s="42">
        <v>2020</v>
      </c>
      <c r="K5" s="42">
        <v>2021</v>
      </c>
      <c r="L5" s="42">
        <v>2022</v>
      </c>
      <c r="M5" s="42">
        <v>2023</v>
      </c>
      <c r="N5" s="42">
        <v>2024</v>
      </c>
      <c r="O5" s="42">
        <v>2025</v>
      </c>
    </row>
    <row r="6" spans="1:19" ht="14.1" customHeight="1" x14ac:dyDescent="0.25">
      <c r="A6" s="51"/>
      <c r="B6" s="43"/>
      <c r="C6" s="40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0"/>
      <c r="Q6" s="40"/>
      <c r="R6" s="40"/>
      <c r="S6" s="40"/>
    </row>
    <row r="7" spans="1:19" ht="14.1" customHeight="1" x14ac:dyDescent="0.25">
      <c r="A7" s="52" t="s">
        <v>0</v>
      </c>
      <c r="B7" s="44">
        <v>17930</v>
      </c>
      <c r="C7" s="44">
        <v>18049</v>
      </c>
      <c r="D7" s="44">
        <v>18084</v>
      </c>
      <c r="E7" s="44">
        <v>18419</v>
      </c>
      <c r="F7" s="44">
        <v>18695</v>
      </c>
      <c r="G7" s="44">
        <f>SUM(G8:G9)</f>
        <v>19339</v>
      </c>
      <c r="H7" s="44">
        <f>H8+H9</f>
        <v>19634</v>
      </c>
      <c r="I7" s="44">
        <v>19863</v>
      </c>
      <c r="J7" s="44">
        <v>19452</v>
      </c>
      <c r="K7" s="44">
        <v>20231</v>
      </c>
      <c r="L7" s="44">
        <f>L8+L9</f>
        <v>20502</v>
      </c>
      <c r="M7" s="44">
        <f>M9+M8</f>
        <v>20690</v>
      </c>
      <c r="N7" s="44">
        <f>N9+N8</f>
        <v>20938</v>
      </c>
      <c r="O7" s="44">
        <f>O9+O8</f>
        <v>21505</v>
      </c>
      <c r="P7" s="40"/>
      <c r="Q7" s="40"/>
      <c r="R7" s="40"/>
      <c r="S7" s="40"/>
    </row>
    <row r="8" spans="1:19" ht="14.1" customHeight="1" x14ac:dyDescent="0.25">
      <c r="A8" s="53" t="s">
        <v>2</v>
      </c>
      <c r="B8" s="44">
        <v>10539</v>
      </c>
      <c r="C8" s="44">
        <v>10611</v>
      </c>
      <c r="D8" s="44">
        <v>10590</v>
      </c>
      <c r="E8" s="44">
        <v>10798</v>
      </c>
      <c r="F8" s="44">
        <v>10039</v>
      </c>
      <c r="G8" s="44">
        <v>10406</v>
      </c>
      <c r="H8" s="44">
        <f>H12+H16+H20</f>
        <v>10596</v>
      </c>
      <c r="I8" s="44">
        <v>10638</v>
      </c>
      <c r="J8" s="44">
        <v>10418</v>
      </c>
      <c r="K8" s="44">
        <v>10781</v>
      </c>
      <c r="L8" s="44">
        <v>10896</v>
      </c>
      <c r="M8" s="44">
        <v>10955</v>
      </c>
      <c r="N8" s="44">
        <f>N12+N16+N20</f>
        <v>11058</v>
      </c>
      <c r="O8" s="44">
        <f>O12+O16+O20</f>
        <v>11285</v>
      </c>
      <c r="P8" s="40"/>
      <c r="Q8" s="40"/>
      <c r="R8" s="40"/>
      <c r="S8" s="40"/>
    </row>
    <row r="9" spans="1:19" ht="14.1" customHeight="1" x14ac:dyDescent="0.25">
      <c r="A9" s="53" t="s">
        <v>3</v>
      </c>
      <c r="B9" s="44">
        <v>7391</v>
      </c>
      <c r="C9" s="44">
        <v>7438</v>
      </c>
      <c r="D9" s="44">
        <v>7494</v>
      </c>
      <c r="E9" s="44">
        <v>7621</v>
      </c>
      <c r="F9" s="44">
        <v>8656</v>
      </c>
      <c r="G9" s="44">
        <v>8933</v>
      </c>
      <c r="H9" s="44">
        <f>H13+H17+H21</f>
        <v>9038</v>
      </c>
      <c r="I9" s="44">
        <v>9225</v>
      </c>
      <c r="J9" s="44">
        <v>9034</v>
      </c>
      <c r="K9" s="44">
        <v>9450</v>
      </c>
      <c r="L9" s="44">
        <v>9606</v>
      </c>
      <c r="M9" s="44">
        <v>9735</v>
      </c>
      <c r="N9" s="44">
        <f>N13+N17+N21</f>
        <v>9880</v>
      </c>
      <c r="O9" s="44">
        <f>O13+O17+O21</f>
        <v>10220</v>
      </c>
      <c r="P9" s="40"/>
      <c r="Q9" s="40"/>
      <c r="R9" s="40"/>
      <c r="S9" s="40"/>
    </row>
    <row r="10" spans="1:19" ht="14.1" customHeight="1" x14ac:dyDescent="0.25">
      <c r="A10" s="5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0"/>
      <c r="Q10" s="40"/>
      <c r="R10" s="40"/>
      <c r="S10" s="40"/>
    </row>
    <row r="11" spans="1:19" ht="14.1" customHeight="1" x14ac:dyDescent="0.25">
      <c r="A11" s="52" t="s">
        <v>4</v>
      </c>
      <c r="B11" s="44">
        <v>11178</v>
      </c>
      <c r="C11" s="44">
        <v>11346</v>
      </c>
      <c r="D11" s="44">
        <v>11464</v>
      </c>
      <c r="E11" s="44">
        <v>11685</v>
      </c>
      <c r="F11" s="44">
        <v>12048</v>
      </c>
      <c r="G11" s="44">
        <v>12527</v>
      </c>
      <c r="H11" s="44">
        <f>H12+H13</f>
        <v>12821</v>
      </c>
      <c r="I11" s="44">
        <v>12863</v>
      </c>
      <c r="J11" s="44">
        <v>12738</v>
      </c>
      <c r="K11" s="44">
        <v>13265</v>
      </c>
      <c r="L11" s="44">
        <v>13541</v>
      </c>
      <c r="M11" s="44">
        <f>M12+M13</f>
        <v>13609</v>
      </c>
      <c r="N11" s="44">
        <f>N12+N13</f>
        <v>13914</v>
      </c>
      <c r="O11" s="44">
        <f>O12+O13</f>
        <v>14356</v>
      </c>
      <c r="P11" s="40"/>
      <c r="Q11" s="40"/>
      <c r="R11" s="40"/>
      <c r="S11" s="40"/>
    </row>
    <row r="12" spans="1:19" ht="14.1" customHeight="1" x14ac:dyDescent="0.25">
      <c r="A12" s="53" t="s">
        <v>2</v>
      </c>
      <c r="B12" s="44">
        <v>6865</v>
      </c>
      <c r="C12" s="44">
        <v>6969</v>
      </c>
      <c r="D12" s="44">
        <v>7029</v>
      </c>
      <c r="E12" s="44">
        <v>7155</v>
      </c>
      <c r="F12" s="44">
        <v>6802</v>
      </c>
      <c r="G12" s="44">
        <v>7093</v>
      </c>
      <c r="H12" s="44">
        <v>7275</v>
      </c>
      <c r="I12" s="44">
        <v>7240</v>
      </c>
      <c r="J12" s="44">
        <v>7153</v>
      </c>
      <c r="K12" s="44">
        <v>7400</v>
      </c>
      <c r="L12" s="44">
        <v>7523</v>
      </c>
      <c r="M12" s="44">
        <v>7535</v>
      </c>
      <c r="N12" s="44">
        <v>7677</v>
      </c>
      <c r="O12" s="44">
        <v>7883</v>
      </c>
      <c r="P12" s="40"/>
      <c r="Q12" s="40"/>
      <c r="R12" s="40"/>
      <c r="S12" s="40"/>
    </row>
    <row r="13" spans="1:19" ht="14.1" customHeight="1" x14ac:dyDescent="0.25">
      <c r="A13" s="53" t="s">
        <v>3</v>
      </c>
      <c r="B13" s="44">
        <v>4313</v>
      </c>
      <c r="C13" s="44">
        <v>4377</v>
      </c>
      <c r="D13" s="44">
        <v>4435</v>
      </c>
      <c r="E13" s="44">
        <v>4530</v>
      </c>
      <c r="F13" s="44">
        <v>5246</v>
      </c>
      <c r="G13" s="44">
        <v>5434</v>
      </c>
      <c r="H13" s="44">
        <v>5546</v>
      </c>
      <c r="I13" s="44">
        <v>5623</v>
      </c>
      <c r="J13" s="44">
        <v>5585</v>
      </c>
      <c r="K13" s="44">
        <v>5865</v>
      </c>
      <c r="L13" s="44">
        <v>6018</v>
      </c>
      <c r="M13" s="44">
        <v>6074</v>
      </c>
      <c r="N13" s="44">
        <v>6237</v>
      </c>
      <c r="O13" s="44">
        <v>6473</v>
      </c>
      <c r="P13" s="40"/>
      <c r="Q13" s="40"/>
      <c r="R13" s="40"/>
      <c r="S13" s="40"/>
    </row>
    <row r="14" spans="1:19" ht="14.1" customHeight="1" x14ac:dyDescent="0.25">
      <c r="A14" s="5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0"/>
      <c r="Q14" s="40"/>
      <c r="R14" s="40"/>
      <c r="S14" s="40"/>
    </row>
    <row r="15" spans="1:19" ht="14.1" customHeight="1" x14ac:dyDescent="0.25">
      <c r="A15" s="52" t="s">
        <v>5</v>
      </c>
      <c r="B15" s="44">
        <v>4103</v>
      </c>
      <c r="C15" s="44">
        <v>4088</v>
      </c>
      <c r="D15" s="44">
        <v>4059</v>
      </c>
      <c r="E15" s="44">
        <v>4117</v>
      </c>
      <c r="F15" s="44">
        <v>3858</v>
      </c>
      <c r="G15" s="44">
        <v>4000</v>
      </c>
      <c r="H15" s="44">
        <f>H16+H17</f>
        <v>4031</v>
      </c>
      <c r="I15" s="44">
        <v>4118</v>
      </c>
      <c r="J15" s="44">
        <v>3958</v>
      </c>
      <c r="K15" s="44">
        <v>4026</v>
      </c>
      <c r="L15" s="44">
        <v>4057</v>
      </c>
      <c r="M15" s="44">
        <f>M16+M17</f>
        <v>4006</v>
      </c>
      <c r="N15" s="44">
        <f>N16+N17</f>
        <v>3996</v>
      </c>
      <c r="O15" s="44">
        <f>O16+O17</f>
        <v>4077</v>
      </c>
      <c r="P15" s="40"/>
      <c r="Q15" s="40"/>
      <c r="R15" s="40"/>
      <c r="S15" s="40"/>
    </row>
    <row r="16" spans="1:19" ht="14.1" customHeight="1" x14ac:dyDescent="0.25">
      <c r="A16" s="53" t="s">
        <v>2</v>
      </c>
      <c r="B16" s="44">
        <v>2271</v>
      </c>
      <c r="C16" s="44">
        <v>2247</v>
      </c>
      <c r="D16" s="44">
        <v>2212</v>
      </c>
      <c r="E16" s="44">
        <v>2267</v>
      </c>
      <c r="F16" s="44">
        <v>1971</v>
      </c>
      <c r="G16" s="44">
        <v>2028</v>
      </c>
      <c r="H16" s="44">
        <v>2044</v>
      </c>
      <c r="I16" s="44">
        <v>2091</v>
      </c>
      <c r="J16" s="44">
        <v>2007</v>
      </c>
      <c r="K16" s="44">
        <v>2048</v>
      </c>
      <c r="L16" s="44">
        <v>2046</v>
      </c>
      <c r="M16" s="44">
        <v>2015</v>
      </c>
      <c r="N16" s="44">
        <v>1989</v>
      </c>
      <c r="O16" s="44">
        <v>1995</v>
      </c>
      <c r="P16" s="40"/>
      <c r="Q16" s="40"/>
      <c r="R16" s="40"/>
      <c r="S16" s="40"/>
    </row>
    <row r="17" spans="1:39" ht="14.1" customHeight="1" x14ac:dyDescent="0.25">
      <c r="A17" s="53" t="s">
        <v>3</v>
      </c>
      <c r="B17" s="44">
        <v>1832</v>
      </c>
      <c r="C17" s="44">
        <v>1841</v>
      </c>
      <c r="D17" s="44">
        <v>1847</v>
      </c>
      <c r="E17" s="44">
        <v>1850</v>
      </c>
      <c r="F17" s="44">
        <v>1887</v>
      </c>
      <c r="G17" s="44">
        <v>1972</v>
      </c>
      <c r="H17" s="44">
        <v>1987</v>
      </c>
      <c r="I17" s="44">
        <v>2027</v>
      </c>
      <c r="J17" s="44">
        <v>1951</v>
      </c>
      <c r="K17" s="44">
        <v>1978</v>
      </c>
      <c r="L17" s="44">
        <v>2011</v>
      </c>
      <c r="M17" s="44">
        <v>1991</v>
      </c>
      <c r="N17" s="44">
        <v>2007</v>
      </c>
      <c r="O17" s="44">
        <v>2082</v>
      </c>
      <c r="P17" s="40"/>
      <c r="Q17" s="40"/>
      <c r="R17" s="40"/>
      <c r="S17" s="40"/>
    </row>
    <row r="18" spans="1:39" ht="14.1" customHeight="1" x14ac:dyDescent="0.25">
      <c r="A18" s="5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0"/>
      <c r="Q18" s="40"/>
      <c r="R18" s="40"/>
      <c r="S18" s="40"/>
    </row>
    <row r="19" spans="1:39" ht="14.1" customHeight="1" x14ac:dyDescent="0.25">
      <c r="A19" s="52" t="s">
        <v>6</v>
      </c>
      <c r="B19" s="44">
        <v>2649</v>
      </c>
      <c r="C19" s="44">
        <v>2615</v>
      </c>
      <c r="D19" s="44">
        <v>2561</v>
      </c>
      <c r="E19" s="44">
        <v>2617</v>
      </c>
      <c r="F19" s="44">
        <v>2790</v>
      </c>
      <c r="G19" s="44">
        <v>2812</v>
      </c>
      <c r="H19" s="44">
        <f>H20+H21</f>
        <v>2782</v>
      </c>
      <c r="I19" s="44">
        <v>2882</v>
      </c>
      <c r="J19" s="44">
        <v>2756</v>
      </c>
      <c r="K19" s="44">
        <v>2940</v>
      </c>
      <c r="L19" s="44">
        <v>2904</v>
      </c>
      <c r="M19" s="44">
        <f>M20+M21</f>
        <v>3075</v>
      </c>
      <c r="N19" s="44">
        <f>N20+N21</f>
        <v>3028</v>
      </c>
      <c r="O19" s="44">
        <f>O20+O21</f>
        <v>3072</v>
      </c>
      <c r="P19" s="40"/>
      <c r="Q19" s="40"/>
      <c r="R19" s="40"/>
      <c r="S19" s="40"/>
    </row>
    <row r="20" spans="1:39" ht="14.1" customHeight="1" x14ac:dyDescent="0.25">
      <c r="A20" s="53" t="s">
        <v>2</v>
      </c>
      <c r="B20" s="44">
        <v>1403</v>
      </c>
      <c r="C20" s="44">
        <v>1395</v>
      </c>
      <c r="D20" s="44">
        <v>1349</v>
      </c>
      <c r="E20" s="44">
        <v>1376</v>
      </c>
      <c r="F20" s="44">
        <v>1267</v>
      </c>
      <c r="G20" s="44">
        <v>1285</v>
      </c>
      <c r="H20" s="44">
        <v>1277</v>
      </c>
      <c r="I20" s="44">
        <v>1307</v>
      </c>
      <c r="J20" s="44">
        <v>1258</v>
      </c>
      <c r="K20" s="44">
        <v>1333</v>
      </c>
      <c r="L20" s="44">
        <v>1327</v>
      </c>
      <c r="M20" s="44">
        <v>1405</v>
      </c>
      <c r="N20" s="44">
        <v>1392</v>
      </c>
      <c r="O20" s="44">
        <v>1407</v>
      </c>
      <c r="P20" s="40"/>
      <c r="Q20" s="40"/>
      <c r="R20" s="40"/>
      <c r="S20" s="40"/>
    </row>
    <row r="21" spans="1:39" ht="14.1" customHeight="1" x14ac:dyDescent="0.25">
      <c r="A21" s="53" t="s">
        <v>3</v>
      </c>
      <c r="B21" s="44">
        <v>1246</v>
      </c>
      <c r="C21" s="44">
        <v>1220</v>
      </c>
      <c r="D21" s="44">
        <v>1212</v>
      </c>
      <c r="E21" s="44">
        <v>1241</v>
      </c>
      <c r="F21" s="44">
        <v>1523</v>
      </c>
      <c r="G21" s="44">
        <v>1527</v>
      </c>
      <c r="H21" s="44">
        <v>1505</v>
      </c>
      <c r="I21" s="44">
        <v>1575</v>
      </c>
      <c r="J21" s="44">
        <v>1498</v>
      </c>
      <c r="K21" s="44">
        <v>1607</v>
      </c>
      <c r="L21" s="44">
        <v>1577</v>
      </c>
      <c r="M21" s="44">
        <v>1670</v>
      </c>
      <c r="N21" s="44">
        <v>1636</v>
      </c>
      <c r="O21" s="44">
        <v>1665</v>
      </c>
      <c r="P21" s="40"/>
      <c r="Q21" s="40"/>
      <c r="R21" s="40"/>
      <c r="S21" s="40"/>
    </row>
    <row r="22" spans="1:39" ht="14.1" customHeight="1" x14ac:dyDescent="0.25">
      <c r="A22" s="54"/>
      <c r="B22" s="55"/>
      <c r="C22" s="56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0"/>
      <c r="Q22" s="40"/>
      <c r="R22" s="40"/>
      <c r="S22" s="40"/>
    </row>
    <row r="23" spans="1:39" ht="14.1" customHeight="1" x14ac:dyDescent="0.25">
      <c r="A23" s="57" t="s">
        <v>56</v>
      </c>
      <c r="B23" s="57"/>
      <c r="C23" s="58"/>
      <c r="D23" s="58"/>
      <c r="E23" s="58"/>
      <c r="F23" s="58"/>
      <c r="G23" s="58"/>
      <c r="H23" s="58"/>
      <c r="I23" s="58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39" ht="14.1" customHeight="1" x14ac:dyDescent="0.25">
      <c r="A24" s="59"/>
      <c r="B24" s="59"/>
      <c r="C24" s="43"/>
      <c r="D24" s="43"/>
      <c r="E24" s="43"/>
      <c r="F24" s="43"/>
      <c r="G24" s="43"/>
      <c r="H24" s="43"/>
      <c r="I24" s="43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39" ht="13.35" customHeight="1" x14ac:dyDescent="0.25">
      <c r="A25" s="49" t="s">
        <v>48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39" ht="14.1" customHeight="1" x14ac:dyDescent="0.25">
      <c r="A26" s="60"/>
      <c r="B26" s="53"/>
      <c r="C26" s="53"/>
      <c r="D26" s="53"/>
      <c r="E26" s="53"/>
      <c r="F26" s="53"/>
      <c r="G26" s="53"/>
      <c r="H26" s="53"/>
      <c r="I26" s="53"/>
      <c r="J26" s="60"/>
      <c r="K26" s="60"/>
      <c r="L26" s="60"/>
      <c r="M26" s="6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39" ht="14.1" customHeight="1" x14ac:dyDescent="0.25">
      <c r="A27" s="61"/>
      <c r="B27" s="62">
        <v>2013</v>
      </c>
      <c r="C27" s="63"/>
      <c r="D27" s="63"/>
      <c r="E27" s="62">
        <v>2014</v>
      </c>
      <c r="F27" s="63"/>
      <c r="G27" s="63"/>
      <c r="H27" s="62">
        <v>2015</v>
      </c>
      <c r="I27" s="63"/>
      <c r="J27" s="63"/>
      <c r="K27" s="62">
        <v>2016</v>
      </c>
      <c r="L27" s="63"/>
      <c r="M27" s="63"/>
      <c r="N27" s="62">
        <v>2017</v>
      </c>
      <c r="O27" s="63"/>
      <c r="P27" s="63"/>
      <c r="Q27" s="62">
        <v>2018</v>
      </c>
      <c r="R27" s="63"/>
      <c r="S27" s="63"/>
      <c r="T27" s="62">
        <v>2019</v>
      </c>
      <c r="U27" s="63"/>
      <c r="V27" s="63"/>
      <c r="W27" s="62">
        <v>2020</v>
      </c>
      <c r="X27" s="63"/>
      <c r="Y27" s="63"/>
      <c r="Z27" s="62">
        <v>2021</v>
      </c>
      <c r="AA27" s="63"/>
      <c r="AB27" s="63"/>
      <c r="AC27" s="62">
        <v>2022</v>
      </c>
      <c r="AD27" s="63"/>
      <c r="AE27" s="63"/>
      <c r="AF27" s="62">
        <v>2023</v>
      </c>
      <c r="AG27" s="63"/>
      <c r="AH27" s="63"/>
      <c r="AI27" s="62">
        <v>2024</v>
      </c>
      <c r="AJ27" s="63"/>
      <c r="AK27" s="63"/>
      <c r="AL27" s="62">
        <v>2025</v>
      </c>
      <c r="AM27" s="63"/>
    </row>
    <row r="28" spans="1:39" ht="14.1" customHeight="1" x14ac:dyDescent="0.25">
      <c r="A28" s="64"/>
      <c r="B28" s="65" t="s">
        <v>2</v>
      </c>
      <c r="C28" s="65" t="s">
        <v>3</v>
      </c>
      <c r="D28" s="66"/>
      <c r="E28" s="65" t="s">
        <v>2</v>
      </c>
      <c r="F28" s="65" t="s">
        <v>3</v>
      </c>
      <c r="G28" s="66"/>
      <c r="H28" s="65" t="s">
        <v>2</v>
      </c>
      <c r="I28" s="65" t="s">
        <v>3</v>
      </c>
      <c r="J28" s="66"/>
      <c r="K28" s="65" t="s">
        <v>2</v>
      </c>
      <c r="L28" s="65" t="s">
        <v>3</v>
      </c>
      <c r="M28" s="67"/>
      <c r="N28" s="65" t="s">
        <v>2</v>
      </c>
      <c r="O28" s="65" t="s">
        <v>3</v>
      </c>
      <c r="P28" s="66"/>
      <c r="Q28" s="65" t="s">
        <v>2</v>
      </c>
      <c r="R28" s="65" t="s">
        <v>3</v>
      </c>
      <c r="S28" s="66"/>
      <c r="T28" s="65" t="s">
        <v>2</v>
      </c>
      <c r="U28" s="65" t="s">
        <v>3</v>
      </c>
      <c r="V28" s="66"/>
      <c r="W28" s="65" t="s">
        <v>2</v>
      </c>
      <c r="X28" s="65" t="s">
        <v>3</v>
      </c>
      <c r="Y28" s="66"/>
      <c r="Z28" s="65" t="s">
        <v>2</v>
      </c>
      <c r="AA28" s="65" t="s">
        <v>3</v>
      </c>
      <c r="AB28" s="66"/>
      <c r="AC28" s="65" t="s">
        <v>2</v>
      </c>
      <c r="AD28" s="65" t="s">
        <v>3</v>
      </c>
      <c r="AE28" s="66"/>
      <c r="AF28" s="65" t="s">
        <v>2</v>
      </c>
      <c r="AG28" s="65" t="s">
        <v>3</v>
      </c>
      <c r="AH28" s="66"/>
      <c r="AI28" s="65" t="s">
        <v>2</v>
      </c>
      <c r="AJ28" s="65" t="s">
        <v>3</v>
      </c>
      <c r="AK28" s="66"/>
      <c r="AL28" s="65" t="s">
        <v>2</v>
      </c>
      <c r="AM28" s="65" t="s">
        <v>3</v>
      </c>
    </row>
    <row r="29" spans="1:39" ht="14.1" customHeight="1" x14ac:dyDescent="0.25">
      <c r="A29" s="5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</row>
    <row r="30" spans="1:39" ht="14.1" customHeight="1" x14ac:dyDescent="0.25">
      <c r="A30" s="52" t="s">
        <v>0</v>
      </c>
      <c r="B30" s="44">
        <v>10611</v>
      </c>
      <c r="C30" s="44">
        <v>7438</v>
      </c>
      <c r="E30" s="44">
        <v>10590</v>
      </c>
      <c r="F30" s="44">
        <v>7494</v>
      </c>
      <c r="H30" s="44">
        <v>10798</v>
      </c>
      <c r="I30" s="44">
        <v>7621</v>
      </c>
      <c r="K30" s="44">
        <v>10039</v>
      </c>
      <c r="L30" s="44">
        <v>8656</v>
      </c>
      <c r="M30" s="44"/>
      <c r="N30" s="44">
        <v>10406</v>
      </c>
      <c r="O30" s="44">
        <f>SUM(O32:O37)</f>
        <v>8933</v>
      </c>
      <c r="Q30" s="44">
        <f>SUM(Q32:Q37)</f>
        <v>10596</v>
      </c>
      <c r="R30" s="44">
        <f>SUM(R32:R37)</f>
        <v>9038</v>
      </c>
      <c r="T30" s="44">
        <v>10638</v>
      </c>
      <c r="U30" s="44">
        <v>9225</v>
      </c>
      <c r="W30" s="44">
        <v>10418</v>
      </c>
      <c r="X30" s="44">
        <v>9034</v>
      </c>
      <c r="Z30" s="44">
        <v>10781</v>
      </c>
      <c r="AA30" s="44">
        <v>9450</v>
      </c>
      <c r="AC30" s="44">
        <f>SUM(AC32:AC37)</f>
        <v>10896</v>
      </c>
      <c r="AD30" s="44">
        <f>SUM(AD32:AD37)</f>
        <v>9606</v>
      </c>
      <c r="AF30" s="44">
        <f>SUM(AF32:AF37)</f>
        <v>10955</v>
      </c>
      <c r="AG30" s="44">
        <f>SUM(AG32:AG37)</f>
        <v>9735</v>
      </c>
      <c r="AI30" s="44">
        <f>SUM(AI32:AI37)</f>
        <v>11058</v>
      </c>
      <c r="AJ30" s="44">
        <f>SUM(AJ32:AJ37)</f>
        <v>9880</v>
      </c>
      <c r="AL30" s="44">
        <f>SUM(AL32:AL37)</f>
        <v>11285</v>
      </c>
      <c r="AM30" s="44">
        <f>SUM(AM32:AM37)</f>
        <v>10220</v>
      </c>
    </row>
    <row r="31" spans="1:39" ht="14.1" customHeight="1" x14ac:dyDescent="0.25">
      <c r="A31" s="53"/>
      <c r="B31" s="44"/>
      <c r="C31" s="44"/>
      <c r="E31" s="44"/>
      <c r="F31" s="44"/>
      <c r="H31" s="44"/>
      <c r="I31" s="44"/>
      <c r="K31" s="44"/>
      <c r="L31" s="44"/>
      <c r="M31" s="44"/>
      <c r="N31" s="44"/>
      <c r="O31" s="44"/>
      <c r="Q31" s="44"/>
      <c r="R31" s="44"/>
      <c r="T31" s="44"/>
      <c r="U31" s="44"/>
      <c r="W31" s="44"/>
      <c r="X31" s="44"/>
      <c r="Z31" s="44"/>
      <c r="AA31" s="44"/>
      <c r="AC31" s="44"/>
      <c r="AD31" s="44"/>
      <c r="AF31" s="44"/>
      <c r="AG31" s="44"/>
      <c r="AI31" s="44"/>
      <c r="AJ31" s="44"/>
      <c r="AL31" s="44"/>
      <c r="AM31" s="44"/>
    </row>
    <row r="32" spans="1:39" ht="14.1" customHeight="1" x14ac:dyDescent="0.25">
      <c r="A32" s="53" t="s">
        <v>7</v>
      </c>
      <c r="B32" s="44">
        <v>126</v>
      </c>
      <c r="C32" s="44">
        <v>69</v>
      </c>
      <c r="E32" s="44">
        <v>104</v>
      </c>
      <c r="F32" s="44">
        <v>66</v>
      </c>
      <c r="H32" s="44">
        <v>95</v>
      </c>
      <c r="I32" s="44">
        <v>57</v>
      </c>
      <c r="K32" s="44">
        <v>77</v>
      </c>
      <c r="L32" s="44">
        <v>40</v>
      </c>
      <c r="M32" s="44"/>
      <c r="N32" s="44">
        <v>102</v>
      </c>
      <c r="O32" s="44">
        <v>51</v>
      </c>
      <c r="Q32" s="44">
        <v>101</v>
      </c>
      <c r="R32" s="44">
        <v>47</v>
      </c>
      <c r="T32" s="44">
        <v>91</v>
      </c>
      <c r="U32" s="44">
        <v>44</v>
      </c>
      <c r="W32" s="44">
        <v>89</v>
      </c>
      <c r="X32" s="44">
        <v>51</v>
      </c>
      <c r="Z32" s="44">
        <v>108</v>
      </c>
      <c r="AA32" s="44">
        <v>49</v>
      </c>
      <c r="AC32" s="44">
        <v>120</v>
      </c>
      <c r="AD32" s="44">
        <v>48</v>
      </c>
      <c r="AF32" s="44">
        <v>130</v>
      </c>
      <c r="AG32" s="44">
        <v>56</v>
      </c>
      <c r="AI32" s="44">
        <v>123</v>
      </c>
      <c r="AJ32" s="44">
        <v>56</v>
      </c>
      <c r="AL32" s="44">
        <v>118</v>
      </c>
      <c r="AM32" s="44">
        <v>61</v>
      </c>
    </row>
    <row r="33" spans="1:39" ht="14.1" customHeight="1" x14ac:dyDescent="0.25">
      <c r="A33" s="53" t="s">
        <v>8</v>
      </c>
      <c r="B33" s="44">
        <v>313</v>
      </c>
      <c r="C33" s="44">
        <v>185</v>
      </c>
      <c r="E33" s="44">
        <v>353</v>
      </c>
      <c r="F33" s="44">
        <v>191</v>
      </c>
      <c r="H33" s="44">
        <v>382</v>
      </c>
      <c r="I33" s="44">
        <v>195</v>
      </c>
      <c r="K33" s="44">
        <v>366</v>
      </c>
      <c r="L33" s="44">
        <v>197</v>
      </c>
      <c r="M33" s="44"/>
      <c r="N33" s="44">
        <v>402</v>
      </c>
      <c r="O33" s="44">
        <v>228</v>
      </c>
      <c r="Q33" s="44">
        <v>398</v>
      </c>
      <c r="R33" s="44">
        <v>218</v>
      </c>
      <c r="T33" s="44">
        <v>414</v>
      </c>
      <c r="U33" s="44">
        <v>218</v>
      </c>
      <c r="W33" s="44">
        <v>418</v>
      </c>
      <c r="X33" s="44">
        <v>197</v>
      </c>
      <c r="Z33" s="44">
        <v>481</v>
      </c>
      <c r="AA33" s="44">
        <v>214</v>
      </c>
      <c r="AC33" s="44">
        <v>499</v>
      </c>
      <c r="AD33" s="44">
        <v>210</v>
      </c>
      <c r="AF33" s="44">
        <v>512</v>
      </c>
      <c r="AG33" s="44">
        <v>203</v>
      </c>
      <c r="AI33" s="44">
        <v>487</v>
      </c>
      <c r="AJ33" s="44">
        <v>200</v>
      </c>
      <c r="AL33" s="44">
        <v>503</v>
      </c>
      <c r="AM33" s="44">
        <v>204</v>
      </c>
    </row>
    <row r="34" spans="1:39" ht="14.1" customHeight="1" x14ac:dyDescent="0.25">
      <c r="A34" s="53" t="s">
        <v>9</v>
      </c>
      <c r="B34" s="44">
        <v>2052</v>
      </c>
      <c r="C34" s="44">
        <v>1316</v>
      </c>
      <c r="E34" s="44">
        <v>2001</v>
      </c>
      <c r="F34" s="44">
        <v>1264</v>
      </c>
      <c r="H34" s="44">
        <v>1948</v>
      </c>
      <c r="I34" s="44">
        <v>1279</v>
      </c>
      <c r="K34" s="44">
        <v>1586</v>
      </c>
      <c r="L34" s="44">
        <v>1127</v>
      </c>
      <c r="M34" s="44"/>
      <c r="N34" s="44">
        <v>1669</v>
      </c>
      <c r="O34" s="44">
        <v>1190</v>
      </c>
      <c r="Q34" s="44">
        <v>1659</v>
      </c>
      <c r="R34" s="44">
        <v>1205</v>
      </c>
      <c r="T34" s="44">
        <v>1639</v>
      </c>
      <c r="U34" s="44">
        <v>1209</v>
      </c>
      <c r="W34" s="44">
        <v>1594</v>
      </c>
      <c r="X34" s="44">
        <v>1160</v>
      </c>
      <c r="Z34" s="44">
        <v>1627</v>
      </c>
      <c r="AA34" s="44">
        <v>1213</v>
      </c>
      <c r="AC34" s="44">
        <v>1628</v>
      </c>
      <c r="AD34" s="44">
        <v>1220</v>
      </c>
      <c r="AF34" s="44">
        <v>1621</v>
      </c>
      <c r="AG34" s="44">
        <v>1193</v>
      </c>
      <c r="AI34" s="44">
        <v>1587</v>
      </c>
      <c r="AJ34" s="44">
        <v>1160</v>
      </c>
      <c r="AL34" s="44">
        <v>1607</v>
      </c>
      <c r="AM34" s="44">
        <v>1158</v>
      </c>
    </row>
    <row r="35" spans="1:39" ht="14.1" customHeight="1" x14ac:dyDescent="0.25">
      <c r="A35" s="53" t="s">
        <v>31</v>
      </c>
      <c r="B35" s="44">
        <v>3943</v>
      </c>
      <c r="C35" s="44">
        <v>2550</v>
      </c>
      <c r="E35" s="44">
        <v>3962</v>
      </c>
      <c r="F35" s="44">
        <v>2586</v>
      </c>
      <c r="H35" s="44">
        <v>4069</v>
      </c>
      <c r="I35" s="44">
        <v>2623</v>
      </c>
      <c r="K35" s="44">
        <v>3638</v>
      </c>
      <c r="L35" s="44">
        <v>2677</v>
      </c>
      <c r="M35" s="44"/>
      <c r="N35" s="44">
        <v>3839</v>
      </c>
      <c r="O35" s="44">
        <v>2838</v>
      </c>
      <c r="Q35" s="44">
        <v>3922</v>
      </c>
      <c r="R35" s="44">
        <v>2903</v>
      </c>
      <c r="T35" s="44">
        <v>3822</v>
      </c>
      <c r="U35" s="44">
        <v>2928</v>
      </c>
      <c r="W35" s="44">
        <v>3758</v>
      </c>
      <c r="X35" s="44">
        <v>2919</v>
      </c>
      <c r="Z35" s="44">
        <v>3855</v>
      </c>
      <c r="AA35" s="44">
        <v>3029</v>
      </c>
      <c r="AC35" s="44">
        <v>3852</v>
      </c>
      <c r="AD35" s="44">
        <v>3119</v>
      </c>
      <c r="AF35" s="44">
        <v>3754</v>
      </c>
      <c r="AG35" s="44">
        <v>3092</v>
      </c>
      <c r="AI35" s="44">
        <v>3746</v>
      </c>
      <c r="AJ35" s="44">
        <v>3120</v>
      </c>
      <c r="AL35" s="44">
        <v>3709</v>
      </c>
      <c r="AM35" s="44">
        <v>3153</v>
      </c>
    </row>
    <row r="36" spans="1:39" ht="14.1" customHeight="1" x14ac:dyDescent="0.25">
      <c r="A36" s="53" t="s">
        <v>10</v>
      </c>
      <c r="B36" s="44">
        <v>2961</v>
      </c>
      <c r="C36" s="44">
        <v>2071</v>
      </c>
      <c r="E36" s="44">
        <v>2942</v>
      </c>
      <c r="F36" s="44">
        <v>2068</v>
      </c>
      <c r="H36" s="44">
        <v>2987</v>
      </c>
      <c r="I36" s="44">
        <v>2080</v>
      </c>
      <c r="K36" s="44">
        <v>2887</v>
      </c>
      <c r="L36" s="44">
        <v>2397</v>
      </c>
      <c r="M36" s="44"/>
      <c r="N36" s="44">
        <v>2941</v>
      </c>
      <c r="O36" s="44">
        <v>2440</v>
      </c>
      <c r="Q36" s="44">
        <v>3063</v>
      </c>
      <c r="R36" s="44">
        <v>2483</v>
      </c>
      <c r="T36" s="44">
        <v>3219</v>
      </c>
      <c r="U36" s="44">
        <v>2600</v>
      </c>
      <c r="W36" s="44">
        <v>3126</v>
      </c>
      <c r="X36" s="44">
        <v>2550</v>
      </c>
      <c r="Z36" s="44">
        <v>3203</v>
      </c>
      <c r="AA36" s="44">
        <v>2699</v>
      </c>
      <c r="AC36" s="44">
        <v>3238</v>
      </c>
      <c r="AD36" s="44">
        <v>2779</v>
      </c>
      <c r="AF36" s="44">
        <v>3282</v>
      </c>
      <c r="AG36" s="44">
        <v>2840</v>
      </c>
      <c r="AI36" s="44">
        <v>2415</v>
      </c>
      <c r="AJ36" s="44">
        <v>1912</v>
      </c>
      <c r="AL36" s="44">
        <v>3492</v>
      </c>
      <c r="AM36" s="44">
        <v>3008</v>
      </c>
    </row>
    <row r="37" spans="1:39" ht="14.1" customHeight="1" x14ac:dyDescent="0.25">
      <c r="A37" s="53" t="s">
        <v>11</v>
      </c>
      <c r="B37" s="44">
        <v>1216</v>
      </c>
      <c r="C37" s="44">
        <v>1247</v>
      </c>
      <c r="E37" s="44">
        <v>1228</v>
      </c>
      <c r="F37" s="44">
        <v>1319</v>
      </c>
      <c r="H37" s="44">
        <v>1317</v>
      </c>
      <c r="I37" s="44">
        <v>1387</v>
      </c>
      <c r="K37" s="44">
        <v>1485</v>
      </c>
      <c r="L37" s="44">
        <v>2218</v>
      </c>
      <c r="M37" s="44"/>
      <c r="N37" s="44">
        <v>1453</v>
      </c>
      <c r="O37" s="44">
        <v>2186</v>
      </c>
      <c r="Q37" s="44">
        <v>1453</v>
      </c>
      <c r="R37" s="44">
        <v>2182</v>
      </c>
      <c r="T37" s="44">
        <v>1453</v>
      </c>
      <c r="U37" s="44">
        <v>2226</v>
      </c>
      <c r="W37" s="44">
        <v>1433</v>
      </c>
      <c r="X37" s="44">
        <v>2157</v>
      </c>
      <c r="Z37" s="44">
        <v>1507</v>
      </c>
      <c r="AA37" s="44">
        <v>2246</v>
      </c>
      <c r="AC37" s="44">
        <v>1559</v>
      </c>
      <c r="AD37" s="44">
        <v>2230</v>
      </c>
      <c r="AF37" s="44">
        <v>1656</v>
      </c>
      <c r="AG37" s="44">
        <v>2351</v>
      </c>
      <c r="AI37" s="44">
        <v>2700</v>
      </c>
      <c r="AJ37" s="44">
        <v>3432</v>
      </c>
      <c r="AL37" s="44">
        <v>1856</v>
      </c>
      <c r="AM37" s="44">
        <v>2636</v>
      </c>
    </row>
    <row r="38" spans="1:39" ht="14.1" customHeight="1" x14ac:dyDescent="0.25">
      <c r="B38" s="68"/>
      <c r="C38" s="68"/>
    </row>
    <row r="39" spans="1:39" ht="14.1" customHeight="1" x14ac:dyDescent="0.25">
      <c r="A39" s="57" t="s">
        <v>56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</row>
    <row r="40" spans="1:39" ht="14.1" customHeight="1" x14ac:dyDescent="0.25">
      <c r="B40" s="68"/>
      <c r="C40" s="68"/>
      <c r="D40" s="68"/>
      <c r="E40" s="68"/>
      <c r="F40" s="68"/>
      <c r="G40" s="68"/>
      <c r="H40" s="68"/>
      <c r="I40" s="68"/>
    </row>
    <row r="41" spans="1:39" s="70" customFormat="1" ht="14.1" customHeight="1" x14ac:dyDescent="0.25">
      <c r="A41" s="49"/>
      <c r="B41" s="69"/>
      <c r="C41" s="69"/>
      <c r="D41" s="69"/>
      <c r="E41" s="69"/>
      <c r="F41" s="69"/>
      <c r="G41" s="69"/>
      <c r="H41" s="69"/>
      <c r="I41" s="6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48"/>
      <c r="U41" s="48"/>
      <c r="V41" s="60"/>
      <c r="W41" s="60"/>
      <c r="X41" s="60"/>
      <c r="Y41" s="60"/>
      <c r="Z41" s="60"/>
      <c r="AA41" s="60"/>
    </row>
    <row r="42" spans="1:39" s="70" customFormat="1" ht="14.1" customHeight="1" x14ac:dyDescent="0.25">
      <c r="B42" s="71"/>
      <c r="C42" s="71"/>
      <c r="D42" s="71"/>
      <c r="E42" s="71"/>
      <c r="F42" s="71"/>
      <c r="G42" s="71"/>
      <c r="H42" s="71"/>
      <c r="I42" s="71"/>
    </row>
    <row r="43" spans="1:39" ht="14.1" customHeight="1" x14ac:dyDescent="0.25">
      <c r="A43" s="49" t="s">
        <v>50</v>
      </c>
      <c r="B43" s="72"/>
      <c r="C43" s="72"/>
      <c r="D43" s="72"/>
      <c r="E43" s="72"/>
      <c r="F43" s="72"/>
      <c r="G43" s="72"/>
      <c r="H43" s="72"/>
      <c r="I43" s="72"/>
      <c r="L43" s="40"/>
      <c r="M43" s="40"/>
    </row>
    <row r="44" spans="1:39" ht="14.1" customHeight="1" x14ac:dyDescent="0.25">
      <c r="A44" s="60"/>
      <c r="B44" s="53"/>
      <c r="C44" s="53"/>
      <c r="D44" s="53"/>
      <c r="E44" s="53"/>
      <c r="F44" s="53"/>
      <c r="G44" s="53"/>
      <c r="H44" s="53"/>
      <c r="I44" s="53"/>
      <c r="J44" s="60"/>
      <c r="K44" s="60"/>
      <c r="L44" s="60"/>
      <c r="M44" s="60"/>
    </row>
    <row r="45" spans="1:39" ht="14.1" customHeight="1" x14ac:dyDescent="0.25">
      <c r="A45" s="61"/>
      <c r="B45" s="73">
        <v>2013</v>
      </c>
      <c r="C45" s="74"/>
      <c r="D45" s="63"/>
      <c r="E45" s="62">
        <v>2014</v>
      </c>
      <c r="F45" s="63"/>
      <c r="G45" s="63"/>
      <c r="H45" s="62">
        <v>2015</v>
      </c>
      <c r="I45" s="63"/>
      <c r="J45" s="63"/>
      <c r="K45" s="62">
        <v>2016</v>
      </c>
      <c r="L45" s="63"/>
      <c r="M45" s="63"/>
      <c r="N45" s="62">
        <v>2017</v>
      </c>
      <c r="O45" s="63"/>
      <c r="P45" s="63"/>
      <c r="Q45" s="62">
        <v>2018</v>
      </c>
      <c r="R45" s="63"/>
      <c r="S45" s="63"/>
      <c r="T45" s="62">
        <v>2019</v>
      </c>
      <c r="U45" s="63"/>
      <c r="V45" s="63"/>
      <c r="W45" s="62">
        <v>2020</v>
      </c>
      <c r="X45" s="63"/>
      <c r="Y45" s="63"/>
      <c r="Z45" s="62">
        <v>2021</v>
      </c>
      <c r="AA45" s="63"/>
      <c r="AB45" s="63"/>
      <c r="AC45" s="62">
        <v>2022</v>
      </c>
      <c r="AD45" s="63"/>
      <c r="AE45" s="63"/>
      <c r="AF45" s="62">
        <v>2023</v>
      </c>
      <c r="AG45" s="63"/>
      <c r="AH45" s="63"/>
      <c r="AI45" s="62">
        <v>2024</v>
      </c>
      <c r="AJ45" s="63"/>
      <c r="AK45" s="63"/>
      <c r="AL45" s="62">
        <v>2025</v>
      </c>
      <c r="AM45" s="63"/>
    </row>
    <row r="46" spans="1:39" ht="14.1" customHeight="1" x14ac:dyDescent="0.25">
      <c r="A46" s="64"/>
      <c r="B46" s="75" t="s">
        <v>2</v>
      </c>
      <c r="C46" s="75" t="s">
        <v>3</v>
      </c>
      <c r="D46" s="66"/>
      <c r="E46" s="65" t="s">
        <v>2</v>
      </c>
      <c r="F46" s="65" t="s">
        <v>3</v>
      </c>
      <c r="G46" s="66"/>
      <c r="H46" s="65" t="s">
        <v>2</v>
      </c>
      <c r="I46" s="65" t="s">
        <v>3</v>
      </c>
      <c r="J46" s="66"/>
      <c r="K46" s="65" t="s">
        <v>2</v>
      </c>
      <c r="L46" s="65" t="s">
        <v>3</v>
      </c>
      <c r="M46" s="67"/>
      <c r="N46" s="65" t="s">
        <v>2</v>
      </c>
      <c r="O46" s="65" t="s">
        <v>3</v>
      </c>
      <c r="P46" s="66"/>
      <c r="Q46" s="65" t="s">
        <v>2</v>
      </c>
      <c r="R46" s="65" t="s">
        <v>3</v>
      </c>
      <c r="S46" s="66"/>
      <c r="T46" s="65" t="s">
        <v>2</v>
      </c>
      <c r="U46" s="65" t="s">
        <v>3</v>
      </c>
      <c r="V46" s="66"/>
      <c r="W46" s="65" t="s">
        <v>2</v>
      </c>
      <c r="X46" s="65" t="s">
        <v>3</v>
      </c>
      <c r="Y46" s="66"/>
      <c r="Z46" s="65" t="s">
        <v>2</v>
      </c>
      <c r="AA46" s="65" t="s">
        <v>3</v>
      </c>
      <c r="AB46" s="66"/>
      <c r="AC46" s="65" t="s">
        <v>2</v>
      </c>
      <c r="AD46" s="65" t="s">
        <v>3</v>
      </c>
      <c r="AE46" s="66"/>
      <c r="AF46" s="65" t="s">
        <v>2</v>
      </c>
      <c r="AG46" s="65" t="s">
        <v>3</v>
      </c>
      <c r="AH46" s="66"/>
      <c r="AI46" s="65" t="s">
        <v>2</v>
      </c>
      <c r="AJ46" s="65" t="s">
        <v>3</v>
      </c>
      <c r="AK46" s="66"/>
      <c r="AL46" s="65" t="s">
        <v>2</v>
      </c>
      <c r="AM46" s="65" t="s">
        <v>3</v>
      </c>
    </row>
    <row r="47" spans="1:39" ht="14.1" customHeight="1" x14ac:dyDescent="0.25">
      <c r="A47" s="51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</row>
    <row r="48" spans="1:39" ht="14.1" customHeight="1" x14ac:dyDescent="0.25">
      <c r="A48" s="52" t="s">
        <v>0</v>
      </c>
      <c r="B48" s="44">
        <v>10611</v>
      </c>
      <c r="C48" s="44">
        <v>7438</v>
      </c>
      <c r="D48" s="44"/>
      <c r="E48" s="44">
        <v>10590</v>
      </c>
      <c r="F48" s="44">
        <v>7494</v>
      </c>
      <c r="H48" s="44">
        <v>10798</v>
      </c>
      <c r="I48" s="44">
        <v>7621</v>
      </c>
      <c r="K48" s="44">
        <v>10039</v>
      </c>
      <c r="L48" s="44">
        <v>8656</v>
      </c>
      <c r="M48" s="44"/>
      <c r="N48" s="44">
        <v>10406</v>
      </c>
      <c r="O48" s="44">
        <v>8933</v>
      </c>
      <c r="Q48" s="44">
        <f>Q50+Q55+Q60+Q64+Q66</f>
        <v>10596</v>
      </c>
      <c r="R48" s="44">
        <f>R50+R55+R60+R64+R66</f>
        <v>9038</v>
      </c>
      <c r="T48" s="44">
        <v>10638</v>
      </c>
      <c r="U48" s="44">
        <v>9225</v>
      </c>
      <c r="W48" s="44">
        <v>10418</v>
      </c>
      <c r="X48" s="44">
        <v>9034</v>
      </c>
      <c r="Z48" s="44">
        <v>10781</v>
      </c>
      <c r="AA48" s="44">
        <v>9450</v>
      </c>
      <c r="AC48" s="44">
        <v>10896</v>
      </c>
      <c r="AD48" s="44">
        <v>9606</v>
      </c>
      <c r="AF48" s="44">
        <v>10955</v>
      </c>
      <c r="AG48" s="44">
        <v>9735</v>
      </c>
      <c r="AI48" s="44">
        <v>11058</v>
      </c>
      <c r="AJ48" s="44">
        <v>9880</v>
      </c>
      <c r="AL48" s="44">
        <f>AL50+AL55+AL60+AL64+AL66</f>
        <v>11285</v>
      </c>
      <c r="AM48" s="44">
        <f>AM50+AM55+AM60+AM64+AM66</f>
        <v>10220</v>
      </c>
    </row>
    <row r="49" spans="1:39" ht="14.1" customHeight="1" x14ac:dyDescent="0.25">
      <c r="A49" s="53"/>
      <c r="B49" s="44"/>
      <c r="C49" s="44"/>
      <c r="D49" s="44"/>
      <c r="E49" s="44"/>
      <c r="F49" s="44"/>
    </row>
    <row r="50" spans="1:39" ht="14.1" customHeight="1" x14ac:dyDescent="0.25">
      <c r="A50" s="53" t="s">
        <v>18</v>
      </c>
      <c r="B50" s="44">
        <v>6040</v>
      </c>
      <c r="C50" s="44">
        <v>3790</v>
      </c>
      <c r="D50" s="44"/>
      <c r="E50" s="44">
        <v>5990</v>
      </c>
      <c r="F50" s="44">
        <v>3811</v>
      </c>
      <c r="H50" s="44">
        <v>6064</v>
      </c>
      <c r="I50" s="44">
        <v>3843</v>
      </c>
      <c r="K50" s="44" t="s">
        <v>40</v>
      </c>
      <c r="L50" s="44" t="s">
        <v>40</v>
      </c>
      <c r="M50" s="44"/>
      <c r="N50" s="44">
        <v>5828</v>
      </c>
      <c r="O50" s="44">
        <v>4600</v>
      </c>
      <c r="Q50" s="44">
        <f>Q51+Q52+Q53</f>
        <v>5954</v>
      </c>
      <c r="R50" s="44">
        <f>R51+R52+R53</f>
        <v>4661</v>
      </c>
      <c r="T50" s="44">
        <v>5965</v>
      </c>
      <c r="U50" s="44">
        <v>4754</v>
      </c>
      <c r="W50" s="44">
        <v>5790</v>
      </c>
      <c r="X50" s="44">
        <v>4635</v>
      </c>
      <c r="Z50" s="44">
        <v>5966</v>
      </c>
      <c r="AA50" s="44">
        <v>4867</v>
      </c>
      <c r="AC50" s="44"/>
      <c r="AD50" s="44"/>
      <c r="AF50" s="44">
        <f>SUM(AF51:AF53)</f>
        <v>5873</v>
      </c>
      <c r="AG50" s="44">
        <f>SUM(AG51:AG53)</f>
        <v>4897</v>
      </c>
      <c r="AI50" s="44">
        <f>SUM(AI51:AI53)</f>
        <v>5560</v>
      </c>
      <c r="AJ50" s="44">
        <f>SUM(AJ51:AJ53)</f>
        <v>4643</v>
      </c>
      <c r="AL50" s="44">
        <f>SUM(AL51:AL53)</f>
        <v>5166</v>
      </c>
      <c r="AM50" s="44">
        <f>SUM(AM51:AM53)</f>
        <v>4318</v>
      </c>
    </row>
    <row r="51" spans="1:39" ht="14.1" customHeight="1" x14ac:dyDescent="0.25">
      <c r="A51" s="53" t="s">
        <v>19</v>
      </c>
      <c r="B51" s="44">
        <v>2966</v>
      </c>
      <c r="C51" s="44">
        <v>2030</v>
      </c>
      <c r="D51" s="44"/>
      <c r="E51" s="44">
        <v>2942</v>
      </c>
      <c r="F51" s="44">
        <v>2032</v>
      </c>
      <c r="H51" s="44">
        <v>2981</v>
      </c>
      <c r="I51" s="44">
        <v>2064</v>
      </c>
      <c r="K51" s="44"/>
      <c r="L51" s="44"/>
      <c r="M51" s="44"/>
      <c r="N51" s="44">
        <v>2910</v>
      </c>
      <c r="O51" s="44">
        <v>2445</v>
      </c>
      <c r="Q51" s="44">
        <v>3007</v>
      </c>
      <c r="R51" s="44">
        <v>2493</v>
      </c>
      <c r="T51" s="44">
        <v>2963</v>
      </c>
      <c r="U51" s="44">
        <v>2540</v>
      </c>
      <c r="W51" s="44">
        <v>2879</v>
      </c>
      <c r="X51" s="44">
        <v>2490</v>
      </c>
      <c r="Z51" s="44">
        <v>2973</v>
      </c>
      <c r="AA51" s="44">
        <v>2620</v>
      </c>
      <c r="AC51" s="44">
        <v>3024</v>
      </c>
      <c r="AD51" s="44">
        <v>2668</v>
      </c>
      <c r="AF51" s="44">
        <v>2967</v>
      </c>
      <c r="AG51" s="44">
        <v>2648</v>
      </c>
      <c r="AI51" s="44">
        <v>2854</v>
      </c>
      <c r="AJ51" s="44">
        <v>2536</v>
      </c>
      <c r="AL51" s="44">
        <v>2701</v>
      </c>
      <c r="AM51" s="44">
        <v>2373</v>
      </c>
    </row>
    <row r="52" spans="1:39" ht="14.1" customHeight="1" x14ac:dyDescent="0.25">
      <c r="A52" s="53" t="s">
        <v>20</v>
      </c>
      <c r="B52" s="44">
        <v>1175</v>
      </c>
      <c r="C52" s="44">
        <v>782</v>
      </c>
      <c r="D52" s="44"/>
      <c r="E52" s="44">
        <v>1179</v>
      </c>
      <c r="F52" s="44">
        <v>788</v>
      </c>
      <c r="H52" s="44">
        <v>1200</v>
      </c>
      <c r="I52" s="44">
        <v>796</v>
      </c>
      <c r="K52" s="44"/>
      <c r="L52" s="44"/>
      <c r="M52" s="44"/>
      <c r="N52" s="44">
        <v>1120</v>
      </c>
      <c r="O52" s="44">
        <v>912</v>
      </c>
      <c r="Q52" s="44">
        <v>1142</v>
      </c>
      <c r="R52" s="44">
        <v>911</v>
      </c>
      <c r="T52" s="44">
        <v>1170</v>
      </c>
      <c r="U52" s="44">
        <v>929</v>
      </c>
      <c r="W52" s="44">
        <v>1138</v>
      </c>
      <c r="X52" s="44">
        <v>888</v>
      </c>
      <c r="Z52" s="44">
        <v>1150</v>
      </c>
      <c r="AA52" s="44">
        <v>912</v>
      </c>
      <c r="AC52" s="44">
        <v>1170</v>
      </c>
      <c r="AD52" s="44">
        <v>935</v>
      </c>
      <c r="AF52" s="44">
        <v>1143</v>
      </c>
      <c r="AG52" s="44">
        <v>908</v>
      </c>
      <c r="AI52" s="44">
        <v>1058</v>
      </c>
      <c r="AJ52" s="44">
        <v>846</v>
      </c>
      <c r="AL52" s="44">
        <v>971</v>
      </c>
      <c r="AM52" s="44">
        <v>787</v>
      </c>
    </row>
    <row r="53" spans="1:39" ht="14.1" customHeight="1" x14ac:dyDescent="0.25">
      <c r="A53" s="53" t="s">
        <v>21</v>
      </c>
      <c r="B53" s="44">
        <v>1899</v>
      </c>
      <c r="C53" s="44">
        <v>978</v>
      </c>
      <c r="D53" s="44"/>
      <c r="E53" s="44">
        <v>1869</v>
      </c>
      <c r="F53" s="44">
        <v>991</v>
      </c>
      <c r="H53" s="44">
        <v>1883</v>
      </c>
      <c r="I53" s="44">
        <v>983</v>
      </c>
      <c r="K53" s="44"/>
      <c r="L53" s="44"/>
      <c r="M53" s="44"/>
      <c r="N53" s="44">
        <v>1798</v>
      </c>
      <c r="O53" s="44">
        <v>1243</v>
      </c>
      <c r="Q53" s="44">
        <v>1805</v>
      </c>
      <c r="R53" s="44">
        <v>1257</v>
      </c>
      <c r="T53" s="44">
        <v>1832</v>
      </c>
      <c r="U53" s="44">
        <v>1285</v>
      </c>
      <c r="W53" s="44">
        <v>1773</v>
      </c>
      <c r="X53" s="44">
        <v>1257</v>
      </c>
      <c r="Z53" s="44">
        <v>1843</v>
      </c>
      <c r="AA53" s="44">
        <v>1335</v>
      </c>
      <c r="AC53" s="44">
        <v>1827</v>
      </c>
      <c r="AD53" s="44">
        <v>1366</v>
      </c>
      <c r="AF53" s="44">
        <v>1763</v>
      </c>
      <c r="AG53" s="44">
        <v>1341</v>
      </c>
      <c r="AI53" s="44">
        <v>1648</v>
      </c>
      <c r="AJ53" s="44">
        <v>1261</v>
      </c>
      <c r="AL53" s="44">
        <v>1494</v>
      </c>
      <c r="AM53" s="44">
        <v>1158</v>
      </c>
    </row>
    <row r="54" spans="1:39" ht="14.1" customHeight="1" x14ac:dyDescent="0.25">
      <c r="A54" s="53"/>
      <c r="B54" s="44"/>
      <c r="C54" s="44"/>
      <c r="D54" s="44"/>
      <c r="E54" s="44"/>
      <c r="F54" s="44"/>
      <c r="H54" s="44"/>
      <c r="I54" s="44"/>
      <c r="K54" s="44"/>
      <c r="L54" s="44"/>
      <c r="M54" s="44"/>
      <c r="N54" s="44"/>
      <c r="O54" s="44"/>
      <c r="Q54" s="44"/>
      <c r="R54" s="44"/>
      <c r="T54" s="44"/>
      <c r="U54" s="44"/>
      <c r="W54" s="44"/>
      <c r="X54" s="44"/>
      <c r="Z54" s="44"/>
      <c r="AA54" s="44"/>
      <c r="AC54" s="44"/>
      <c r="AD54" s="44"/>
      <c r="AF54" s="44"/>
      <c r="AG54" s="44"/>
      <c r="AI54" s="44"/>
      <c r="AJ54" s="44"/>
      <c r="AL54" s="44"/>
      <c r="AM54" s="44"/>
    </row>
    <row r="55" spans="1:39" ht="14.1" customHeight="1" x14ac:dyDescent="0.25">
      <c r="A55" s="53" t="s">
        <v>22</v>
      </c>
      <c r="B55" s="44">
        <v>1597</v>
      </c>
      <c r="C55" s="44">
        <v>1251</v>
      </c>
      <c r="D55" s="44"/>
      <c r="E55" s="44">
        <v>1594</v>
      </c>
      <c r="F55" s="44">
        <v>1258</v>
      </c>
      <c r="H55" s="44">
        <v>1626</v>
      </c>
      <c r="I55" s="44">
        <v>1285</v>
      </c>
      <c r="K55" s="44" t="s">
        <v>40</v>
      </c>
      <c r="L55" s="44" t="s">
        <v>40</v>
      </c>
      <c r="M55" s="44"/>
      <c r="N55" s="44">
        <v>1538</v>
      </c>
      <c r="O55" s="44">
        <v>1485</v>
      </c>
      <c r="Q55" s="44">
        <f>Q56+Q57+Q58</f>
        <v>1549</v>
      </c>
      <c r="R55" s="44">
        <f>R56+R57+R58</f>
        <v>1484</v>
      </c>
      <c r="T55" s="44">
        <v>1561</v>
      </c>
      <c r="U55" s="44">
        <v>1528</v>
      </c>
      <c r="W55" s="44">
        <v>1543</v>
      </c>
      <c r="X55" s="44">
        <v>1529</v>
      </c>
      <c r="Z55" s="44">
        <v>1551</v>
      </c>
      <c r="AA55" s="44">
        <v>1582</v>
      </c>
      <c r="AC55" s="44"/>
      <c r="AD55" s="44"/>
      <c r="AF55" s="44">
        <f>SUM(AF56:AF58)</f>
        <v>1539</v>
      </c>
      <c r="AG55" s="44">
        <f>SUM(AG56:AG58)</f>
        <v>1601</v>
      </c>
      <c r="AI55" s="44">
        <f>SUM(AI56:AI58)</f>
        <v>1488</v>
      </c>
      <c r="AJ55" s="44">
        <f>SUM(AJ56:AJ58)</f>
        <v>1545</v>
      </c>
      <c r="AL55" s="44">
        <f>SUM(AL56:AL58)</f>
        <v>1413</v>
      </c>
      <c r="AM55" s="44">
        <f>SUM(AM56:AM58)</f>
        <v>1464</v>
      </c>
    </row>
    <row r="56" spans="1:39" ht="14.1" customHeight="1" x14ac:dyDescent="0.25">
      <c r="A56" s="53" t="s">
        <v>23</v>
      </c>
      <c r="B56" s="44">
        <v>629</v>
      </c>
      <c r="C56" s="44">
        <v>540</v>
      </c>
      <c r="D56" s="44"/>
      <c r="E56" s="44">
        <v>649</v>
      </c>
      <c r="F56" s="44">
        <v>550</v>
      </c>
      <c r="H56" s="44">
        <v>675</v>
      </c>
      <c r="I56" s="44">
        <v>571</v>
      </c>
      <c r="K56" s="44"/>
      <c r="L56" s="44"/>
      <c r="M56" s="44"/>
      <c r="N56" s="44">
        <v>665</v>
      </c>
      <c r="O56" s="44">
        <v>672</v>
      </c>
      <c r="Q56" s="44">
        <v>689</v>
      </c>
      <c r="R56" s="44">
        <v>697</v>
      </c>
      <c r="T56" s="44">
        <v>709</v>
      </c>
      <c r="U56" s="44">
        <v>730</v>
      </c>
      <c r="W56" s="44">
        <v>716</v>
      </c>
      <c r="X56" s="44">
        <v>744</v>
      </c>
      <c r="Z56" s="44">
        <v>737</v>
      </c>
      <c r="AA56" s="44">
        <v>771</v>
      </c>
      <c r="AC56" s="44">
        <v>749</v>
      </c>
      <c r="AD56" s="44">
        <v>802</v>
      </c>
      <c r="AF56" s="44">
        <v>747</v>
      </c>
      <c r="AG56" s="44">
        <v>804</v>
      </c>
      <c r="AI56" s="44">
        <v>727</v>
      </c>
      <c r="AJ56" s="44">
        <v>792</v>
      </c>
      <c r="AL56" s="44">
        <v>655</v>
      </c>
      <c r="AM56" s="44">
        <v>685</v>
      </c>
    </row>
    <row r="57" spans="1:39" ht="14.1" customHeight="1" x14ac:dyDescent="0.25">
      <c r="A57" s="53" t="s">
        <v>24</v>
      </c>
      <c r="B57" s="44">
        <v>864</v>
      </c>
      <c r="C57" s="44">
        <v>683</v>
      </c>
      <c r="D57" s="44"/>
      <c r="E57" s="44">
        <v>848</v>
      </c>
      <c r="F57" s="44">
        <v>681</v>
      </c>
      <c r="H57" s="44">
        <v>857</v>
      </c>
      <c r="I57" s="44">
        <v>686</v>
      </c>
      <c r="K57" s="44"/>
      <c r="L57" s="44"/>
      <c r="M57" s="44"/>
      <c r="N57" s="44">
        <v>781</v>
      </c>
      <c r="O57" s="44">
        <v>786</v>
      </c>
      <c r="Q57" s="44">
        <v>771</v>
      </c>
      <c r="R57" s="44">
        <v>763</v>
      </c>
      <c r="T57" s="44">
        <v>767</v>
      </c>
      <c r="U57" s="44">
        <v>774</v>
      </c>
      <c r="W57" s="44">
        <v>749</v>
      </c>
      <c r="X57" s="44">
        <v>762</v>
      </c>
      <c r="Z57" s="44">
        <v>740</v>
      </c>
      <c r="AA57" s="44">
        <v>787</v>
      </c>
      <c r="AC57" s="44">
        <v>728</v>
      </c>
      <c r="AD57" s="44">
        <v>783</v>
      </c>
      <c r="AF57" s="44">
        <v>718</v>
      </c>
      <c r="AG57" s="44">
        <v>766</v>
      </c>
      <c r="AI57" s="44">
        <v>693</v>
      </c>
      <c r="AJ57" s="44">
        <v>722</v>
      </c>
      <c r="AL57" s="44">
        <v>698</v>
      </c>
      <c r="AM57" s="44">
        <v>751</v>
      </c>
    </row>
    <row r="58" spans="1:39" ht="14.1" customHeight="1" x14ac:dyDescent="0.25">
      <c r="A58" s="53" t="s">
        <v>25</v>
      </c>
      <c r="B58" s="44">
        <v>104</v>
      </c>
      <c r="C58" s="44">
        <v>28</v>
      </c>
      <c r="D58" s="44"/>
      <c r="E58" s="44">
        <v>97</v>
      </c>
      <c r="F58" s="44">
        <v>27</v>
      </c>
      <c r="H58" s="44">
        <v>94</v>
      </c>
      <c r="I58" s="44">
        <v>28</v>
      </c>
      <c r="K58" s="44"/>
      <c r="L58" s="44"/>
      <c r="M58" s="44"/>
      <c r="N58" s="44">
        <v>92</v>
      </c>
      <c r="O58" s="44">
        <v>27</v>
      </c>
      <c r="Q58" s="44">
        <v>89</v>
      </c>
      <c r="R58" s="44">
        <v>24</v>
      </c>
      <c r="T58" s="44">
        <v>85</v>
      </c>
      <c r="U58" s="44">
        <v>24</v>
      </c>
      <c r="W58" s="44">
        <v>78</v>
      </c>
      <c r="X58" s="44">
        <v>23</v>
      </c>
      <c r="Z58" s="44">
        <v>74</v>
      </c>
      <c r="AA58" s="44">
        <v>24</v>
      </c>
      <c r="AC58" s="44">
        <v>73</v>
      </c>
      <c r="AD58" s="44">
        <v>29</v>
      </c>
      <c r="AF58" s="44">
        <v>74</v>
      </c>
      <c r="AG58" s="44">
        <v>31</v>
      </c>
      <c r="AI58" s="44">
        <v>68</v>
      </c>
      <c r="AJ58" s="44">
        <v>31</v>
      </c>
      <c r="AL58" s="44">
        <v>60</v>
      </c>
      <c r="AM58" s="44">
        <v>28</v>
      </c>
    </row>
    <row r="59" spans="1:39" ht="14.1" customHeight="1" x14ac:dyDescent="0.25">
      <c r="A59" s="53"/>
      <c r="B59" s="44"/>
      <c r="C59" s="44"/>
      <c r="D59" s="44"/>
      <c r="E59" s="44"/>
      <c r="F59" s="44"/>
      <c r="H59" s="44"/>
      <c r="I59" s="44"/>
      <c r="K59" s="44"/>
      <c r="L59" s="44"/>
      <c r="M59" s="44"/>
      <c r="N59" s="44"/>
      <c r="O59" s="44"/>
      <c r="Q59" s="44"/>
      <c r="R59" s="44"/>
      <c r="T59" s="44"/>
      <c r="U59" s="44"/>
      <c r="W59" s="44"/>
      <c r="X59" s="44"/>
      <c r="Z59" s="44"/>
      <c r="AA59" s="44"/>
      <c r="AC59" s="44"/>
      <c r="AD59" s="44"/>
      <c r="AF59" s="44"/>
      <c r="AG59" s="44"/>
      <c r="AI59" s="44"/>
      <c r="AJ59" s="44"/>
      <c r="AL59" s="44"/>
      <c r="AM59" s="44"/>
    </row>
    <row r="60" spans="1:39" ht="14.1" customHeight="1" x14ac:dyDescent="0.25">
      <c r="A60" s="53" t="s">
        <v>26</v>
      </c>
      <c r="B60" s="44">
        <v>2428</v>
      </c>
      <c r="C60" s="44">
        <v>2058</v>
      </c>
      <c r="D60" s="44"/>
      <c r="E60" s="44">
        <v>2482</v>
      </c>
      <c r="F60" s="44">
        <v>2077</v>
      </c>
      <c r="H60" s="44">
        <v>2585</v>
      </c>
      <c r="I60" s="44">
        <v>2141</v>
      </c>
      <c r="K60" s="44" t="s">
        <v>40</v>
      </c>
      <c r="L60" s="44" t="s">
        <v>40</v>
      </c>
      <c r="M60" s="44"/>
      <c r="N60" s="44">
        <v>2602</v>
      </c>
      <c r="O60" s="44">
        <v>2514</v>
      </c>
      <c r="Q60" s="44">
        <f>SUM(Q61:Q62)</f>
        <v>2668</v>
      </c>
      <c r="R60" s="44">
        <f>SUM(R61:R62)</f>
        <v>2536</v>
      </c>
      <c r="T60" s="44">
        <v>2700</v>
      </c>
      <c r="U60" s="44">
        <v>2597</v>
      </c>
      <c r="W60" s="44">
        <v>2681</v>
      </c>
      <c r="X60" s="44">
        <v>2523</v>
      </c>
      <c r="Z60" s="44">
        <v>2839</v>
      </c>
      <c r="AA60" s="44">
        <v>2625</v>
      </c>
      <c r="AC60" s="44"/>
      <c r="AD60" s="44"/>
      <c r="AF60" s="44">
        <f>AF61+AF62</f>
        <v>2864</v>
      </c>
      <c r="AG60" s="44">
        <f>AG61+AG62</f>
        <v>2629</v>
      </c>
      <c r="AI60" s="44">
        <f>AI61+AI62</f>
        <v>2705</v>
      </c>
      <c r="AJ60" s="44">
        <f>AJ61+AJ62</f>
        <v>2461</v>
      </c>
      <c r="AL60" s="44">
        <f>AL61+AL62</f>
        <v>2486</v>
      </c>
      <c r="AM60" s="44">
        <f>AM61+AM62</f>
        <v>2270</v>
      </c>
    </row>
    <row r="61" spans="1:39" ht="14.1" customHeight="1" x14ac:dyDescent="0.25">
      <c r="A61" s="53" t="s">
        <v>27</v>
      </c>
      <c r="B61" s="44">
        <v>1045</v>
      </c>
      <c r="C61" s="44">
        <v>699</v>
      </c>
      <c r="D61" s="44"/>
      <c r="E61" s="44">
        <v>1062</v>
      </c>
      <c r="F61" s="44">
        <v>703</v>
      </c>
      <c r="H61" s="44">
        <v>1093</v>
      </c>
      <c r="I61" s="44">
        <v>732</v>
      </c>
      <c r="K61" s="44"/>
      <c r="L61" s="44"/>
      <c r="M61" s="44"/>
      <c r="N61" s="44">
        <v>1049</v>
      </c>
      <c r="O61" s="44">
        <v>788</v>
      </c>
      <c r="Q61" s="44">
        <v>1065</v>
      </c>
      <c r="R61" s="44">
        <v>794</v>
      </c>
      <c r="T61" s="44">
        <v>1033</v>
      </c>
      <c r="U61" s="44">
        <v>796</v>
      </c>
      <c r="W61" s="44">
        <v>1024</v>
      </c>
      <c r="X61" s="44">
        <v>788</v>
      </c>
      <c r="Z61" s="44">
        <v>1084</v>
      </c>
      <c r="AA61" s="44">
        <v>787</v>
      </c>
      <c r="AC61" s="44">
        <v>1052</v>
      </c>
      <c r="AD61" s="44">
        <v>768</v>
      </c>
      <c r="AF61" s="44">
        <v>1034</v>
      </c>
      <c r="AG61" s="44">
        <v>760</v>
      </c>
      <c r="AI61" s="44">
        <v>990</v>
      </c>
      <c r="AJ61" s="44">
        <v>727</v>
      </c>
      <c r="AL61" s="44">
        <v>916</v>
      </c>
      <c r="AM61" s="44">
        <v>678</v>
      </c>
    </row>
    <row r="62" spans="1:39" ht="14.1" customHeight="1" x14ac:dyDescent="0.25">
      <c r="A62" s="53" t="s">
        <v>28</v>
      </c>
      <c r="B62" s="44">
        <v>1383</v>
      </c>
      <c r="C62" s="44">
        <v>1359</v>
      </c>
      <c r="D62" s="44"/>
      <c r="E62" s="44">
        <v>1420</v>
      </c>
      <c r="F62" s="44">
        <v>1374</v>
      </c>
      <c r="H62" s="44">
        <v>1492</v>
      </c>
      <c r="I62" s="44">
        <v>1409</v>
      </c>
      <c r="K62" s="44"/>
      <c r="L62" s="44"/>
      <c r="M62" s="44"/>
      <c r="N62" s="44">
        <v>1553</v>
      </c>
      <c r="O62" s="44">
        <v>1726</v>
      </c>
      <c r="Q62" s="44">
        <v>1603</v>
      </c>
      <c r="R62" s="44">
        <v>1742</v>
      </c>
      <c r="T62" s="44">
        <v>1667</v>
      </c>
      <c r="U62" s="44">
        <v>1801</v>
      </c>
      <c r="W62" s="44">
        <v>1657</v>
      </c>
      <c r="X62" s="44">
        <v>1735</v>
      </c>
      <c r="Z62" s="44">
        <v>1755</v>
      </c>
      <c r="AA62" s="44">
        <v>1838</v>
      </c>
      <c r="AC62" s="44">
        <v>1824</v>
      </c>
      <c r="AD62" s="44">
        <v>1871</v>
      </c>
      <c r="AF62" s="44">
        <v>1830</v>
      </c>
      <c r="AG62" s="44">
        <v>1869</v>
      </c>
      <c r="AI62" s="44">
        <v>1715</v>
      </c>
      <c r="AJ62" s="44">
        <v>1734</v>
      </c>
      <c r="AL62" s="44">
        <v>1570</v>
      </c>
      <c r="AM62" s="44">
        <v>1592</v>
      </c>
    </row>
    <row r="63" spans="1:39" ht="14.1" customHeight="1" x14ac:dyDescent="0.25">
      <c r="A63" s="53"/>
      <c r="B63" s="44"/>
      <c r="C63" s="44"/>
      <c r="D63" s="44"/>
      <c r="E63" s="44"/>
      <c r="F63" s="44"/>
      <c r="H63" s="44"/>
      <c r="I63" s="44"/>
      <c r="K63" s="44"/>
      <c r="L63" s="44"/>
      <c r="M63" s="44"/>
      <c r="N63" s="44"/>
      <c r="O63" s="44"/>
      <c r="Q63" s="44"/>
      <c r="R63" s="44"/>
      <c r="T63" s="44"/>
      <c r="U63" s="44"/>
      <c r="W63" s="44"/>
      <c r="X63" s="44"/>
      <c r="Z63" s="44"/>
      <c r="AA63" s="44"/>
      <c r="AC63" s="44"/>
      <c r="AD63" s="44"/>
      <c r="AF63" s="44"/>
      <c r="AG63" s="44"/>
      <c r="AI63" s="44"/>
      <c r="AJ63" s="44"/>
      <c r="AL63" s="44"/>
      <c r="AM63" s="44"/>
    </row>
    <row r="64" spans="1:39" ht="14.1" customHeight="1" x14ac:dyDescent="0.25">
      <c r="A64" s="53" t="s">
        <v>29</v>
      </c>
      <c r="B64" s="44">
        <v>4</v>
      </c>
      <c r="C64" s="44">
        <v>6</v>
      </c>
      <c r="D64" s="44"/>
      <c r="E64" s="44">
        <v>5</v>
      </c>
      <c r="F64" s="44">
        <v>6</v>
      </c>
      <c r="H64" s="44">
        <v>5</v>
      </c>
      <c r="I64" s="44">
        <v>7</v>
      </c>
      <c r="K64" s="44" t="s">
        <v>40</v>
      </c>
      <c r="L64" s="44" t="s">
        <v>40</v>
      </c>
      <c r="M64" s="44"/>
      <c r="N64" s="44">
        <v>212</v>
      </c>
      <c r="O64" s="44">
        <v>204</v>
      </c>
      <c r="Q64" s="44">
        <v>194</v>
      </c>
      <c r="R64" s="44">
        <v>211</v>
      </c>
      <c r="T64" s="44">
        <v>190</v>
      </c>
      <c r="U64" s="44">
        <v>210</v>
      </c>
      <c r="W64" s="44">
        <v>181</v>
      </c>
      <c r="X64" s="44">
        <v>197</v>
      </c>
      <c r="Z64" s="44">
        <v>183</v>
      </c>
      <c r="AA64" s="44">
        <v>198</v>
      </c>
      <c r="AC64" s="44">
        <v>178</v>
      </c>
      <c r="AD64" s="44">
        <v>194</v>
      </c>
      <c r="AF64" s="44">
        <v>172</v>
      </c>
      <c r="AG64" s="44">
        <v>190</v>
      </c>
      <c r="AI64" s="44">
        <v>162</v>
      </c>
      <c r="AJ64" s="44">
        <v>166</v>
      </c>
      <c r="AL64" s="44">
        <v>150</v>
      </c>
      <c r="AM64" s="44">
        <v>156</v>
      </c>
    </row>
    <row r="65" spans="1:39" ht="14.1" customHeight="1" x14ac:dyDescent="0.25">
      <c r="A65" s="53"/>
      <c r="B65" s="44"/>
      <c r="C65" s="44"/>
      <c r="D65" s="44"/>
      <c r="E65" s="44"/>
      <c r="F65" s="44"/>
      <c r="H65" s="44"/>
      <c r="I65" s="44"/>
      <c r="K65" s="44"/>
      <c r="L65" s="44"/>
      <c r="M65" s="44"/>
      <c r="N65" s="44"/>
      <c r="O65" s="44"/>
      <c r="Q65" s="44"/>
      <c r="R65" s="44"/>
      <c r="T65" s="44"/>
      <c r="U65" s="44"/>
      <c r="W65" s="44"/>
      <c r="X65" s="44"/>
      <c r="Z65" s="44"/>
      <c r="AA65" s="44"/>
      <c r="AC65" s="44"/>
      <c r="AD65" s="44"/>
      <c r="AF65" s="44"/>
      <c r="AG65" s="44"/>
      <c r="AI65" s="44"/>
      <c r="AJ65" s="44"/>
      <c r="AL65" s="44"/>
      <c r="AM65" s="44"/>
    </row>
    <row r="66" spans="1:39" ht="14.1" customHeight="1" x14ac:dyDescent="0.25">
      <c r="A66" s="53" t="s">
        <v>30</v>
      </c>
      <c r="B66" s="44">
        <v>542</v>
      </c>
      <c r="C66" s="44">
        <v>333</v>
      </c>
      <c r="D66" s="44"/>
      <c r="E66" s="44">
        <v>519</v>
      </c>
      <c r="F66" s="44">
        <v>342</v>
      </c>
      <c r="H66" s="44">
        <v>518</v>
      </c>
      <c r="I66" s="44">
        <v>345</v>
      </c>
      <c r="K66" s="44" t="s">
        <v>40</v>
      </c>
      <c r="L66" s="44" t="s">
        <v>40</v>
      </c>
      <c r="M66" s="44"/>
      <c r="N66" s="44">
        <v>226</v>
      </c>
      <c r="O66" s="44">
        <v>130</v>
      </c>
      <c r="Q66" s="44">
        <v>231</v>
      </c>
      <c r="R66" s="44">
        <v>146</v>
      </c>
      <c r="T66" s="44">
        <v>222</v>
      </c>
      <c r="U66" s="44">
        <v>136</v>
      </c>
      <c r="W66" s="44">
        <v>223</v>
      </c>
      <c r="X66" s="44">
        <v>150</v>
      </c>
      <c r="Z66" s="44">
        <v>242</v>
      </c>
      <c r="AA66" s="44">
        <v>178</v>
      </c>
      <c r="AC66" s="44">
        <v>271</v>
      </c>
      <c r="AD66" s="44">
        <v>190</v>
      </c>
      <c r="AF66" s="44" t="s">
        <v>57</v>
      </c>
      <c r="AG66" s="44" t="s">
        <v>58</v>
      </c>
      <c r="AI66" s="44" t="s">
        <v>61</v>
      </c>
      <c r="AJ66" s="44" t="s">
        <v>62</v>
      </c>
      <c r="AL66" s="44">
        <v>2070</v>
      </c>
      <c r="AM66" s="44">
        <v>2012</v>
      </c>
    </row>
    <row r="67" spans="1:39" ht="14.1" customHeight="1" x14ac:dyDescent="0.25">
      <c r="B67" s="68"/>
      <c r="C67" s="68"/>
    </row>
    <row r="68" spans="1:39" ht="14.1" customHeight="1" x14ac:dyDescent="0.25">
      <c r="A68" s="57" t="s">
        <v>56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</row>
    <row r="69" spans="1:39" ht="13.35" customHeight="1" x14ac:dyDescent="0.25">
      <c r="A69" s="59" t="s">
        <v>59</v>
      </c>
      <c r="B69" s="68"/>
      <c r="C69" s="68"/>
      <c r="D69" s="68"/>
      <c r="E69" s="68"/>
      <c r="F69" s="68"/>
      <c r="G69" s="68"/>
      <c r="H69" s="68"/>
      <c r="I69" s="68"/>
    </row>
    <row r="72" spans="1:39" ht="14.1" customHeight="1" x14ac:dyDescent="0.25">
      <c r="A72" s="49" t="s">
        <v>45</v>
      </c>
      <c r="B72" s="49"/>
      <c r="C72" s="40"/>
      <c r="D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39" ht="14.1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9"/>
      <c r="K73" s="40"/>
      <c r="L73" s="40"/>
      <c r="N73" s="40"/>
      <c r="O73" s="40"/>
      <c r="P73" s="40"/>
      <c r="Q73" s="40"/>
      <c r="R73" s="40"/>
      <c r="S73" s="40"/>
    </row>
    <row r="74" spans="1:39" s="50" customFormat="1" ht="15.95" customHeight="1" x14ac:dyDescent="0.2">
      <c r="A74" s="42"/>
      <c r="B74" s="42">
        <v>2012</v>
      </c>
      <c r="C74" s="42">
        <v>2013</v>
      </c>
      <c r="D74" s="42">
        <v>2014</v>
      </c>
      <c r="E74" s="42">
        <v>2015</v>
      </c>
      <c r="F74" s="42">
        <v>2016</v>
      </c>
      <c r="G74" s="42">
        <v>2017</v>
      </c>
      <c r="H74" s="42">
        <v>2018</v>
      </c>
      <c r="I74" s="42">
        <v>2019</v>
      </c>
      <c r="J74" s="42">
        <v>2020</v>
      </c>
      <c r="K74" s="42">
        <v>2021</v>
      </c>
      <c r="L74" s="42">
        <v>2022</v>
      </c>
      <c r="M74" s="42">
        <v>2023</v>
      </c>
      <c r="N74" s="42">
        <v>2024</v>
      </c>
      <c r="O74" s="42">
        <v>2025</v>
      </c>
      <c r="P74" s="44"/>
    </row>
    <row r="75" spans="1:39" ht="14.1" customHeight="1" x14ac:dyDescent="0.25">
      <c r="A75" s="5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4"/>
      <c r="Q75" s="40"/>
      <c r="R75" s="40"/>
      <c r="S75" s="40"/>
    </row>
    <row r="76" spans="1:39" ht="14.1" customHeight="1" x14ac:dyDescent="0.25">
      <c r="A76" s="53" t="s">
        <v>0</v>
      </c>
      <c r="B76" s="44">
        <v>230</v>
      </c>
      <c r="C76" s="44">
        <v>232</v>
      </c>
      <c r="D76" s="44">
        <v>232</v>
      </c>
      <c r="E76" s="44">
        <v>249</v>
      </c>
      <c r="F76" s="44">
        <v>249</v>
      </c>
      <c r="G76" s="44">
        <v>249</v>
      </c>
      <c r="H76" s="44">
        <v>253</v>
      </c>
      <c r="I76" s="44">
        <v>265</v>
      </c>
      <c r="J76" s="44">
        <v>269</v>
      </c>
      <c r="K76" s="44">
        <v>287</v>
      </c>
      <c r="L76" s="44">
        <f>SUM(L78:L91)</f>
        <v>319</v>
      </c>
      <c r="M76" s="44">
        <f>SUM(M78:M91)</f>
        <v>319</v>
      </c>
      <c r="N76" s="44">
        <f>SUM(N78:N91)</f>
        <v>299</v>
      </c>
      <c r="O76" s="44">
        <f>SUM(O78:O91)</f>
        <v>307</v>
      </c>
      <c r="P76" s="44"/>
      <c r="Q76" s="40"/>
      <c r="R76" s="40"/>
      <c r="S76" s="40"/>
    </row>
    <row r="77" spans="1:39" ht="14.1" customHeight="1" x14ac:dyDescent="0.25">
      <c r="A77" s="53" t="s">
        <v>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0"/>
      <c r="R77" s="40"/>
      <c r="S77" s="40"/>
    </row>
    <row r="78" spans="1:39" ht="14.1" customHeight="1" x14ac:dyDescent="0.25">
      <c r="A78" s="53" t="s">
        <v>32</v>
      </c>
      <c r="B78" s="44">
        <v>100</v>
      </c>
      <c r="C78" s="44">
        <v>100</v>
      </c>
      <c r="D78" s="44">
        <v>100</v>
      </c>
      <c r="E78" s="44">
        <v>100</v>
      </c>
      <c r="F78" s="44">
        <v>100</v>
      </c>
      <c r="G78" s="44">
        <v>100</v>
      </c>
      <c r="H78" s="44">
        <v>100</v>
      </c>
      <c r="I78" s="44">
        <v>100</v>
      </c>
      <c r="J78" s="44">
        <v>100</v>
      </c>
      <c r="K78" s="44">
        <v>100</v>
      </c>
      <c r="L78" s="44">
        <v>100</v>
      </c>
      <c r="M78" s="44">
        <v>100</v>
      </c>
      <c r="N78" s="44">
        <v>100</v>
      </c>
      <c r="O78" s="44">
        <v>100</v>
      </c>
      <c r="P78" s="44"/>
      <c r="Q78" s="40"/>
      <c r="R78" s="40"/>
      <c r="S78" s="40"/>
    </row>
    <row r="79" spans="1:39" ht="14.1" customHeight="1" x14ac:dyDescent="0.25">
      <c r="A79" s="53" t="s">
        <v>33</v>
      </c>
      <c r="B79" s="44">
        <v>20</v>
      </c>
      <c r="C79" s="44">
        <v>20</v>
      </c>
      <c r="D79" s="44">
        <v>20</v>
      </c>
      <c r="E79" s="44">
        <v>20</v>
      </c>
      <c r="F79" s="44">
        <v>20</v>
      </c>
      <c r="G79" s="44">
        <v>20</v>
      </c>
      <c r="H79" s="44">
        <v>20</v>
      </c>
      <c r="I79" s="44">
        <v>28</v>
      </c>
      <c r="J79" s="44">
        <v>28</v>
      </c>
      <c r="K79" s="44">
        <v>28</v>
      </c>
      <c r="L79" s="44">
        <v>28</v>
      </c>
      <c r="M79" s="44">
        <v>28</v>
      </c>
      <c r="N79" s="44">
        <v>28</v>
      </c>
      <c r="O79" s="44">
        <v>28</v>
      </c>
      <c r="P79" s="44"/>
      <c r="Q79" s="40"/>
      <c r="R79" s="40"/>
      <c r="S79" s="40"/>
    </row>
    <row r="80" spans="1:39" ht="14.1" customHeight="1" x14ac:dyDescent="0.25">
      <c r="A80" s="53" t="s">
        <v>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0"/>
      <c r="R80" s="40"/>
      <c r="S80" s="40"/>
    </row>
    <row r="81" spans="1:19" ht="14.1" customHeight="1" x14ac:dyDescent="0.25">
      <c r="A81" s="53" t="s">
        <v>34</v>
      </c>
      <c r="B81" s="44">
        <v>48</v>
      </c>
      <c r="C81" s="44">
        <v>48</v>
      </c>
      <c r="D81" s="44">
        <v>48</v>
      </c>
      <c r="E81" s="44">
        <v>48</v>
      </c>
      <c r="F81" s="44">
        <v>48</v>
      </c>
      <c r="G81" s="44">
        <v>48</v>
      </c>
      <c r="H81" s="44">
        <v>48</v>
      </c>
      <c r="I81" s="44">
        <v>48</v>
      </c>
      <c r="J81" s="44">
        <v>48</v>
      </c>
      <c r="K81" s="44">
        <v>48</v>
      </c>
      <c r="L81" s="44">
        <v>48</v>
      </c>
      <c r="M81" s="44">
        <v>48</v>
      </c>
      <c r="N81" s="44">
        <v>48</v>
      </c>
      <c r="O81" s="44">
        <v>48</v>
      </c>
      <c r="P81" s="44"/>
      <c r="Q81" s="40"/>
      <c r="R81" s="40"/>
      <c r="S81" s="40"/>
    </row>
    <row r="82" spans="1:19" ht="14.1" customHeight="1" x14ac:dyDescent="0.25">
      <c r="A82" s="53" t="s">
        <v>35</v>
      </c>
      <c r="B82" s="44" t="s">
        <v>1</v>
      </c>
      <c r="C82" s="44" t="s">
        <v>1</v>
      </c>
      <c r="D82" s="44" t="s">
        <v>1</v>
      </c>
      <c r="E82" s="44">
        <v>12</v>
      </c>
      <c r="F82" s="44">
        <v>12</v>
      </c>
      <c r="G82" s="44">
        <v>12</v>
      </c>
      <c r="H82" s="44">
        <v>12</v>
      </c>
      <c r="I82" s="44">
        <v>12</v>
      </c>
      <c r="J82" s="44">
        <v>12</v>
      </c>
      <c r="K82" s="44">
        <v>12</v>
      </c>
      <c r="L82" s="44">
        <v>12</v>
      </c>
      <c r="M82" s="44">
        <v>12</v>
      </c>
      <c r="N82" s="44">
        <v>12</v>
      </c>
      <c r="O82" s="44">
        <v>12</v>
      </c>
      <c r="P82" s="44"/>
      <c r="Q82" s="40"/>
      <c r="R82" s="40"/>
      <c r="S82" s="40"/>
    </row>
    <row r="83" spans="1:19" ht="14.1" customHeight="1" x14ac:dyDescent="0.25">
      <c r="A83" s="53" t="s">
        <v>13</v>
      </c>
      <c r="B83" s="44">
        <v>18</v>
      </c>
      <c r="C83" s="44">
        <v>18</v>
      </c>
      <c r="D83" s="44">
        <v>18</v>
      </c>
      <c r="E83" s="44">
        <v>18</v>
      </c>
      <c r="F83" s="44">
        <v>18</v>
      </c>
      <c r="G83" s="44">
        <v>18</v>
      </c>
      <c r="H83" s="44">
        <v>18</v>
      </c>
      <c r="I83" s="44">
        <v>18</v>
      </c>
      <c r="J83" s="44">
        <v>18</v>
      </c>
      <c r="K83" s="44">
        <v>18</v>
      </c>
      <c r="L83" s="44">
        <v>18</v>
      </c>
      <c r="M83" s="44">
        <v>18</v>
      </c>
      <c r="N83" s="44">
        <v>18</v>
      </c>
      <c r="O83" s="44">
        <v>18</v>
      </c>
      <c r="P83" s="44"/>
      <c r="Q83" s="40"/>
      <c r="R83" s="40"/>
      <c r="S83" s="40"/>
    </row>
    <row r="84" spans="1:19" ht="14.1" customHeight="1" x14ac:dyDescent="0.25">
      <c r="A84" s="5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</row>
    <row r="85" spans="1:19" ht="14.1" customHeight="1" x14ac:dyDescent="0.25">
      <c r="A85" s="53" t="s">
        <v>36</v>
      </c>
      <c r="B85" s="44">
        <v>8</v>
      </c>
      <c r="C85" s="44">
        <v>8</v>
      </c>
      <c r="D85" s="44">
        <v>8</v>
      </c>
      <c r="E85" s="44">
        <v>8</v>
      </c>
      <c r="F85" s="44">
        <v>8</v>
      </c>
      <c r="G85" s="44">
        <v>8</v>
      </c>
      <c r="H85" s="44">
        <v>8</v>
      </c>
      <c r="I85" s="44">
        <v>8</v>
      </c>
      <c r="J85" s="44">
        <v>8</v>
      </c>
      <c r="K85" s="44">
        <v>8</v>
      </c>
      <c r="L85" s="44">
        <v>8</v>
      </c>
      <c r="M85" s="44">
        <v>8</v>
      </c>
      <c r="N85" s="44">
        <v>8</v>
      </c>
      <c r="O85" s="44">
        <v>8</v>
      </c>
    </row>
    <row r="86" spans="1:19" ht="14.1" customHeight="1" x14ac:dyDescent="0.25">
      <c r="A86" s="5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</row>
    <row r="87" spans="1:19" ht="14.1" customHeight="1" x14ac:dyDescent="0.25">
      <c r="A87" s="53" t="s">
        <v>52</v>
      </c>
      <c r="B87" s="44"/>
      <c r="C87" s="44"/>
      <c r="D87" s="44"/>
      <c r="E87" s="44"/>
      <c r="F87" s="44"/>
      <c r="G87" s="44"/>
      <c r="H87" s="44"/>
      <c r="I87" s="44"/>
      <c r="J87" s="44"/>
      <c r="K87" s="44">
        <v>18</v>
      </c>
      <c r="L87" s="44">
        <v>18</v>
      </c>
      <c r="M87" s="44">
        <v>18</v>
      </c>
      <c r="N87" s="44">
        <v>18</v>
      </c>
      <c r="O87" s="44">
        <v>22</v>
      </c>
    </row>
    <row r="88" spans="1:19" ht="14.1" customHeight="1" x14ac:dyDescent="0.25">
      <c r="A88" s="5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</row>
    <row r="89" spans="1:19" ht="14.1" customHeight="1" x14ac:dyDescent="0.25">
      <c r="A89" s="53" t="s">
        <v>53</v>
      </c>
      <c r="B89" s="44">
        <v>10</v>
      </c>
      <c r="C89" s="44">
        <v>10</v>
      </c>
      <c r="D89" s="44">
        <v>10</v>
      </c>
      <c r="E89" s="44">
        <v>15</v>
      </c>
      <c r="F89" s="44">
        <v>17</v>
      </c>
      <c r="G89" s="44">
        <v>17</v>
      </c>
      <c r="H89" s="44">
        <v>17</v>
      </c>
      <c r="I89" s="44">
        <v>17</v>
      </c>
      <c r="J89" s="44">
        <v>17</v>
      </c>
      <c r="K89" s="44">
        <v>17</v>
      </c>
      <c r="L89" s="44">
        <f>17+6</f>
        <v>23</v>
      </c>
      <c r="M89" s="44">
        <f>17+6</f>
        <v>23</v>
      </c>
      <c r="N89" s="44">
        <v>23</v>
      </c>
      <c r="O89" s="44">
        <v>27</v>
      </c>
    </row>
    <row r="90" spans="1:19" ht="14.1" customHeight="1" x14ac:dyDescent="0.25">
      <c r="A90" s="53" t="s">
        <v>54</v>
      </c>
      <c r="B90" s="44">
        <v>20</v>
      </c>
      <c r="C90" s="44">
        <v>20</v>
      </c>
      <c r="D90" s="44">
        <v>20</v>
      </c>
      <c r="E90" s="44">
        <v>20</v>
      </c>
      <c r="F90" s="44">
        <v>20</v>
      </c>
      <c r="G90" s="44">
        <v>20</v>
      </c>
      <c r="H90" s="44">
        <v>20</v>
      </c>
      <c r="I90" s="44">
        <v>20</v>
      </c>
      <c r="J90" s="44">
        <v>20</v>
      </c>
      <c r="K90" s="44">
        <v>20</v>
      </c>
      <c r="L90" s="44">
        <v>20</v>
      </c>
      <c r="M90" s="44">
        <v>20</v>
      </c>
      <c r="N90" s="44"/>
      <c r="O90" s="44"/>
    </row>
    <row r="91" spans="1:19" ht="14.1" customHeight="1" x14ac:dyDescent="0.25">
      <c r="A91" s="76" t="s">
        <v>55</v>
      </c>
      <c r="B91" s="53">
        <v>6</v>
      </c>
      <c r="C91" s="53">
        <v>8</v>
      </c>
      <c r="D91" s="53">
        <v>8</v>
      </c>
      <c r="E91" s="53">
        <v>8</v>
      </c>
      <c r="F91" s="53">
        <v>6</v>
      </c>
      <c r="G91" s="53">
        <v>6</v>
      </c>
      <c r="H91" s="53">
        <v>10</v>
      </c>
      <c r="I91" s="53">
        <v>14</v>
      </c>
      <c r="J91" s="53">
        <v>18</v>
      </c>
      <c r="K91" s="53">
        <v>18</v>
      </c>
      <c r="L91" s="53">
        <v>44</v>
      </c>
      <c r="M91" s="53">
        <v>44</v>
      </c>
      <c r="N91" s="53">
        <v>44</v>
      </c>
      <c r="O91" s="53">
        <v>44</v>
      </c>
    </row>
    <row r="92" spans="1:19" ht="14.1" customHeight="1" x14ac:dyDescent="0.25">
      <c r="A92" s="76"/>
      <c r="B92" s="4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</row>
    <row r="93" spans="1:19" ht="14.1" customHeight="1" x14ac:dyDescent="0.25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</row>
    <row r="94" spans="1:19" ht="14.1" customHeight="1" x14ac:dyDescent="0.25">
      <c r="A94" s="59" t="s">
        <v>56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9" ht="12" customHeight="1" x14ac:dyDescent="0.25">
      <c r="A95" s="59"/>
      <c r="B95" s="43"/>
      <c r="C95" s="43"/>
      <c r="D95" s="43"/>
      <c r="E95" s="43"/>
      <c r="F95" s="43"/>
    </row>
    <row r="96" spans="1:19" ht="12" customHeight="1" x14ac:dyDescent="0.25">
      <c r="A96" s="59"/>
      <c r="B96" s="43"/>
      <c r="C96" s="43"/>
      <c r="D96" s="43"/>
      <c r="E96" s="43"/>
      <c r="F96" s="43"/>
    </row>
    <row r="97" spans="1:15" ht="14.1" customHeight="1" x14ac:dyDescent="0.25">
      <c r="A97" s="49" t="s">
        <v>46</v>
      </c>
      <c r="B97" s="40"/>
      <c r="D97" s="40"/>
      <c r="E97" s="40"/>
      <c r="F97" s="40"/>
    </row>
    <row r="98" spans="1:15" s="50" customFormat="1" ht="15.95" customHeight="1" x14ac:dyDescent="0.25">
      <c r="A98" s="40"/>
      <c r="B98" s="40"/>
      <c r="C98" s="40"/>
      <c r="D98" s="40"/>
      <c r="E98" s="40"/>
      <c r="F98" s="40"/>
    </row>
    <row r="99" spans="1:15" ht="14.1" customHeight="1" x14ac:dyDescent="0.25">
      <c r="A99" s="42"/>
      <c r="B99" s="42">
        <v>2012</v>
      </c>
      <c r="C99" s="42">
        <v>2013</v>
      </c>
      <c r="D99" s="42">
        <v>2014</v>
      </c>
      <c r="E99" s="42">
        <v>2015</v>
      </c>
      <c r="F99" s="42">
        <v>2016</v>
      </c>
      <c r="G99" s="42">
        <v>2017</v>
      </c>
      <c r="H99" s="42">
        <v>2018</v>
      </c>
      <c r="I99" s="42">
        <v>2019</v>
      </c>
      <c r="J99" s="42">
        <v>2020</v>
      </c>
      <c r="K99" s="42">
        <v>2021</v>
      </c>
      <c r="L99" s="42">
        <v>2022</v>
      </c>
      <c r="M99" s="42">
        <v>2023</v>
      </c>
      <c r="N99" s="42">
        <v>2024</v>
      </c>
      <c r="O99" s="42">
        <v>2025</v>
      </c>
    </row>
    <row r="100" spans="1:15" ht="14.1" customHeight="1" x14ac:dyDescent="0.25">
      <c r="A100" s="5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</row>
    <row r="101" spans="1:15" ht="14.1" customHeight="1" x14ac:dyDescent="0.25">
      <c r="A101" s="53" t="s">
        <v>0</v>
      </c>
      <c r="B101" s="44">
        <v>215</v>
      </c>
      <c r="C101" s="44">
        <v>215</v>
      </c>
      <c r="D101" s="44">
        <v>216</v>
      </c>
      <c r="E101" s="44">
        <v>216</v>
      </c>
      <c r="F101" s="44">
        <v>238</v>
      </c>
      <c r="G101" s="44">
        <v>263</v>
      </c>
      <c r="H101" s="44">
        <f>SUM(H103:H111)</f>
        <v>263</v>
      </c>
      <c r="I101" s="44">
        <f>SUM(I103:I111)</f>
        <v>275</v>
      </c>
      <c r="J101" s="44">
        <f>SUM(J103:J111)</f>
        <v>285</v>
      </c>
      <c r="K101" s="44">
        <v>290</v>
      </c>
      <c r="L101" s="44">
        <f>SUM(L104:L111)</f>
        <v>280</v>
      </c>
      <c r="M101" s="44">
        <f t="shared" ref="M101:N101" si="0">SUM(M103:M111)</f>
        <v>275</v>
      </c>
      <c r="N101" s="44">
        <f t="shared" si="0"/>
        <v>290</v>
      </c>
      <c r="O101" s="44">
        <f t="shared" ref="O101" si="1">SUM(O103:O111)</f>
        <v>290</v>
      </c>
    </row>
    <row r="102" spans="1:15" ht="14.1" customHeight="1" x14ac:dyDescent="0.25">
      <c r="A102" s="53" t="s">
        <v>12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</row>
    <row r="103" spans="1:15" ht="14.1" customHeight="1" x14ac:dyDescent="0.25">
      <c r="A103" s="53" t="s">
        <v>32</v>
      </c>
      <c r="B103" s="44">
        <v>20</v>
      </c>
      <c r="C103" s="44">
        <v>20</v>
      </c>
      <c r="D103" s="44">
        <v>20</v>
      </c>
      <c r="E103" s="44">
        <v>20</v>
      </c>
      <c r="F103" s="44">
        <v>20</v>
      </c>
      <c r="G103" s="44">
        <v>20</v>
      </c>
      <c r="H103" s="44">
        <v>20</v>
      </c>
      <c r="I103" s="44">
        <v>20</v>
      </c>
      <c r="J103" s="44">
        <v>20</v>
      </c>
      <c r="K103" s="44">
        <v>20</v>
      </c>
      <c r="L103" s="77" t="s">
        <v>1</v>
      </c>
      <c r="M103" s="44" t="s">
        <v>1</v>
      </c>
      <c r="N103" s="44" t="s">
        <v>1</v>
      </c>
      <c r="O103" s="44" t="s">
        <v>1</v>
      </c>
    </row>
    <row r="104" spans="1:15" ht="14.1" customHeight="1" x14ac:dyDescent="0.25">
      <c r="A104" s="53" t="s">
        <v>33</v>
      </c>
      <c r="B104" s="44">
        <v>30</v>
      </c>
      <c r="C104" s="44">
        <v>30</v>
      </c>
      <c r="D104" s="44">
        <v>30</v>
      </c>
      <c r="E104" s="44">
        <v>30</v>
      </c>
      <c r="F104" s="44">
        <v>30</v>
      </c>
      <c r="G104" s="44">
        <v>30</v>
      </c>
      <c r="H104" s="44">
        <v>30</v>
      </c>
      <c r="I104" s="44">
        <v>40</v>
      </c>
      <c r="J104" s="44">
        <v>40</v>
      </c>
      <c r="K104" s="44">
        <v>40</v>
      </c>
      <c r="L104" s="44">
        <v>40</v>
      </c>
      <c r="M104" s="44">
        <v>40</v>
      </c>
      <c r="N104" s="44">
        <v>40</v>
      </c>
      <c r="O104" s="44">
        <v>40</v>
      </c>
    </row>
    <row r="105" spans="1:15" ht="14.1" customHeight="1" x14ac:dyDescent="0.25">
      <c r="A105" s="53" t="s">
        <v>14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</row>
    <row r="106" spans="1:15" ht="14.1" customHeight="1" x14ac:dyDescent="0.25">
      <c r="A106" s="53" t="s">
        <v>37</v>
      </c>
      <c r="B106" s="44">
        <v>10</v>
      </c>
      <c r="C106" s="44">
        <v>10</v>
      </c>
      <c r="D106" s="44">
        <v>10</v>
      </c>
      <c r="E106" s="44">
        <v>10</v>
      </c>
      <c r="F106" s="44">
        <v>30</v>
      </c>
      <c r="G106" s="44">
        <v>30</v>
      </c>
      <c r="H106" s="44">
        <v>30</v>
      </c>
      <c r="I106" s="44">
        <v>30</v>
      </c>
      <c r="J106" s="44">
        <v>30</v>
      </c>
      <c r="K106" s="44">
        <v>30</v>
      </c>
      <c r="L106" s="44">
        <v>30</v>
      </c>
      <c r="M106" s="44">
        <v>30</v>
      </c>
      <c r="N106" s="44">
        <v>30</v>
      </c>
      <c r="O106" s="44">
        <v>30</v>
      </c>
    </row>
    <row r="107" spans="1:15" ht="14.1" customHeight="1" x14ac:dyDescent="0.25">
      <c r="A107" s="53" t="s">
        <v>38</v>
      </c>
      <c r="B107" s="44">
        <v>12</v>
      </c>
      <c r="C107" s="44">
        <v>12</v>
      </c>
      <c r="D107" s="44">
        <v>13</v>
      </c>
      <c r="E107" s="44">
        <v>13</v>
      </c>
      <c r="F107" s="44">
        <v>15</v>
      </c>
      <c r="G107" s="44">
        <v>15</v>
      </c>
      <c r="H107" s="44">
        <v>15</v>
      </c>
      <c r="I107" s="44">
        <v>15</v>
      </c>
      <c r="J107" s="44">
        <v>20</v>
      </c>
      <c r="K107" s="44">
        <v>25</v>
      </c>
      <c r="L107" s="44">
        <v>30</v>
      </c>
      <c r="M107" s="44">
        <v>25</v>
      </c>
      <c r="N107" s="44">
        <v>25</v>
      </c>
      <c r="O107" s="44">
        <v>25</v>
      </c>
    </row>
    <row r="108" spans="1:15" ht="14.1" customHeight="1" x14ac:dyDescent="0.25">
      <c r="A108" s="53" t="s">
        <v>42</v>
      </c>
      <c r="B108" s="44">
        <v>56</v>
      </c>
      <c r="C108" s="44">
        <v>56</v>
      </c>
      <c r="D108" s="44">
        <v>56</v>
      </c>
      <c r="E108" s="44">
        <v>56</v>
      </c>
      <c r="F108" s="44">
        <v>56</v>
      </c>
      <c r="G108" s="44">
        <v>56</v>
      </c>
      <c r="H108" s="44">
        <v>56</v>
      </c>
      <c r="I108" s="44">
        <v>56</v>
      </c>
      <c r="J108" s="44">
        <v>60</v>
      </c>
      <c r="K108" s="44">
        <v>60</v>
      </c>
      <c r="L108" s="44">
        <v>60</v>
      </c>
      <c r="M108" s="44">
        <v>60</v>
      </c>
      <c r="N108" s="44">
        <v>60</v>
      </c>
      <c r="O108" s="44">
        <v>60</v>
      </c>
    </row>
    <row r="109" spans="1:15" ht="14.1" customHeight="1" x14ac:dyDescent="0.25">
      <c r="A109" s="53" t="s">
        <v>13</v>
      </c>
      <c r="B109" s="44">
        <v>39</v>
      </c>
      <c r="C109" s="44">
        <v>39</v>
      </c>
      <c r="D109" s="44">
        <v>39</v>
      </c>
      <c r="E109" s="44">
        <v>39</v>
      </c>
      <c r="F109" s="44">
        <v>39</v>
      </c>
      <c r="G109" s="44">
        <v>39</v>
      </c>
      <c r="H109" s="44">
        <v>42</v>
      </c>
      <c r="I109" s="44">
        <v>44</v>
      </c>
      <c r="J109" s="44">
        <v>45</v>
      </c>
      <c r="K109" s="44">
        <v>45</v>
      </c>
      <c r="L109" s="44">
        <v>50</v>
      </c>
      <c r="M109" s="44">
        <v>50</v>
      </c>
      <c r="N109" s="44">
        <v>60</v>
      </c>
      <c r="O109" s="44">
        <v>60</v>
      </c>
    </row>
    <row r="110" spans="1:15" ht="14.1" customHeight="1" x14ac:dyDescent="0.25">
      <c r="A110" s="53" t="s">
        <v>43</v>
      </c>
      <c r="B110" s="44">
        <v>23</v>
      </c>
      <c r="C110" s="44">
        <v>23</v>
      </c>
      <c r="D110" s="44">
        <v>23</v>
      </c>
      <c r="E110" s="44">
        <v>23</v>
      </c>
      <c r="F110" s="44">
        <v>23</v>
      </c>
      <c r="G110" s="44">
        <v>23</v>
      </c>
      <c r="H110" s="44">
        <v>20</v>
      </c>
      <c r="I110" s="44">
        <v>20</v>
      </c>
      <c r="J110" s="44">
        <v>20</v>
      </c>
      <c r="K110" s="44">
        <v>20</v>
      </c>
      <c r="L110" s="44">
        <v>20</v>
      </c>
      <c r="M110" s="44">
        <v>20</v>
      </c>
      <c r="N110" s="44">
        <v>25</v>
      </c>
      <c r="O110" s="44">
        <v>25</v>
      </c>
    </row>
    <row r="111" spans="1:15" ht="14.1" customHeight="1" x14ac:dyDescent="0.25">
      <c r="A111" s="53" t="s">
        <v>39</v>
      </c>
      <c r="B111" s="44">
        <v>25</v>
      </c>
      <c r="C111" s="44">
        <v>25</v>
      </c>
      <c r="D111" s="44">
        <v>25</v>
      </c>
      <c r="E111" s="44">
        <v>25</v>
      </c>
      <c r="F111" s="44">
        <v>25</v>
      </c>
      <c r="G111" s="44">
        <v>50</v>
      </c>
      <c r="H111" s="44">
        <v>50</v>
      </c>
      <c r="I111" s="44">
        <v>50</v>
      </c>
      <c r="J111" s="44">
        <v>50</v>
      </c>
      <c r="K111" s="44">
        <v>50</v>
      </c>
      <c r="L111" s="44">
        <v>50</v>
      </c>
      <c r="M111" s="44">
        <v>50</v>
      </c>
      <c r="N111" s="44">
        <v>50</v>
      </c>
      <c r="O111" s="44">
        <v>50</v>
      </c>
    </row>
    <row r="112" spans="1:15" ht="14.1" customHeight="1" x14ac:dyDescent="0.25">
      <c r="A112" s="54"/>
      <c r="B112" s="5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</row>
    <row r="113" spans="1:15" s="50" customFormat="1" ht="15.95" customHeight="1" x14ac:dyDescent="0.2">
      <c r="A113" s="57" t="s">
        <v>56</v>
      </c>
      <c r="B113" s="58"/>
      <c r="C113" s="58"/>
      <c r="D113" s="58"/>
      <c r="E113" s="58"/>
      <c r="F113" s="58"/>
    </row>
    <row r="114" spans="1:15" ht="12" customHeight="1" x14ac:dyDescent="0.25"/>
    <row r="115" spans="1:15" ht="12" customHeight="1" x14ac:dyDescent="0.25"/>
    <row r="116" spans="1:15" x14ac:dyDescent="0.25">
      <c r="A116" s="49" t="s">
        <v>47</v>
      </c>
      <c r="B116" s="40"/>
      <c r="D116" s="40"/>
      <c r="E116" s="40"/>
      <c r="F116" s="40"/>
    </row>
    <row r="117" spans="1:15" x14ac:dyDescent="0.25">
      <c r="A117" s="40"/>
      <c r="B117" s="40"/>
      <c r="C117" s="40"/>
      <c r="D117" s="40"/>
      <c r="E117" s="40"/>
      <c r="F117" s="40"/>
    </row>
    <row r="118" spans="1:15" x14ac:dyDescent="0.25">
      <c r="A118" s="42"/>
      <c r="B118" s="42">
        <v>2012</v>
      </c>
      <c r="C118" s="42">
        <v>2013</v>
      </c>
      <c r="D118" s="42">
        <v>2014</v>
      </c>
      <c r="E118" s="42">
        <v>2015</v>
      </c>
      <c r="F118" s="42">
        <v>2016</v>
      </c>
      <c r="G118" s="42">
        <v>2017</v>
      </c>
      <c r="H118" s="42">
        <v>2018</v>
      </c>
      <c r="I118" s="42">
        <v>2019</v>
      </c>
      <c r="J118" s="42">
        <v>2020</v>
      </c>
      <c r="K118" s="42">
        <v>2021</v>
      </c>
      <c r="L118" s="42">
        <v>2022</v>
      </c>
      <c r="M118" s="42">
        <v>2023</v>
      </c>
      <c r="N118" s="42">
        <v>2024</v>
      </c>
      <c r="O118" s="42">
        <v>2025</v>
      </c>
    </row>
    <row r="119" spans="1:15" x14ac:dyDescent="0.25">
      <c r="A119" s="5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</row>
    <row r="120" spans="1:15" x14ac:dyDescent="0.25">
      <c r="A120" s="53" t="s">
        <v>0</v>
      </c>
      <c r="B120" s="44">
        <v>329</v>
      </c>
      <c r="C120" s="44">
        <v>332</v>
      </c>
      <c r="D120" s="44">
        <v>338</v>
      </c>
      <c r="E120" s="44">
        <v>338</v>
      </c>
      <c r="F120" s="44">
        <v>326</v>
      </c>
      <c r="G120" s="44">
        <v>304</v>
      </c>
      <c r="H120" s="44">
        <f>SUM(H121:H128)</f>
        <v>304</v>
      </c>
      <c r="I120" s="44">
        <f>SUM(I121:I128)</f>
        <v>304</v>
      </c>
      <c r="J120" s="44">
        <f>SUM(J121:J128)</f>
        <v>319</v>
      </c>
      <c r="K120" s="44">
        <v>325</v>
      </c>
      <c r="L120" s="44">
        <v>329</v>
      </c>
      <c r="M120" s="44">
        <f>SUM(M121:M129)</f>
        <v>355</v>
      </c>
      <c r="N120" s="44">
        <f>SUM(N121:N129)</f>
        <v>360</v>
      </c>
      <c r="O120" s="44">
        <f>SUM(O121:O129)</f>
        <v>360</v>
      </c>
    </row>
    <row r="121" spans="1:15" x14ac:dyDescent="0.25">
      <c r="A121" s="53" t="s">
        <v>13</v>
      </c>
      <c r="B121" s="44">
        <v>27</v>
      </c>
      <c r="C121" s="44">
        <v>27</v>
      </c>
      <c r="D121" s="44">
        <v>27</v>
      </c>
      <c r="E121" s="44">
        <v>27</v>
      </c>
      <c r="F121" s="44">
        <v>27</v>
      </c>
      <c r="G121" s="44">
        <v>27</v>
      </c>
      <c r="H121" s="44">
        <v>27</v>
      </c>
      <c r="I121" s="44">
        <v>27</v>
      </c>
      <c r="J121" s="44">
        <v>29</v>
      </c>
      <c r="K121" s="44">
        <v>29</v>
      </c>
      <c r="L121" s="44">
        <v>29</v>
      </c>
      <c r="M121" s="44">
        <v>29</v>
      </c>
      <c r="N121" s="44">
        <v>29</v>
      </c>
      <c r="O121" s="44">
        <v>29</v>
      </c>
    </row>
    <row r="122" spans="1:15" x14ac:dyDescent="0.25">
      <c r="A122" s="53" t="s">
        <v>14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</row>
    <row r="123" spans="1:15" x14ac:dyDescent="0.25">
      <c r="A123" s="53" t="s">
        <v>15</v>
      </c>
      <c r="B123" s="44">
        <v>33</v>
      </c>
      <c r="C123" s="44">
        <v>33</v>
      </c>
      <c r="D123" s="44">
        <v>36</v>
      </c>
      <c r="E123" s="44">
        <v>36</v>
      </c>
      <c r="F123" s="44">
        <v>39</v>
      </c>
      <c r="G123" s="44">
        <v>39</v>
      </c>
      <c r="H123" s="44">
        <v>39</v>
      </c>
      <c r="I123" s="44">
        <v>39</v>
      </c>
      <c r="J123" s="44">
        <v>40</v>
      </c>
      <c r="K123" s="44">
        <v>46</v>
      </c>
      <c r="L123" s="44">
        <v>50</v>
      </c>
      <c r="M123" s="44">
        <v>46</v>
      </c>
      <c r="N123" s="44">
        <v>46</v>
      </c>
      <c r="O123" s="44">
        <v>46</v>
      </c>
    </row>
    <row r="124" spans="1:15" x14ac:dyDescent="0.25">
      <c r="A124" s="53" t="s">
        <v>16</v>
      </c>
      <c r="B124" s="44">
        <v>50</v>
      </c>
      <c r="C124" s="44">
        <v>50</v>
      </c>
      <c r="D124" s="44">
        <v>50</v>
      </c>
      <c r="E124" s="44">
        <v>50</v>
      </c>
      <c r="F124" s="44">
        <v>30</v>
      </c>
      <c r="G124" s="44">
        <v>30</v>
      </c>
      <c r="H124" s="44">
        <v>30</v>
      </c>
      <c r="I124" s="44">
        <v>30</v>
      </c>
      <c r="J124" s="44">
        <v>30</v>
      </c>
      <c r="K124" s="44">
        <v>30</v>
      </c>
      <c r="L124" s="44">
        <v>30</v>
      </c>
      <c r="M124" s="44">
        <v>30</v>
      </c>
      <c r="N124" s="44">
        <v>30</v>
      </c>
      <c r="O124" s="44">
        <v>30</v>
      </c>
    </row>
    <row r="125" spans="1:15" x14ac:dyDescent="0.25">
      <c r="A125" s="53" t="s">
        <v>43</v>
      </c>
      <c r="B125" s="44">
        <v>73</v>
      </c>
      <c r="C125" s="44">
        <v>73</v>
      </c>
      <c r="D125" s="44">
        <v>73</v>
      </c>
      <c r="E125" s="44">
        <v>73</v>
      </c>
      <c r="F125" s="44">
        <v>75</v>
      </c>
      <c r="G125" s="44">
        <v>78</v>
      </c>
      <c r="H125" s="44">
        <v>78</v>
      </c>
      <c r="I125" s="44">
        <v>78</v>
      </c>
      <c r="J125" s="44">
        <v>90</v>
      </c>
      <c r="K125" s="44">
        <v>90</v>
      </c>
      <c r="L125" s="44">
        <v>90</v>
      </c>
      <c r="M125" s="44">
        <v>90</v>
      </c>
      <c r="N125" s="44">
        <v>90</v>
      </c>
      <c r="O125" s="44">
        <v>90</v>
      </c>
    </row>
    <row r="126" spans="1:15" x14ac:dyDescent="0.25">
      <c r="A126" s="53" t="s">
        <v>42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</row>
    <row r="127" spans="1:15" x14ac:dyDescent="0.25">
      <c r="A127" s="53" t="s">
        <v>17</v>
      </c>
      <c r="B127" s="44">
        <v>75</v>
      </c>
      <c r="C127" s="44">
        <v>75</v>
      </c>
      <c r="D127" s="44">
        <v>75</v>
      </c>
      <c r="E127" s="44">
        <v>75</v>
      </c>
      <c r="F127" s="44">
        <v>75</v>
      </c>
      <c r="G127" s="44">
        <v>50</v>
      </c>
      <c r="H127" s="44">
        <v>50</v>
      </c>
      <c r="I127" s="44">
        <v>50</v>
      </c>
      <c r="J127" s="44">
        <v>50</v>
      </c>
      <c r="K127" s="44">
        <v>50</v>
      </c>
      <c r="L127" s="44">
        <v>50</v>
      </c>
      <c r="M127" s="44">
        <v>50</v>
      </c>
      <c r="N127" s="44">
        <v>50</v>
      </c>
      <c r="O127" s="44">
        <v>50</v>
      </c>
    </row>
    <row r="128" spans="1:15" x14ac:dyDescent="0.25">
      <c r="A128" s="53" t="s">
        <v>16</v>
      </c>
      <c r="B128" s="44">
        <v>71</v>
      </c>
      <c r="C128" s="44">
        <v>74</v>
      </c>
      <c r="D128" s="44">
        <v>77</v>
      </c>
      <c r="E128" s="44">
        <v>77</v>
      </c>
      <c r="F128" s="44">
        <v>80</v>
      </c>
      <c r="G128" s="44">
        <v>80</v>
      </c>
      <c r="H128" s="44">
        <v>80</v>
      </c>
      <c r="I128" s="44">
        <v>80</v>
      </c>
      <c r="J128" s="44">
        <v>80</v>
      </c>
      <c r="K128" s="44">
        <v>80</v>
      </c>
      <c r="L128" s="44">
        <v>80</v>
      </c>
      <c r="M128" s="44">
        <v>80</v>
      </c>
      <c r="N128" s="44">
        <v>85</v>
      </c>
      <c r="O128" s="44">
        <v>85</v>
      </c>
    </row>
    <row r="129" spans="1:15" x14ac:dyDescent="0.25">
      <c r="A129" s="53" t="s">
        <v>60</v>
      </c>
      <c r="M129" s="44">
        <v>30</v>
      </c>
      <c r="N129" s="44">
        <v>30</v>
      </c>
      <c r="O129" s="44">
        <v>30</v>
      </c>
    </row>
    <row r="130" spans="1:15" x14ac:dyDescent="0.25">
      <c r="A130" s="54"/>
      <c r="B130" s="5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</row>
    <row r="131" spans="1:15" x14ac:dyDescent="0.25">
      <c r="A131" s="57" t="s">
        <v>56</v>
      </c>
      <c r="B131" s="58"/>
      <c r="C131" s="58"/>
      <c r="D131" s="58"/>
      <c r="E131" s="58"/>
      <c r="F131" s="58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31"/>
  <sheetViews>
    <sheetView topLeftCell="I1" zoomScaleNormal="100" zoomScaleSheetLayoutView="115" workbookViewId="0">
      <selection activeCell="Q10" sqref="Q10"/>
    </sheetView>
  </sheetViews>
  <sheetFormatPr baseColWidth="10" defaultRowHeight="14.25" x14ac:dyDescent="0.25"/>
  <cols>
    <col min="1" max="1" width="28.5703125" style="48" customWidth="1"/>
    <col min="2" max="2" width="7.42578125" style="48" bestFit="1" customWidth="1"/>
    <col min="3" max="3" width="6.7109375" style="48" bestFit="1" customWidth="1"/>
    <col min="4" max="4" width="5.7109375" style="48" bestFit="1" customWidth="1"/>
    <col min="5" max="5" width="7.42578125" style="48" bestFit="1" customWidth="1"/>
    <col min="6" max="6" width="6.7109375" style="48" bestFit="1" customWidth="1"/>
    <col min="7" max="7" width="5.7109375" style="48" bestFit="1" customWidth="1"/>
    <col min="8" max="8" width="7.42578125" style="48" bestFit="1" customWidth="1"/>
    <col min="9" max="9" width="6.7109375" style="48" bestFit="1" customWidth="1"/>
    <col min="10" max="10" width="5.7109375" style="48" bestFit="1" customWidth="1"/>
    <col min="11" max="11" width="7.42578125" style="48" bestFit="1" customWidth="1"/>
    <col min="12" max="12" width="6.7109375" style="48" bestFit="1" customWidth="1"/>
    <col min="13" max="13" width="5.85546875" style="48" customWidth="1"/>
    <col min="14" max="14" width="7.42578125" style="48" bestFit="1" customWidth="1"/>
    <col min="15" max="15" width="6.7109375" style="48" bestFit="1" customWidth="1"/>
    <col min="16" max="16" width="5.85546875" style="48" customWidth="1"/>
    <col min="17" max="17" width="7.42578125" style="48" bestFit="1" customWidth="1"/>
    <col min="18" max="18" width="6.7109375" style="48" bestFit="1" customWidth="1"/>
    <col min="19" max="19" width="4.7109375" style="48" customWidth="1"/>
    <col min="20" max="20" width="7.42578125" style="48" bestFit="1" customWidth="1"/>
    <col min="21" max="21" width="6.7109375" style="48" bestFit="1" customWidth="1"/>
    <col min="22" max="22" width="5.140625" style="48" customWidth="1"/>
    <col min="23" max="23" width="7.42578125" style="48" bestFit="1" customWidth="1"/>
    <col min="24" max="24" width="6.7109375" style="48" bestFit="1" customWidth="1"/>
    <col min="25" max="25" width="4.85546875" style="48" customWidth="1"/>
    <col min="26" max="26" width="7.42578125" style="48" bestFit="1" customWidth="1"/>
    <col min="27" max="27" width="6.7109375" style="48" bestFit="1" customWidth="1"/>
    <col min="28" max="28" width="3.7109375" style="48" customWidth="1"/>
    <col min="29" max="29" width="7.42578125" style="48" bestFit="1" customWidth="1"/>
    <col min="30" max="30" width="6.7109375" style="48" bestFit="1" customWidth="1"/>
    <col min="31" max="31" width="2.5703125" style="48" customWidth="1"/>
    <col min="32" max="32" width="7.140625" style="48" customWidth="1"/>
    <col min="33" max="33" width="7.7109375" style="48" customWidth="1"/>
    <col min="34" max="34" width="2.42578125" style="48" customWidth="1"/>
    <col min="35" max="35" width="6.5703125" style="48" customWidth="1"/>
    <col min="36" max="36" width="7.7109375" style="48" customWidth="1"/>
    <col min="37" max="16384" width="11.42578125" style="48"/>
  </cols>
  <sheetData>
    <row r="1" spans="1:19" ht="14.1" customHeight="1" thickBot="1" x14ac:dyDescent="0.3">
      <c r="A1" s="46" t="s">
        <v>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0"/>
      <c r="P1" s="40"/>
      <c r="Q1" s="40"/>
      <c r="R1" s="40"/>
      <c r="S1" s="40"/>
    </row>
    <row r="2" spans="1:19" ht="14.1" customHeight="1" x14ac:dyDescent="0.25">
      <c r="A2" s="40"/>
      <c r="B2" s="40"/>
      <c r="C2" s="40"/>
      <c r="D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4.1" customHeight="1" x14ac:dyDescent="0.25">
      <c r="A3" s="49" t="s">
        <v>49</v>
      </c>
      <c r="B3" s="49"/>
      <c r="C3" s="40"/>
      <c r="D3" s="40"/>
      <c r="F3" s="40"/>
      <c r="G3" s="40"/>
      <c r="H3" s="40"/>
      <c r="I3" s="41"/>
      <c r="J3" s="41"/>
      <c r="K3" s="41"/>
      <c r="L3" s="41"/>
      <c r="M3" s="41"/>
      <c r="N3" s="41"/>
      <c r="O3" s="40"/>
      <c r="P3" s="40"/>
      <c r="Q3" s="40"/>
      <c r="R3" s="40"/>
      <c r="S3" s="40"/>
    </row>
    <row r="4" spans="1:19" ht="14.1" customHeight="1" x14ac:dyDescent="0.25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41"/>
      <c r="M4" s="41"/>
      <c r="N4" s="41"/>
      <c r="O4" s="40"/>
      <c r="P4" s="40"/>
      <c r="Q4" s="40"/>
      <c r="R4" s="40"/>
      <c r="S4" s="40"/>
    </row>
    <row r="5" spans="1:19" s="50" customFormat="1" ht="15.95" customHeight="1" x14ac:dyDescent="0.2">
      <c r="A5" s="42"/>
      <c r="B5" s="42">
        <v>2012</v>
      </c>
      <c r="C5" s="42">
        <v>2013</v>
      </c>
      <c r="D5" s="42">
        <v>2014</v>
      </c>
      <c r="E5" s="42">
        <v>2015</v>
      </c>
      <c r="F5" s="42">
        <v>2016</v>
      </c>
      <c r="G5" s="42">
        <v>2017</v>
      </c>
      <c r="H5" s="42">
        <v>2018</v>
      </c>
      <c r="I5" s="42">
        <v>2019</v>
      </c>
      <c r="J5" s="42">
        <v>2020</v>
      </c>
      <c r="K5" s="42">
        <v>2021</v>
      </c>
      <c r="L5" s="42">
        <v>2022</v>
      </c>
      <c r="M5" s="42">
        <v>2023</v>
      </c>
      <c r="N5" s="42">
        <v>2024</v>
      </c>
    </row>
    <row r="6" spans="1:19" ht="14.1" customHeight="1" x14ac:dyDescent="0.25">
      <c r="A6" s="51"/>
      <c r="B6" s="43"/>
      <c r="C6" s="40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0"/>
      <c r="P6" s="40"/>
      <c r="Q6" s="40"/>
      <c r="R6" s="40"/>
      <c r="S6" s="40"/>
    </row>
    <row r="7" spans="1:19" ht="14.1" customHeight="1" x14ac:dyDescent="0.25">
      <c r="A7" s="52" t="s">
        <v>0</v>
      </c>
      <c r="B7" s="44">
        <v>17930</v>
      </c>
      <c r="C7" s="44">
        <v>18049</v>
      </c>
      <c r="D7" s="44">
        <v>18084</v>
      </c>
      <c r="E7" s="44">
        <v>18419</v>
      </c>
      <c r="F7" s="44">
        <v>18695</v>
      </c>
      <c r="G7" s="44">
        <f>SUM(G8:G9)</f>
        <v>19339</v>
      </c>
      <c r="H7" s="44">
        <f>H8+H9</f>
        <v>19634</v>
      </c>
      <c r="I7" s="44">
        <v>19863</v>
      </c>
      <c r="J7" s="44">
        <v>19452</v>
      </c>
      <c r="K7" s="44">
        <v>20231</v>
      </c>
      <c r="L7" s="44">
        <f>L8+L9</f>
        <v>20502</v>
      </c>
      <c r="M7" s="44">
        <f>M9+M8</f>
        <v>20690</v>
      </c>
      <c r="N7" s="44">
        <f>N9+N8</f>
        <v>20938</v>
      </c>
      <c r="O7" s="40"/>
      <c r="P7" s="40"/>
      <c r="Q7" s="40"/>
      <c r="R7" s="40"/>
      <c r="S7" s="40"/>
    </row>
    <row r="8" spans="1:19" ht="14.1" customHeight="1" x14ac:dyDescent="0.25">
      <c r="A8" s="53" t="s">
        <v>2</v>
      </c>
      <c r="B8" s="44">
        <v>10539</v>
      </c>
      <c r="C8" s="44">
        <v>10611</v>
      </c>
      <c r="D8" s="44">
        <v>10590</v>
      </c>
      <c r="E8" s="44">
        <v>10798</v>
      </c>
      <c r="F8" s="44">
        <v>10039</v>
      </c>
      <c r="G8" s="44">
        <v>10406</v>
      </c>
      <c r="H8" s="44">
        <f>H12+H16+H20</f>
        <v>10596</v>
      </c>
      <c r="I8" s="44">
        <v>10638</v>
      </c>
      <c r="J8" s="44">
        <v>10418</v>
      </c>
      <c r="K8" s="44">
        <v>10781</v>
      </c>
      <c r="L8" s="44">
        <v>10896</v>
      </c>
      <c r="M8" s="44">
        <v>10955</v>
      </c>
      <c r="N8" s="44">
        <f>N12+N16+N20</f>
        <v>11058</v>
      </c>
      <c r="O8" s="40"/>
      <c r="P8" s="40"/>
      <c r="Q8" s="40"/>
      <c r="R8" s="40"/>
      <c r="S8" s="40"/>
    </row>
    <row r="9" spans="1:19" ht="14.1" customHeight="1" x14ac:dyDescent="0.25">
      <c r="A9" s="53" t="s">
        <v>3</v>
      </c>
      <c r="B9" s="44">
        <v>7391</v>
      </c>
      <c r="C9" s="44">
        <v>7438</v>
      </c>
      <c r="D9" s="44">
        <v>7494</v>
      </c>
      <c r="E9" s="44">
        <v>7621</v>
      </c>
      <c r="F9" s="44">
        <v>8656</v>
      </c>
      <c r="G9" s="44">
        <v>8933</v>
      </c>
      <c r="H9" s="44">
        <f>H13+H17+H21</f>
        <v>9038</v>
      </c>
      <c r="I9" s="44">
        <v>9225</v>
      </c>
      <c r="J9" s="44">
        <v>9034</v>
      </c>
      <c r="K9" s="44">
        <v>9450</v>
      </c>
      <c r="L9" s="44">
        <v>9606</v>
      </c>
      <c r="M9" s="44">
        <v>9735</v>
      </c>
      <c r="N9" s="44">
        <f>N13+N17+N21</f>
        <v>9880</v>
      </c>
      <c r="O9" s="40"/>
      <c r="P9" s="40"/>
      <c r="Q9" s="40"/>
      <c r="R9" s="40"/>
      <c r="S9" s="40"/>
    </row>
    <row r="10" spans="1:19" ht="14.1" customHeight="1" x14ac:dyDescent="0.25">
      <c r="A10" s="5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0"/>
      <c r="P10" s="40"/>
      <c r="Q10" s="40"/>
      <c r="R10" s="40"/>
      <c r="S10" s="40"/>
    </row>
    <row r="11" spans="1:19" ht="14.1" customHeight="1" x14ac:dyDescent="0.25">
      <c r="A11" s="52" t="s">
        <v>4</v>
      </c>
      <c r="B11" s="44">
        <v>11178</v>
      </c>
      <c r="C11" s="44">
        <v>11346</v>
      </c>
      <c r="D11" s="44">
        <v>11464</v>
      </c>
      <c r="E11" s="44">
        <v>11685</v>
      </c>
      <c r="F11" s="44">
        <v>12048</v>
      </c>
      <c r="G11" s="44">
        <v>12527</v>
      </c>
      <c r="H11" s="44">
        <f>H12+H13</f>
        <v>12821</v>
      </c>
      <c r="I11" s="44">
        <v>12863</v>
      </c>
      <c r="J11" s="44">
        <v>12738</v>
      </c>
      <c r="K11" s="44">
        <v>13265</v>
      </c>
      <c r="L11" s="44">
        <v>13541</v>
      </c>
      <c r="M11" s="44">
        <f>M12+M13</f>
        <v>13609</v>
      </c>
      <c r="N11" s="44">
        <f>N12+N13</f>
        <v>13914</v>
      </c>
      <c r="O11" s="40"/>
      <c r="P11" s="40"/>
      <c r="Q11" s="40"/>
      <c r="R11" s="40"/>
      <c r="S11" s="40"/>
    </row>
    <row r="12" spans="1:19" ht="14.1" customHeight="1" x14ac:dyDescent="0.25">
      <c r="A12" s="53" t="s">
        <v>2</v>
      </c>
      <c r="B12" s="44">
        <v>6865</v>
      </c>
      <c r="C12" s="44">
        <v>6969</v>
      </c>
      <c r="D12" s="44">
        <v>7029</v>
      </c>
      <c r="E12" s="44">
        <v>7155</v>
      </c>
      <c r="F12" s="44">
        <v>6802</v>
      </c>
      <c r="G12" s="44">
        <v>7093</v>
      </c>
      <c r="H12" s="44">
        <v>7275</v>
      </c>
      <c r="I12" s="44">
        <v>7240</v>
      </c>
      <c r="J12" s="44">
        <v>7153</v>
      </c>
      <c r="K12" s="44">
        <v>7400</v>
      </c>
      <c r="L12" s="44">
        <v>7523</v>
      </c>
      <c r="M12" s="44">
        <v>7535</v>
      </c>
      <c r="N12" s="44">
        <v>7677</v>
      </c>
      <c r="O12" s="40"/>
      <c r="P12" s="40"/>
      <c r="Q12" s="40"/>
      <c r="R12" s="40"/>
      <c r="S12" s="40"/>
    </row>
    <row r="13" spans="1:19" ht="14.1" customHeight="1" x14ac:dyDescent="0.25">
      <c r="A13" s="53" t="s">
        <v>3</v>
      </c>
      <c r="B13" s="44">
        <v>4313</v>
      </c>
      <c r="C13" s="44">
        <v>4377</v>
      </c>
      <c r="D13" s="44">
        <v>4435</v>
      </c>
      <c r="E13" s="44">
        <v>4530</v>
      </c>
      <c r="F13" s="44">
        <v>5246</v>
      </c>
      <c r="G13" s="44">
        <v>5434</v>
      </c>
      <c r="H13" s="44">
        <v>5546</v>
      </c>
      <c r="I13" s="44">
        <v>5623</v>
      </c>
      <c r="J13" s="44">
        <v>5585</v>
      </c>
      <c r="K13" s="44">
        <v>5865</v>
      </c>
      <c r="L13" s="44">
        <v>6018</v>
      </c>
      <c r="M13" s="44">
        <v>6074</v>
      </c>
      <c r="N13" s="44">
        <v>6237</v>
      </c>
      <c r="O13" s="40"/>
      <c r="P13" s="40"/>
      <c r="Q13" s="40"/>
      <c r="R13" s="40"/>
      <c r="S13" s="40"/>
    </row>
    <row r="14" spans="1:19" ht="14.1" customHeight="1" x14ac:dyDescent="0.25">
      <c r="A14" s="5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0"/>
      <c r="P14" s="40"/>
      <c r="Q14" s="40"/>
      <c r="R14" s="40"/>
      <c r="S14" s="40"/>
    </row>
    <row r="15" spans="1:19" ht="14.1" customHeight="1" x14ac:dyDescent="0.25">
      <c r="A15" s="52" t="s">
        <v>5</v>
      </c>
      <c r="B15" s="44">
        <v>4103</v>
      </c>
      <c r="C15" s="44">
        <v>4088</v>
      </c>
      <c r="D15" s="44">
        <v>4059</v>
      </c>
      <c r="E15" s="44">
        <v>4117</v>
      </c>
      <c r="F15" s="44">
        <v>3858</v>
      </c>
      <c r="G15" s="44">
        <v>4000</v>
      </c>
      <c r="H15" s="44">
        <f>H16+H17</f>
        <v>4031</v>
      </c>
      <c r="I15" s="44">
        <v>4118</v>
      </c>
      <c r="J15" s="44">
        <v>3958</v>
      </c>
      <c r="K15" s="44">
        <v>4026</v>
      </c>
      <c r="L15" s="44">
        <v>4057</v>
      </c>
      <c r="M15" s="44">
        <f>M16+M17</f>
        <v>4006</v>
      </c>
      <c r="N15" s="44">
        <f>N16+N17</f>
        <v>3996</v>
      </c>
      <c r="O15" s="40"/>
      <c r="P15" s="40"/>
      <c r="Q15" s="40"/>
      <c r="R15" s="40"/>
      <c r="S15" s="40"/>
    </row>
    <row r="16" spans="1:19" ht="14.1" customHeight="1" x14ac:dyDescent="0.25">
      <c r="A16" s="53" t="s">
        <v>2</v>
      </c>
      <c r="B16" s="44">
        <v>2271</v>
      </c>
      <c r="C16" s="44">
        <v>2247</v>
      </c>
      <c r="D16" s="44">
        <v>2212</v>
      </c>
      <c r="E16" s="44">
        <v>2267</v>
      </c>
      <c r="F16" s="44">
        <v>1971</v>
      </c>
      <c r="G16" s="44">
        <v>2028</v>
      </c>
      <c r="H16" s="44">
        <v>2044</v>
      </c>
      <c r="I16" s="44">
        <v>2091</v>
      </c>
      <c r="J16" s="44">
        <v>2007</v>
      </c>
      <c r="K16" s="44">
        <v>2048</v>
      </c>
      <c r="L16" s="44">
        <v>2046</v>
      </c>
      <c r="M16" s="44">
        <v>2015</v>
      </c>
      <c r="N16" s="44">
        <v>1989</v>
      </c>
      <c r="O16" s="40"/>
      <c r="P16" s="40"/>
      <c r="Q16" s="40"/>
      <c r="R16" s="40"/>
      <c r="S16" s="40"/>
    </row>
    <row r="17" spans="1:36" ht="14.1" customHeight="1" x14ac:dyDescent="0.25">
      <c r="A17" s="53" t="s">
        <v>3</v>
      </c>
      <c r="B17" s="44">
        <v>1832</v>
      </c>
      <c r="C17" s="44">
        <v>1841</v>
      </c>
      <c r="D17" s="44">
        <v>1847</v>
      </c>
      <c r="E17" s="44">
        <v>1850</v>
      </c>
      <c r="F17" s="44">
        <v>1887</v>
      </c>
      <c r="G17" s="44">
        <v>1972</v>
      </c>
      <c r="H17" s="44">
        <v>1987</v>
      </c>
      <c r="I17" s="44">
        <v>2027</v>
      </c>
      <c r="J17" s="44">
        <v>1951</v>
      </c>
      <c r="K17" s="44">
        <v>1978</v>
      </c>
      <c r="L17" s="44">
        <v>2011</v>
      </c>
      <c r="M17" s="44">
        <v>1991</v>
      </c>
      <c r="N17" s="44">
        <v>2007</v>
      </c>
      <c r="O17" s="40"/>
      <c r="P17" s="40"/>
      <c r="Q17" s="40"/>
      <c r="R17" s="40"/>
      <c r="S17" s="40"/>
    </row>
    <row r="18" spans="1:36" ht="14.1" customHeight="1" x14ac:dyDescent="0.25">
      <c r="A18" s="5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0"/>
      <c r="P18" s="40"/>
      <c r="Q18" s="40"/>
      <c r="R18" s="40"/>
      <c r="S18" s="40"/>
    </row>
    <row r="19" spans="1:36" ht="14.1" customHeight="1" x14ac:dyDescent="0.25">
      <c r="A19" s="52" t="s">
        <v>6</v>
      </c>
      <c r="B19" s="44">
        <v>2649</v>
      </c>
      <c r="C19" s="44">
        <v>2615</v>
      </c>
      <c r="D19" s="44">
        <v>2561</v>
      </c>
      <c r="E19" s="44">
        <v>2617</v>
      </c>
      <c r="F19" s="44">
        <v>2790</v>
      </c>
      <c r="G19" s="44">
        <v>2812</v>
      </c>
      <c r="H19" s="44">
        <f>H20+H21</f>
        <v>2782</v>
      </c>
      <c r="I19" s="44">
        <v>2882</v>
      </c>
      <c r="J19" s="44">
        <v>2756</v>
      </c>
      <c r="K19" s="44">
        <v>2940</v>
      </c>
      <c r="L19" s="44">
        <v>2904</v>
      </c>
      <c r="M19" s="44">
        <f>M20+M21</f>
        <v>3075</v>
      </c>
      <c r="N19" s="44">
        <f>N20+N21</f>
        <v>3028</v>
      </c>
      <c r="O19" s="40"/>
      <c r="P19" s="40"/>
      <c r="Q19" s="40"/>
      <c r="R19" s="40"/>
      <c r="S19" s="40"/>
    </row>
    <row r="20" spans="1:36" ht="14.1" customHeight="1" x14ac:dyDescent="0.25">
      <c r="A20" s="53" t="s">
        <v>2</v>
      </c>
      <c r="B20" s="44">
        <v>1403</v>
      </c>
      <c r="C20" s="44">
        <v>1395</v>
      </c>
      <c r="D20" s="44">
        <v>1349</v>
      </c>
      <c r="E20" s="44">
        <v>1376</v>
      </c>
      <c r="F20" s="44">
        <v>1267</v>
      </c>
      <c r="G20" s="44">
        <v>1285</v>
      </c>
      <c r="H20" s="44">
        <v>1277</v>
      </c>
      <c r="I20" s="44">
        <v>1307</v>
      </c>
      <c r="J20" s="44">
        <v>1258</v>
      </c>
      <c r="K20" s="44">
        <v>1333</v>
      </c>
      <c r="L20" s="44">
        <v>1327</v>
      </c>
      <c r="M20" s="44">
        <v>1405</v>
      </c>
      <c r="N20" s="44">
        <v>1392</v>
      </c>
      <c r="O20" s="40"/>
      <c r="P20" s="40"/>
      <c r="Q20" s="40"/>
      <c r="R20" s="40"/>
      <c r="S20" s="40"/>
    </row>
    <row r="21" spans="1:36" ht="14.1" customHeight="1" x14ac:dyDescent="0.25">
      <c r="A21" s="53" t="s">
        <v>3</v>
      </c>
      <c r="B21" s="44">
        <v>1246</v>
      </c>
      <c r="C21" s="44">
        <v>1220</v>
      </c>
      <c r="D21" s="44">
        <v>1212</v>
      </c>
      <c r="E21" s="44">
        <v>1241</v>
      </c>
      <c r="F21" s="44">
        <v>1523</v>
      </c>
      <c r="G21" s="44">
        <v>1527</v>
      </c>
      <c r="H21" s="44">
        <v>1505</v>
      </c>
      <c r="I21" s="44">
        <v>1575</v>
      </c>
      <c r="J21" s="44">
        <v>1498</v>
      </c>
      <c r="K21" s="44">
        <v>1607</v>
      </c>
      <c r="L21" s="44">
        <v>1577</v>
      </c>
      <c r="M21" s="44">
        <v>1670</v>
      </c>
      <c r="N21" s="44">
        <v>1636</v>
      </c>
      <c r="O21" s="40"/>
      <c r="P21" s="40"/>
      <c r="Q21" s="40"/>
      <c r="R21" s="40"/>
      <c r="S21" s="40"/>
    </row>
    <row r="22" spans="1:36" ht="14.1" customHeight="1" x14ac:dyDescent="0.25">
      <c r="A22" s="54"/>
      <c r="B22" s="55"/>
      <c r="C22" s="56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0"/>
      <c r="P22" s="40"/>
      <c r="Q22" s="40"/>
      <c r="R22" s="40"/>
      <c r="S22" s="40"/>
    </row>
    <row r="23" spans="1:36" ht="14.1" customHeight="1" x14ac:dyDescent="0.25">
      <c r="A23" s="57" t="s">
        <v>56</v>
      </c>
      <c r="B23" s="57"/>
      <c r="C23" s="58"/>
      <c r="D23" s="58"/>
      <c r="E23" s="58"/>
      <c r="F23" s="58"/>
      <c r="G23" s="58"/>
      <c r="H23" s="58"/>
      <c r="I23" s="58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36" ht="14.1" customHeight="1" x14ac:dyDescent="0.25">
      <c r="A24" s="59"/>
      <c r="B24" s="59"/>
      <c r="C24" s="43"/>
      <c r="D24" s="43"/>
      <c r="E24" s="43"/>
      <c r="F24" s="43"/>
      <c r="G24" s="43"/>
      <c r="H24" s="43"/>
      <c r="I24" s="43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36" ht="13.35" customHeight="1" x14ac:dyDescent="0.25">
      <c r="A25" s="49" t="s">
        <v>48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36" ht="14.1" customHeight="1" x14ac:dyDescent="0.25">
      <c r="A26" s="60"/>
      <c r="B26" s="53"/>
      <c r="C26" s="53"/>
      <c r="D26" s="53"/>
      <c r="E26" s="53"/>
      <c r="F26" s="53"/>
      <c r="G26" s="53"/>
      <c r="H26" s="53"/>
      <c r="I26" s="53"/>
      <c r="J26" s="60"/>
      <c r="K26" s="60"/>
      <c r="L26" s="60"/>
      <c r="M26" s="6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36" ht="14.1" customHeight="1" x14ac:dyDescent="0.25">
      <c r="A27" s="61"/>
      <c r="B27" s="62">
        <v>2013</v>
      </c>
      <c r="C27" s="63"/>
      <c r="D27" s="63"/>
      <c r="E27" s="62">
        <v>2014</v>
      </c>
      <c r="F27" s="63"/>
      <c r="G27" s="63"/>
      <c r="H27" s="62">
        <v>2015</v>
      </c>
      <c r="I27" s="63"/>
      <c r="J27" s="63"/>
      <c r="K27" s="62">
        <v>2016</v>
      </c>
      <c r="L27" s="63"/>
      <c r="M27" s="63"/>
      <c r="N27" s="62">
        <v>2017</v>
      </c>
      <c r="O27" s="63"/>
      <c r="P27" s="63"/>
      <c r="Q27" s="62">
        <v>2018</v>
      </c>
      <c r="R27" s="63"/>
      <c r="S27" s="63"/>
      <c r="T27" s="62">
        <v>2019</v>
      </c>
      <c r="U27" s="63"/>
      <c r="V27" s="63"/>
      <c r="W27" s="62">
        <v>2020</v>
      </c>
      <c r="X27" s="63"/>
      <c r="Y27" s="63"/>
      <c r="Z27" s="62">
        <v>2021</v>
      </c>
      <c r="AA27" s="63"/>
      <c r="AB27" s="63"/>
      <c r="AC27" s="62">
        <v>2022</v>
      </c>
      <c r="AD27" s="63"/>
      <c r="AE27" s="63"/>
      <c r="AF27" s="62">
        <v>2023</v>
      </c>
      <c r="AG27" s="63"/>
      <c r="AH27" s="63"/>
      <c r="AI27" s="62">
        <v>2024</v>
      </c>
      <c r="AJ27" s="63"/>
    </row>
    <row r="28" spans="1:36" ht="14.1" customHeight="1" x14ac:dyDescent="0.25">
      <c r="A28" s="64"/>
      <c r="B28" s="65" t="s">
        <v>2</v>
      </c>
      <c r="C28" s="65" t="s">
        <v>3</v>
      </c>
      <c r="D28" s="66"/>
      <c r="E28" s="65" t="s">
        <v>2</v>
      </c>
      <c r="F28" s="65" t="s">
        <v>3</v>
      </c>
      <c r="G28" s="66"/>
      <c r="H28" s="65" t="s">
        <v>2</v>
      </c>
      <c r="I28" s="65" t="s">
        <v>3</v>
      </c>
      <c r="J28" s="66"/>
      <c r="K28" s="65" t="s">
        <v>2</v>
      </c>
      <c r="L28" s="65" t="s">
        <v>3</v>
      </c>
      <c r="M28" s="67"/>
      <c r="N28" s="65" t="s">
        <v>2</v>
      </c>
      <c r="O28" s="65" t="s">
        <v>3</v>
      </c>
      <c r="P28" s="66"/>
      <c r="Q28" s="65" t="s">
        <v>2</v>
      </c>
      <c r="R28" s="65" t="s">
        <v>3</v>
      </c>
      <c r="S28" s="66"/>
      <c r="T28" s="65" t="s">
        <v>2</v>
      </c>
      <c r="U28" s="65" t="s">
        <v>3</v>
      </c>
      <c r="V28" s="66"/>
      <c r="W28" s="65" t="s">
        <v>2</v>
      </c>
      <c r="X28" s="65" t="s">
        <v>3</v>
      </c>
      <c r="Y28" s="66"/>
      <c r="Z28" s="65" t="s">
        <v>2</v>
      </c>
      <c r="AA28" s="65" t="s">
        <v>3</v>
      </c>
      <c r="AB28" s="66"/>
      <c r="AC28" s="65" t="s">
        <v>2</v>
      </c>
      <c r="AD28" s="65" t="s">
        <v>3</v>
      </c>
      <c r="AE28" s="66"/>
      <c r="AF28" s="65" t="s">
        <v>2</v>
      </c>
      <c r="AG28" s="65" t="s">
        <v>3</v>
      </c>
      <c r="AH28" s="66"/>
      <c r="AI28" s="65" t="s">
        <v>2</v>
      </c>
      <c r="AJ28" s="65" t="s">
        <v>3</v>
      </c>
    </row>
    <row r="29" spans="1:36" ht="14.1" customHeight="1" x14ac:dyDescent="0.25">
      <c r="A29" s="5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</row>
    <row r="30" spans="1:36" ht="14.1" customHeight="1" x14ac:dyDescent="0.25">
      <c r="A30" s="52" t="s">
        <v>0</v>
      </c>
      <c r="B30" s="44">
        <v>10611</v>
      </c>
      <c r="C30" s="44">
        <v>7438</v>
      </c>
      <c r="E30" s="44">
        <v>10590</v>
      </c>
      <c r="F30" s="44">
        <v>7494</v>
      </c>
      <c r="H30" s="44">
        <v>10798</v>
      </c>
      <c r="I30" s="44">
        <v>7621</v>
      </c>
      <c r="K30" s="44">
        <v>10039</v>
      </c>
      <c r="L30" s="44">
        <v>8656</v>
      </c>
      <c r="M30" s="44"/>
      <c r="N30" s="44">
        <v>10406</v>
      </c>
      <c r="O30" s="44">
        <f>SUM(O32:O37)</f>
        <v>8933</v>
      </c>
      <c r="Q30" s="44">
        <f>SUM(Q32:Q37)</f>
        <v>10596</v>
      </c>
      <c r="R30" s="44">
        <f>SUM(R32:R37)</f>
        <v>9038</v>
      </c>
      <c r="T30" s="44">
        <v>10638</v>
      </c>
      <c r="U30" s="44">
        <v>9225</v>
      </c>
      <c r="W30" s="44">
        <v>10418</v>
      </c>
      <c r="X30" s="44">
        <v>9034</v>
      </c>
      <c r="Z30" s="44">
        <v>10781</v>
      </c>
      <c r="AA30" s="44">
        <v>9450</v>
      </c>
      <c r="AC30" s="44">
        <f>SUM(AC32:AC37)</f>
        <v>10896</v>
      </c>
      <c r="AD30" s="44">
        <f>SUM(AD32:AD37)</f>
        <v>9606</v>
      </c>
      <c r="AF30" s="44">
        <f>SUM(AF32:AF37)</f>
        <v>10955</v>
      </c>
      <c r="AG30" s="44">
        <f>SUM(AG32:AG37)</f>
        <v>9735</v>
      </c>
      <c r="AI30" s="44">
        <f>SUM(AI32:AI37)</f>
        <v>11058</v>
      </c>
      <c r="AJ30" s="44">
        <f>SUM(AJ32:AJ37)</f>
        <v>9880</v>
      </c>
    </row>
    <row r="31" spans="1:36" ht="14.1" customHeight="1" x14ac:dyDescent="0.25">
      <c r="A31" s="53"/>
      <c r="B31" s="44"/>
      <c r="C31" s="44"/>
      <c r="E31" s="44"/>
      <c r="F31" s="44"/>
      <c r="H31" s="44"/>
      <c r="I31" s="44"/>
      <c r="K31" s="44"/>
      <c r="L31" s="44"/>
      <c r="M31" s="44"/>
      <c r="N31" s="44"/>
      <c r="O31" s="44"/>
      <c r="Q31" s="44"/>
      <c r="R31" s="44"/>
      <c r="T31" s="44"/>
      <c r="U31" s="44"/>
      <c r="W31" s="44"/>
      <c r="X31" s="44"/>
      <c r="Z31" s="44"/>
      <c r="AA31" s="44"/>
      <c r="AC31" s="44"/>
      <c r="AD31" s="44"/>
      <c r="AF31" s="44"/>
      <c r="AG31" s="44"/>
      <c r="AI31" s="44"/>
      <c r="AJ31" s="44"/>
    </row>
    <row r="32" spans="1:36" ht="14.1" customHeight="1" x14ac:dyDescent="0.25">
      <c r="A32" s="53" t="s">
        <v>7</v>
      </c>
      <c r="B32" s="44">
        <v>126</v>
      </c>
      <c r="C32" s="44">
        <v>69</v>
      </c>
      <c r="E32" s="44">
        <v>104</v>
      </c>
      <c r="F32" s="44">
        <v>66</v>
      </c>
      <c r="H32" s="44">
        <v>95</v>
      </c>
      <c r="I32" s="44">
        <v>57</v>
      </c>
      <c r="K32" s="44">
        <v>77</v>
      </c>
      <c r="L32" s="44">
        <v>40</v>
      </c>
      <c r="M32" s="44"/>
      <c r="N32" s="44">
        <v>102</v>
      </c>
      <c r="O32" s="44">
        <v>51</v>
      </c>
      <c r="Q32" s="44">
        <v>101</v>
      </c>
      <c r="R32" s="44">
        <v>47</v>
      </c>
      <c r="T32" s="44">
        <v>91</v>
      </c>
      <c r="U32" s="44">
        <v>44</v>
      </c>
      <c r="W32" s="44">
        <v>89</v>
      </c>
      <c r="X32" s="44">
        <v>51</v>
      </c>
      <c r="Z32" s="44">
        <v>108</v>
      </c>
      <c r="AA32" s="44">
        <v>49</v>
      </c>
      <c r="AC32" s="44">
        <v>120</v>
      </c>
      <c r="AD32" s="44">
        <v>48</v>
      </c>
      <c r="AF32" s="44">
        <v>130</v>
      </c>
      <c r="AG32" s="44">
        <v>56</v>
      </c>
      <c r="AI32" s="44">
        <v>123</v>
      </c>
      <c r="AJ32" s="44">
        <v>56</v>
      </c>
    </row>
    <row r="33" spans="1:36" ht="14.1" customHeight="1" x14ac:dyDescent="0.25">
      <c r="A33" s="53" t="s">
        <v>8</v>
      </c>
      <c r="B33" s="44">
        <v>313</v>
      </c>
      <c r="C33" s="44">
        <v>185</v>
      </c>
      <c r="E33" s="44">
        <v>353</v>
      </c>
      <c r="F33" s="44">
        <v>191</v>
      </c>
      <c r="H33" s="44">
        <v>382</v>
      </c>
      <c r="I33" s="44">
        <v>195</v>
      </c>
      <c r="K33" s="44">
        <v>366</v>
      </c>
      <c r="L33" s="44">
        <v>197</v>
      </c>
      <c r="M33" s="44"/>
      <c r="N33" s="44">
        <v>402</v>
      </c>
      <c r="O33" s="44">
        <v>228</v>
      </c>
      <c r="Q33" s="44">
        <v>398</v>
      </c>
      <c r="R33" s="44">
        <v>218</v>
      </c>
      <c r="T33" s="44">
        <v>414</v>
      </c>
      <c r="U33" s="44">
        <v>218</v>
      </c>
      <c r="W33" s="44">
        <v>418</v>
      </c>
      <c r="X33" s="44">
        <v>197</v>
      </c>
      <c r="Z33" s="44">
        <v>481</v>
      </c>
      <c r="AA33" s="44">
        <v>214</v>
      </c>
      <c r="AC33" s="44">
        <v>499</v>
      </c>
      <c r="AD33" s="44">
        <v>210</v>
      </c>
      <c r="AF33" s="44">
        <v>512</v>
      </c>
      <c r="AG33" s="44">
        <v>203</v>
      </c>
      <c r="AI33" s="44">
        <v>487</v>
      </c>
      <c r="AJ33" s="44">
        <v>200</v>
      </c>
    </row>
    <row r="34" spans="1:36" ht="14.1" customHeight="1" x14ac:dyDescent="0.25">
      <c r="A34" s="53" t="s">
        <v>9</v>
      </c>
      <c r="B34" s="44">
        <v>2052</v>
      </c>
      <c r="C34" s="44">
        <v>1316</v>
      </c>
      <c r="E34" s="44">
        <v>2001</v>
      </c>
      <c r="F34" s="44">
        <v>1264</v>
      </c>
      <c r="H34" s="44">
        <v>1948</v>
      </c>
      <c r="I34" s="44">
        <v>1279</v>
      </c>
      <c r="K34" s="44">
        <v>1586</v>
      </c>
      <c r="L34" s="44">
        <v>1127</v>
      </c>
      <c r="M34" s="44"/>
      <c r="N34" s="44">
        <v>1669</v>
      </c>
      <c r="O34" s="44">
        <v>1190</v>
      </c>
      <c r="Q34" s="44">
        <v>1659</v>
      </c>
      <c r="R34" s="44">
        <v>1205</v>
      </c>
      <c r="T34" s="44">
        <v>1639</v>
      </c>
      <c r="U34" s="44">
        <v>1209</v>
      </c>
      <c r="W34" s="44">
        <v>1594</v>
      </c>
      <c r="X34" s="44">
        <v>1160</v>
      </c>
      <c r="Z34" s="44">
        <v>1627</v>
      </c>
      <c r="AA34" s="44">
        <v>1213</v>
      </c>
      <c r="AC34" s="44">
        <v>1628</v>
      </c>
      <c r="AD34" s="44">
        <v>1220</v>
      </c>
      <c r="AF34" s="44">
        <v>1621</v>
      </c>
      <c r="AG34" s="44">
        <v>1193</v>
      </c>
      <c r="AI34" s="44">
        <v>1587</v>
      </c>
      <c r="AJ34" s="44">
        <v>1160</v>
      </c>
    </row>
    <row r="35" spans="1:36" ht="14.1" customHeight="1" x14ac:dyDescent="0.25">
      <c r="A35" s="53" t="s">
        <v>31</v>
      </c>
      <c r="B35" s="44">
        <v>3943</v>
      </c>
      <c r="C35" s="44">
        <v>2550</v>
      </c>
      <c r="E35" s="44">
        <v>3962</v>
      </c>
      <c r="F35" s="44">
        <v>2586</v>
      </c>
      <c r="H35" s="44">
        <v>4069</v>
      </c>
      <c r="I35" s="44">
        <v>2623</v>
      </c>
      <c r="K35" s="44">
        <v>3638</v>
      </c>
      <c r="L35" s="44">
        <v>2677</v>
      </c>
      <c r="M35" s="44"/>
      <c r="N35" s="44">
        <v>3839</v>
      </c>
      <c r="O35" s="44">
        <v>2838</v>
      </c>
      <c r="Q35" s="44">
        <v>3922</v>
      </c>
      <c r="R35" s="44">
        <v>2903</v>
      </c>
      <c r="T35" s="44">
        <v>3822</v>
      </c>
      <c r="U35" s="44">
        <v>2928</v>
      </c>
      <c r="W35" s="44">
        <v>3758</v>
      </c>
      <c r="X35" s="44">
        <v>2919</v>
      </c>
      <c r="Z35" s="44">
        <v>3855</v>
      </c>
      <c r="AA35" s="44">
        <v>3029</v>
      </c>
      <c r="AC35" s="44">
        <v>3852</v>
      </c>
      <c r="AD35" s="44">
        <v>3119</v>
      </c>
      <c r="AF35" s="44">
        <v>3754</v>
      </c>
      <c r="AG35" s="44">
        <v>3092</v>
      </c>
      <c r="AI35" s="44">
        <v>3746</v>
      </c>
      <c r="AJ35" s="44">
        <v>3120</v>
      </c>
    </row>
    <row r="36" spans="1:36" ht="14.1" customHeight="1" x14ac:dyDescent="0.25">
      <c r="A36" s="53" t="s">
        <v>10</v>
      </c>
      <c r="B36" s="44">
        <v>2961</v>
      </c>
      <c r="C36" s="44">
        <v>2071</v>
      </c>
      <c r="E36" s="44">
        <v>2942</v>
      </c>
      <c r="F36" s="44">
        <v>2068</v>
      </c>
      <c r="H36" s="44">
        <v>2987</v>
      </c>
      <c r="I36" s="44">
        <v>2080</v>
      </c>
      <c r="K36" s="44">
        <v>2887</v>
      </c>
      <c r="L36" s="44">
        <v>2397</v>
      </c>
      <c r="M36" s="44"/>
      <c r="N36" s="44">
        <v>2941</v>
      </c>
      <c r="O36" s="44">
        <v>2440</v>
      </c>
      <c r="Q36" s="44">
        <v>3063</v>
      </c>
      <c r="R36" s="44">
        <v>2483</v>
      </c>
      <c r="T36" s="44">
        <v>3219</v>
      </c>
      <c r="U36" s="44">
        <v>2600</v>
      </c>
      <c r="W36" s="44">
        <v>3126</v>
      </c>
      <c r="X36" s="44">
        <v>2550</v>
      </c>
      <c r="Z36" s="44">
        <v>3203</v>
      </c>
      <c r="AA36" s="44">
        <v>2699</v>
      </c>
      <c r="AC36" s="44">
        <v>3238</v>
      </c>
      <c r="AD36" s="44">
        <v>2779</v>
      </c>
      <c r="AF36" s="44">
        <v>3282</v>
      </c>
      <c r="AG36" s="44">
        <v>2840</v>
      </c>
      <c r="AI36" s="44">
        <v>2415</v>
      </c>
      <c r="AJ36" s="44">
        <v>1912</v>
      </c>
    </row>
    <row r="37" spans="1:36" ht="14.1" customHeight="1" x14ac:dyDescent="0.25">
      <c r="A37" s="53" t="s">
        <v>11</v>
      </c>
      <c r="B37" s="44">
        <v>1216</v>
      </c>
      <c r="C37" s="44">
        <v>1247</v>
      </c>
      <c r="E37" s="44">
        <v>1228</v>
      </c>
      <c r="F37" s="44">
        <v>1319</v>
      </c>
      <c r="H37" s="44">
        <v>1317</v>
      </c>
      <c r="I37" s="44">
        <v>1387</v>
      </c>
      <c r="K37" s="44">
        <v>1485</v>
      </c>
      <c r="L37" s="44">
        <v>2218</v>
      </c>
      <c r="M37" s="44"/>
      <c r="N37" s="44">
        <v>1453</v>
      </c>
      <c r="O37" s="44">
        <v>2186</v>
      </c>
      <c r="Q37" s="44">
        <v>1453</v>
      </c>
      <c r="R37" s="44">
        <v>2182</v>
      </c>
      <c r="T37" s="44">
        <v>1453</v>
      </c>
      <c r="U37" s="44">
        <v>2226</v>
      </c>
      <c r="W37" s="44">
        <v>1433</v>
      </c>
      <c r="X37" s="44">
        <v>2157</v>
      </c>
      <c r="Z37" s="44">
        <v>1507</v>
      </c>
      <c r="AA37" s="44">
        <v>2246</v>
      </c>
      <c r="AC37" s="44">
        <v>1559</v>
      </c>
      <c r="AD37" s="44">
        <v>2230</v>
      </c>
      <c r="AF37" s="44">
        <v>1656</v>
      </c>
      <c r="AG37" s="44">
        <v>2351</v>
      </c>
      <c r="AI37" s="44">
        <v>2700</v>
      </c>
      <c r="AJ37" s="44">
        <v>3432</v>
      </c>
    </row>
    <row r="38" spans="1:36" ht="14.1" customHeight="1" x14ac:dyDescent="0.25">
      <c r="B38" s="68"/>
      <c r="C38" s="68"/>
    </row>
    <row r="39" spans="1:36" ht="14.1" customHeight="1" x14ac:dyDescent="0.25">
      <c r="A39" s="57" t="s">
        <v>56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</row>
    <row r="40" spans="1:36" ht="14.1" customHeight="1" x14ac:dyDescent="0.25">
      <c r="B40" s="68"/>
      <c r="C40" s="68"/>
      <c r="D40" s="68"/>
      <c r="E40" s="68"/>
      <c r="F40" s="68"/>
      <c r="G40" s="68"/>
      <c r="H40" s="68"/>
      <c r="I40" s="68"/>
    </row>
    <row r="41" spans="1:36" s="70" customFormat="1" ht="14.1" customHeight="1" x14ac:dyDescent="0.25">
      <c r="A41" s="49"/>
      <c r="B41" s="69"/>
      <c r="C41" s="69"/>
      <c r="D41" s="69"/>
      <c r="E41" s="69"/>
      <c r="F41" s="69"/>
      <c r="G41" s="69"/>
      <c r="H41" s="69"/>
      <c r="I41" s="6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48"/>
      <c r="U41" s="48"/>
      <c r="V41" s="60"/>
      <c r="W41" s="60"/>
      <c r="X41" s="60"/>
      <c r="Y41" s="60"/>
      <c r="Z41" s="60"/>
      <c r="AA41" s="60"/>
    </row>
    <row r="42" spans="1:36" s="70" customFormat="1" ht="14.1" customHeight="1" x14ac:dyDescent="0.25">
      <c r="B42" s="71"/>
      <c r="C42" s="71"/>
      <c r="D42" s="71"/>
      <c r="E42" s="71"/>
      <c r="F42" s="71"/>
      <c r="G42" s="71"/>
      <c r="H42" s="71"/>
      <c r="I42" s="71"/>
    </row>
    <row r="43" spans="1:36" ht="14.1" customHeight="1" x14ac:dyDescent="0.25">
      <c r="A43" s="49" t="s">
        <v>50</v>
      </c>
      <c r="B43" s="72"/>
      <c r="C43" s="72"/>
      <c r="D43" s="72"/>
      <c r="E43" s="72"/>
      <c r="F43" s="72"/>
      <c r="G43" s="72"/>
      <c r="H43" s="72"/>
      <c r="I43" s="72"/>
      <c r="L43" s="40"/>
      <c r="M43" s="40"/>
    </row>
    <row r="44" spans="1:36" ht="14.1" customHeight="1" x14ac:dyDescent="0.25">
      <c r="A44" s="60"/>
      <c r="B44" s="53"/>
      <c r="C44" s="53"/>
      <c r="D44" s="53"/>
      <c r="E44" s="53"/>
      <c r="F44" s="53"/>
      <c r="G44" s="53"/>
      <c r="H44" s="53"/>
      <c r="I44" s="53"/>
      <c r="J44" s="60"/>
      <c r="K44" s="60"/>
      <c r="L44" s="60"/>
      <c r="M44" s="60"/>
    </row>
    <row r="45" spans="1:36" ht="14.1" customHeight="1" x14ac:dyDescent="0.25">
      <c r="A45" s="61"/>
      <c r="B45" s="73">
        <v>2013</v>
      </c>
      <c r="C45" s="74"/>
      <c r="D45" s="63"/>
      <c r="E45" s="62">
        <v>2014</v>
      </c>
      <c r="F45" s="63"/>
      <c r="G45" s="63"/>
      <c r="H45" s="62">
        <v>2015</v>
      </c>
      <c r="I45" s="63"/>
      <c r="J45" s="63"/>
      <c r="K45" s="62">
        <v>2016</v>
      </c>
      <c r="L45" s="63"/>
      <c r="M45" s="63"/>
      <c r="N45" s="62">
        <v>2017</v>
      </c>
      <c r="O45" s="63"/>
      <c r="P45" s="63"/>
      <c r="Q45" s="62">
        <v>2018</v>
      </c>
      <c r="R45" s="63"/>
      <c r="S45" s="63"/>
      <c r="T45" s="62">
        <v>2019</v>
      </c>
      <c r="U45" s="63"/>
      <c r="V45" s="63"/>
      <c r="W45" s="62">
        <v>2020</v>
      </c>
      <c r="X45" s="63"/>
      <c r="Y45" s="63"/>
      <c r="Z45" s="62">
        <v>2021</v>
      </c>
      <c r="AA45" s="63"/>
      <c r="AB45" s="63"/>
      <c r="AC45" s="62">
        <v>2022</v>
      </c>
      <c r="AD45" s="63"/>
      <c r="AE45" s="63"/>
      <c r="AF45" s="62">
        <v>2023</v>
      </c>
      <c r="AG45" s="63"/>
      <c r="AH45" s="63"/>
      <c r="AI45" s="62">
        <v>2024</v>
      </c>
      <c r="AJ45" s="63"/>
    </row>
    <row r="46" spans="1:36" ht="14.1" customHeight="1" x14ac:dyDescent="0.25">
      <c r="A46" s="64"/>
      <c r="B46" s="75" t="s">
        <v>2</v>
      </c>
      <c r="C46" s="75" t="s">
        <v>3</v>
      </c>
      <c r="D46" s="66"/>
      <c r="E46" s="65" t="s">
        <v>2</v>
      </c>
      <c r="F46" s="65" t="s">
        <v>3</v>
      </c>
      <c r="G46" s="66"/>
      <c r="H46" s="65" t="s">
        <v>2</v>
      </c>
      <c r="I46" s="65" t="s">
        <v>3</v>
      </c>
      <c r="J46" s="66"/>
      <c r="K46" s="65" t="s">
        <v>2</v>
      </c>
      <c r="L46" s="65" t="s">
        <v>3</v>
      </c>
      <c r="M46" s="67"/>
      <c r="N46" s="65" t="s">
        <v>2</v>
      </c>
      <c r="O46" s="65" t="s">
        <v>3</v>
      </c>
      <c r="P46" s="66"/>
      <c r="Q46" s="65" t="s">
        <v>2</v>
      </c>
      <c r="R46" s="65" t="s">
        <v>3</v>
      </c>
      <c r="S46" s="66"/>
      <c r="T46" s="65" t="s">
        <v>2</v>
      </c>
      <c r="U46" s="65" t="s">
        <v>3</v>
      </c>
      <c r="V46" s="66"/>
      <c r="W46" s="65" t="s">
        <v>2</v>
      </c>
      <c r="X46" s="65" t="s">
        <v>3</v>
      </c>
      <c r="Y46" s="66"/>
      <c r="Z46" s="65" t="s">
        <v>2</v>
      </c>
      <c r="AA46" s="65" t="s">
        <v>3</v>
      </c>
      <c r="AB46" s="66"/>
      <c r="AC46" s="65" t="s">
        <v>2</v>
      </c>
      <c r="AD46" s="65" t="s">
        <v>3</v>
      </c>
      <c r="AE46" s="66"/>
      <c r="AF46" s="65" t="s">
        <v>2</v>
      </c>
      <c r="AG46" s="65" t="s">
        <v>3</v>
      </c>
      <c r="AH46" s="66"/>
      <c r="AI46" s="65" t="s">
        <v>2</v>
      </c>
      <c r="AJ46" s="65" t="s">
        <v>3</v>
      </c>
    </row>
    <row r="47" spans="1:36" ht="14.1" customHeight="1" x14ac:dyDescent="0.25">
      <c r="A47" s="51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</row>
    <row r="48" spans="1:36" ht="14.1" customHeight="1" x14ac:dyDescent="0.25">
      <c r="A48" s="52" t="s">
        <v>0</v>
      </c>
      <c r="B48" s="44">
        <v>10611</v>
      </c>
      <c r="C48" s="44">
        <v>7438</v>
      </c>
      <c r="D48" s="44"/>
      <c r="E48" s="44">
        <v>10590</v>
      </c>
      <c r="F48" s="44">
        <v>7494</v>
      </c>
      <c r="H48" s="44">
        <v>10798</v>
      </c>
      <c r="I48" s="44">
        <v>7621</v>
      </c>
      <c r="K48" s="44">
        <v>10039</v>
      </c>
      <c r="L48" s="44">
        <v>8656</v>
      </c>
      <c r="M48" s="44"/>
      <c r="N48" s="44">
        <v>10406</v>
      </c>
      <c r="O48" s="44">
        <v>8933</v>
      </c>
      <c r="Q48" s="44">
        <f>Q50+Q55+Q60+Q64+Q66</f>
        <v>10596</v>
      </c>
      <c r="R48" s="44">
        <f>R50+R55+R60+R64+R66</f>
        <v>9038</v>
      </c>
      <c r="T48" s="44">
        <v>10638</v>
      </c>
      <c r="U48" s="44">
        <v>9225</v>
      </c>
      <c r="W48" s="44">
        <v>10418</v>
      </c>
      <c r="X48" s="44">
        <v>9034</v>
      </c>
      <c r="Z48" s="44">
        <v>10781</v>
      </c>
      <c r="AA48" s="44">
        <v>9450</v>
      </c>
      <c r="AC48" s="44">
        <v>10896</v>
      </c>
      <c r="AD48" s="44">
        <v>9606</v>
      </c>
      <c r="AF48" s="44">
        <v>10955</v>
      </c>
      <c r="AG48" s="44">
        <v>9735</v>
      </c>
      <c r="AI48" s="44">
        <v>11058</v>
      </c>
      <c r="AJ48" s="44">
        <v>9880</v>
      </c>
    </row>
    <row r="49" spans="1:36" ht="14.1" customHeight="1" x14ac:dyDescent="0.25">
      <c r="A49" s="53"/>
      <c r="B49" s="44"/>
      <c r="C49" s="44"/>
      <c r="D49" s="44"/>
      <c r="E49" s="44"/>
      <c r="F49" s="44"/>
    </row>
    <row r="50" spans="1:36" ht="14.1" customHeight="1" x14ac:dyDescent="0.25">
      <c r="A50" s="53" t="s">
        <v>18</v>
      </c>
      <c r="B50" s="44">
        <v>6040</v>
      </c>
      <c r="C50" s="44">
        <v>3790</v>
      </c>
      <c r="D50" s="44"/>
      <c r="E50" s="44">
        <v>5990</v>
      </c>
      <c r="F50" s="44">
        <v>3811</v>
      </c>
      <c r="H50" s="44">
        <v>6064</v>
      </c>
      <c r="I50" s="44">
        <v>3843</v>
      </c>
      <c r="K50" s="44" t="s">
        <v>40</v>
      </c>
      <c r="L50" s="44" t="s">
        <v>40</v>
      </c>
      <c r="M50" s="44"/>
      <c r="N50" s="44">
        <v>5828</v>
      </c>
      <c r="O50" s="44">
        <v>4600</v>
      </c>
      <c r="Q50" s="44">
        <f>Q51+Q52+Q53</f>
        <v>5954</v>
      </c>
      <c r="R50" s="44">
        <f>R51+R52+R53</f>
        <v>4661</v>
      </c>
      <c r="T50" s="44">
        <v>5965</v>
      </c>
      <c r="U50" s="44">
        <v>4754</v>
      </c>
      <c r="W50" s="44">
        <v>5790</v>
      </c>
      <c r="X50" s="44">
        <v>4635</v>
      </c>
      <c r="Z50" s="44">
        <v>5966</v>
      </c>
      <c r="AA50" s="44">
        <v>4867</v>
      </c>
      <c r="AC50" s="44"/>
      <c r="AD50" s="44"/>
      <c r="AF50" s="44">
        <f>SUM(AF51:AF53)</f>
        <v>5873</v>
      </c>
      <c r="AG50" s="44">
        <f>SUM(AG51:AG53)</f>
        <v>4897</v>
      </c>
      <c r="AI50" s="44">
        <f>SUM(AI51:AI53)</f>
        <v>5560</v>
      </c>
      <c r="AJ50" s="44">
        <f>SUM(AJ51:AJ53)</f>
        <v>4643</v>
      </c>
    </row>
    <row r="51" spans="1:36" ht="14.1" customHeight="1" x14ac:dyDescent="0.25">
      <c r="A51" s="53" t="s">
        <v>19</v>
      </c>
      <c r="B51" s="44">
        <v>2966</v>
      </c>
      <c r="C51" s="44">
        <v>2030</v>
      </c>
      <c r="D51" s="44"/>
      <c r="E51" s="44">
        <v>2942</v>
      </c>
      <c r="F51" s="44">
        <v>2032</v>
      </c>
      <c r="H51" s="44">
        <v>2981</v>
      </c>
      <c r="I51" s="44">
        <v>2064</v>
      </c>
      <c r="K51" s="44"/>
      <c r="L51" s="44"/>
      <c r="M51" s="44"/>
      <c r="N51" s="44">
        <v>2910</v>
      </c>
      <c r="O51" s="44">
        <v>2445</v>
      </c>
      <c r="Q51" s="44">
        <v>3007</v>
      </c>
      <c r="R51" s="44">
        <v>2493</v>
      </c>
      <c r="T51" s="44">
        <v>2963</v>
      </c>
      <c r="U51" s="44">
        <v>2540</v>
      </c>
      <c r="W51" s="44">
        <v>2879</v>
      </c>
      <c r="X51" s="44">
        <v>2490</v>
      </c>
      <c r="Z51" s="44">
        <v>2973</v>
      </c>
      <c r="AA51" s="44">
        <v>2620</v>
      </c>
      <c r="AC51" s="44">
        <v>3024</v>
      </c>
      <c r="AD51" s="44">
        <v>2668</v>
      </c>
      <c r="AF51" s="44">
        <v>2967</v>
      </c>
      <c r="AG51" s="44">
        <v>2648</v>
      </c>
      <c r="AI51" s="44">
        <v>2854</v>
      </c>
      <c r="AJ51" s="44">
        <v>2536</v>
      </c>
    </row>
    <row r="52" spans="1:36" ht="14.1" customHeight="1" x14ac:dyDescent="0.25">
      <c r="A52" s="53" t="s">
        <v>20</v>
      </c>
      <c r="B52" s="44">
        <v>1175</v>
      </c>
      <c r="C52" s="44">
        <v>782</v>
      </c>
      <c r="D52" s="44"/>
      <c r="E52" s="44">
        <v>1179</v>
      </c>
      <c r="F52" s="44">
        <v>788</v>
      </c>
      <c r="H52" s="44">
        <v>1200</v>
      </c>
      <c r="I52" s="44">
        <v>796</v>
      </c>
      <c r="K52" s="44"/>
      <c r="L52" s="44"/>
      <c r="M52" s="44"/>
      <c r="N52" s="44">
        <v>1120</v>
      </c>
      <c r="O52" s="44">
        <v>912</v>
      </c>
      <c r="Q52" s="44">
        <v>1142</v>
      </c>
      <c r="R52" s="44">
        <v>911</v>
      </c>
      <c r="T52" s="44">
        <v>1170</v>
      </c>
      <c r="U52" s="44">
        <v>929</v>
      </c>
      <c r="W52" s="44">
        <v>1138</v>
      </c>
      <c r="X52" s="44">
        <v>888</v>
      </c>
      <c r="Z52" s="44">
        <v>1150</v>
      </c>
      <c r="AA52" s="44">
        <v>912</v>
      </c>
      <c r="AC52" s="44">
        <v>1170</v>
      </c>
      <c r="AD52" s="44">
        <v>935</v>
      </c>
      <c r="AF52" s="44">
        <v>1143</v>
      </c>
      <c r="AG52" s="44">
        <v>908</v>
      </c>
      <c r="AI52" s="44">
        <v>1058</v>
      </c>
      <c r="AJ52" s="44">
        <v>846</v>
      </c>
    </row>
    <row r="53" spans="1:36" ht="14.1" customHeight="1" x14ac:dyDescent="0.25">
      <c r="A53" s="53" t="s">
        <v>21</v>
      </c>
      <c r="B53" s="44">
        <v>1899</v>
      </c>
      <c r="C53" s="44">
        <v>978</v>
      </c>
      <c r="D53" s="44"/>
      <c r="E53" s="44">
        <v>1869</v>
      </c>
      <c r="F53" s="44">
        <v>991</v>
      </c>
      <c r="H53" s="44">
        <v>1883</v>
      </c>
      <c r="I53" s="44">
        <v>983</v>
      </c>
      <c r="K53" s="44"/>
      <c r="L53" s="44"/>
      <c r="M53" s="44"/>
      <c r="N53" s="44">
        <v>1798</v>
      </c>
      <c r="O53" s="44">
        <v>1243</v>
      </c>
      <c r="Q53" s="44">
        <v>1805</v>
      </c>
      <c r="R53" s="44">
        <v>1257</v>
      </c>
      <c r="T53" s="44">
        <v>1832</v>
      </c>
      <c r="U53" s="44">
        <v>1285</v>
      </c>
      <c r="W53" s="44">
        <v>1773</v>
      </c>
      <c r="X53" s="44">
        <v>1257</v>
      </c>
      <c r="Z53" s="44">
        <v>1843</v>
      </c>
      <c r="AA53" s="44">
        <v>1335</v>
      </c>
      <c r="AC53" s="44">
        <v>1827</v>
      </c>
      <c r="AD53" s="44">
        <v>1366</v>
      </c>
      <c r="AF53" s="44">
        <v>1763</v>
      </c>
      <c r="AG53" s="44">
        <v>1341</v>
      </c>
      <c r="AI53" s="44">
        <v>1648</v>
      </c>
      <c r="AJ53" s="44">
        <v>1261</v>
      </c>
    </row>
    <row r="54" spans="1:36" ht="14.1" customHeight="1" x14ac:dyDescent="0.25">
      <c r="A54" s="53"/>
      <c r="B54" s="44"/>
      <c r="C54" s="44"/>
      <c r="D54" s="44"/>
      <c r="E54" s="44"/>
      <c r="F54" s="44"/>
      <c r="H54" s="44"/>
      <c r="I54" s="44"/>
      <c r="K54" s="44"/>
      <c r="L54" s="44"/>
      <c r="M54" s="44"/>
      <c r="N54" s="44"/>
      <c r="O54" s="44"/>
      <c r="Q54" s="44"/>
      <c r="R54" s="44"/>
      <c r="T54" s="44"/>
      <c r="U54" s="44"/>
      <c r="W54" s="44"/>
      <c r="X54" s="44"/>
      <c r="Z54" s="44"/>
      <c r="AA54" s="44"/>
      <c r="AC54" s="44"/>
      <c r="AD54" s="44"/>
      <c r="AF54" s="44"/>
      <c r="AG54" s="44"/>
      <c r="AI54" s="44"/>
      <c r="AJ54" s="44"/>
    </row>
    <row r="55" spans="1:36" ht="14.1" customHeight="1" x14ac:dyDescent="0.25">
      <c r="A55" s="53" t="s">
        <v>22</v>
      </c>
      <c r="B55" s="44">
        <v>1597</v>
      </c>
      <c r="C55" s="44">
        <v>1251</v>
      </c>
      <c r="D55" s="44"/>
      <c r="E55" s="44">
        <v>1594</v>
      </c>
      <c r="F55" s="44">
        <v>1258</v>
      </c>
      <c r="H55" s="44">
        <v>1626</v>
      </c>
      <c r="I55" s="44">
        <v>1285</v>
      </c>
      <c r="K55" s="44" t="s">
        <v>40</v>
      </c>
      <c r="L55" s="44" t="s">
        <v>40</v>
      </c>
      <c r="M55" s="44"/>
      <c r="N55" s="44">
        <v>1538</v>
      </c>
      <c r="O55" s="44">
        <v>1485</v>
      </c>
      <c r="Q55" s="44">
        <f>Q56+Q57+Q58</f>
        <v>1549</v>
      </c>
      <c r="R55" s="44">
        <f>R56+R57+R58</f>
        <v>1484</v>
      </c>
      <c r="T55" s="44">
        <v>1561</v>
      </c>
      <c r="U55" s="44">
        <v>1528</v>
      </c>
      <c r="W55" s="44">
        <v>1543</v>
      </c>
      <c r="X55" s="44">
        <v>1529</v>
      </c>
      <c r="Z55" s="44">
        <v>1551</v>
      </c>
      <c r="AA55" s="44">
        <v>1582</v>
      </c>
      <c r="AC55" s="44"/>
      <c r="AD55" s="44"/>
      <c r="AF55" s="44">
        <f>SUM(AF56:AF58)</f>
        <v>1539</v>
      </c>
      <c r="AG55" s="44">
        <f>SUM(AG56:AG58)</f>
        <v>1601</v>
      </c>
      <c r="AI55" s="44">
        <f>SUM(AI56:AI58)</f>
        <v>1488</v>
      </c>
      <c r="AJ55" s="44">
        <f>SUM(AJ56:AJ58)</f>
        <v>1545</v>
      </c>
    </row>
    <row r="56" spans="1:36" ht="14.1" customHeight="1" x14ac:dyDescent="0.25">
      <c r="A56" s="53" t="s">
        <v>23</v>
      </c>
      <c r="B56" s="44">
        <v>629</v>
      </c>
      <c r="C56" s="44">
        <v>540</v>
      </c>
      <c r="D56" s="44"/>
      <c r="E56" s="44">
        <v>649</v>
      </c>
      <c r="F56" s="44">
        <v>550</v>
      </c>
      <c r="H56" s="44">
        <v>675</v>
      </c>
      <c r="I56" s="44">
        <v>571</v>
      </c>
      <c r="K56" s="44"/>
      <c r="L56" s="44"/>
      <c r="M56" s="44"/>
      <c r="N56" s="44">
        <v>665</v>
      </c>
      <c r="O56" s="44">
        <v>672</v>
      </c>
      <c r="Q56" s="44">
        <v>689</v>
      </c>
      <c r="R56" s="44">
        <v>697</v>
      </c>
      <c r="T56" s="44">
        <v>709</v>
      </c>
      <c r="U56" s="44">
        <v>730</v>
      </c>
      <c r="W56" s="44">
        <v>716</v>
      </c>
      <c r="X56" s="44">
        <v>744</v>
      </c>
      <c r="Z56" s="44">
        <v>737</v>
      </c>
      <c r="AA56" s="44">
        <v>771</v>
      </c>
      <c r="AC56" s="44">
        <v>749</v>
      </c>
      <c r="AD56" s="44">
        <v>802</v>
      </c>
      <c r="AF56" s="44">
        <v>747</v>
      </c>
      <c r="AG56" s="44">
        <v>804</v>
      </c>
      <c r="AI56" s="44">
        <v>727</v>
      </c>
      <c r="AJ56" s="44">
        <v>792</v>
      </c>
    </row>
    <row r="57" spans="1:36" ht="14.1" customHeight="1" x14ac:dyDescent="0.25">
      <c r="A57" s="53" t="s">
        <v>24</v>
      </c>
      <c r="B57" s="44">
        <v>864</v>
      </c>
      <c r="C57" s="44">
        <v>683</v>
      </c>
      <c r="D57" s="44"/>
      <c r="E57" s="44">
        <v>848</v>
      </c>
      <c r="F57" s="44">
        <v>681</v>
      </c>
      <c r="H57" s="44">
        <v>857</v>
      </c>
      <c r="I57" s="44">
        <v>686</v>
      </c>
      <c r="K57" s="44"/>
      <c r="L57" s="44"/>
      <c r="M57" s="44"/>
      <c r="N57" s="44">
        <v>781</v>
      </c>
      <c r="O57" s="44">
        <v>786</v>
      </c>
      <c r="Q57" s="44">
        <v>771</v>
      </c>
      <c r="R57" s="44">
        <v>763</v>
      </c>
      <c r="T57" s="44">
        <v>767</v>
      </c>
      <c r="U57" s="44">
        <v>774</v>
      </c>
      <c r="W57" s="44">
        <v>749</v>
      </c>
      <c r="X57" s="44">
        <v>762</v>
      </c>
      <c r="Z57" s="44">
        <v>740</v>
      </c>
      <c r="AA57" s="44">
        <v>787</v>
      </c>
      <c r="AC57" s="44">
        <v>728</v>
      </c>
      <c r="AD57" s="44">
        <v>783</v>
      </c>
      <c r="AF57" s="44">
        <v>718</v>
      </c>
      <c r="AG57" s="44">
        <v>766</v>
      </c>
      <c r="AI57" s="44">
        <v>693</v>
      </c>
      <c r="AJ57" s="44">
        <v>722</v>
      </c>
    </row>
    <row r="58" spans="1:36" ht="14.1" customHeight="1" x14ac:dyDescent="0.25">
      <c r="A58" s="53" t="s">
        <v>25</v>
      </c>
      <c r="B58" s="44">
        <v>104</v>
      </c>
      <c r="C58" s="44">
        <v>28</v>
      </c>
      <c r="D58" s="44"/>
      <c r="E58" s="44">
        <v>97</v>
      </c>
      <c r="F58" s="44">
        <v>27</v>
      </c>
      <c r="H58" s="44">
        <v>94</v>
      </c>
      <c r="I58" s="44">
        <v>28</v>
      </c>
      <c r="K58" s="44"/>
      <c r="L58" s="44"/>
      <c r="M58" s="44"/>
      <c r="N58" s="44">
        <v>92</v>
      </c>
      <c r="O58" s="44">
        <v>27</v>
      </c>
      <c r="Q58" s="44">
        <v>89</v>
      </c>
      <c r="R58" s="44">
        <v>24</v>
      </c>
      <c r="T58" s="44">
        <v>85</v>
      </c>
      <c r="U58" s="44">
        <v>24</v>
      </c>
      <c r="W58" s="44">
        <v>78</v>
      </c>
      <c r="X58" s="44">
        <v>23</v>
      </c>
      <c r="Z58" s="44">
        <v>74</v>
      </c>
      <c r="AA58" s="44">
        <v>24</v>
      </c>
      <c r="AC58" s="44">
        <v>73</v>
      </c>
      <c r="AD58" s="44">
        <v>29</v>
      </c>
      <c r="AF58" s="44">
        <v>74</v>
      </c>
      <c r="AG58" s="44">
        <v>31</v>
      </c>
      <c r="AI58" s="44">
        <v>68</v>
      </c>
      <c r="AJ58" s="44">
        <v>31</v>
      </c>
    </row>
    <row r="59" spans="1:36" ht="14.1" customHeight="1" x14ac:dyDescent="0.25">
      <c r="A59" s="53"/>
      <c r="B59" s="44"/>
      <c r="C59" s="44"/>
      <c r="D59" s="44"/>
      <c r="E59" s="44"/>
      <c r="F59" s="44"/>
      <c r="H59" s="44"/>
      <c r="I59" s="44"/>
      <c r="K59" s="44"/>
      <c r="L59" s="44"/>
      <c r="M59" s="44"/>
      <c r="N59" s="44"/>
      <c r="O59" s="44"/>
      <c r="Q59" s="44"/>
      <c r="R59" s="44"/>
      <c r="T59" s="44"/>
      <c r="U59" s="44"/>
      <c r="W59" s="44"/>
      <c r="X59" s="44"/>
      <c r="Z59" s="44"/>
      <c r="AA59" s="44"/>
      <c r="AC59" s="44"/>
      <c r="AD59" s="44"/>
      <c r="AF59" s="44"/>
      <c r="AG59" s="44"/>
      <c r="AI59" s="44"/>
      <c r="AJ59" s="44"/>
    </row>
    <row r="60" spans="1:36" ht="14.1" customHeight="1" x14ac:dyDescent="0.25">
      <c r="A60" s="53" t="s">
        <v>26</v>
      </c>
      <c r="B60" s="44">
        <v>2428</v>
      </c>
      <c r="C60" s="44">
        <v>2058</v>
      </c>
      <c r="D60" s="44"/>
      <c r="E60" s="44">
        <v>2482</v>
      </c>
      <c r="F60" s="44">
        <v>2077</v>
      </c>
      <c r="H60" s="44">
        <v>2585</v>
      </c>
      <c r="I60" s="44">
        <v>2141</v>
      </c>
      <c r="K60" s="44" t="s">
        <v>40</v>
      </c>
      <c r="L60" s="44" t="s">
        <v>40</v>
      </c>
      <c r="M60" s="44"/>
      <c r="N60" s="44">
        <v>2602</v>
      </c>
      <c r="O60" s="44">
        <v>2514</v>
      </c>
      <c r="Q60" s="44">
        <f>SUM(Q61:Q62)</f>
        <v>2668</v>
      </c>
      <c r="R60" s="44">
        <f>SUM(R61:R62)</f>
        <v>2536</v>
      </c>
      <c r="T60" s="44">
        <v>2700</v>
      </c>
      <c r="U60" s="44">
        <v>2597</v>
      </c>
      <c r="W60" s="44">
        <v>2681</v>
      </c>
      <c r="X60" s="44">
        <v>2523</v>
      </c>
      <c r="Z60" s="44">
        <v>2839</v>
      </c>
      <c r="AA60" s="44">
        <v>2625</v>
      </c>
      <c r="AC60" s="44"/>
      <c r="AD60" s="44"/>
      <c r="AF60" s="44">
        <f>AF61+AF62</f>
        <v>2864</v>
      </c>
      <c r="AG60" s="44">
        <f>AG61+AG62</f>
        <v>2629</v>
      </c>
      <c r="AI60" s="44">
        <f>AI61+AI62</f>
        <v>2705</v>
      </c>
      <c r="AJ60" s="44">
        <f>AJ61+AJ62</f>
        <v>2461</v>
      </c>
    </row>
    <row r="61" spans="1:36" ht="14.1" customHeight="1" x14ac:dyDescent="0.25">
      <c r="A61" s="53" t="s">
        <v>27</v>
      </c>
      <c r="B61" s="44">
        <v>1045</v>
      </c>
      <c r="C61" s="44">
        <v>699</v>
      </c>
      <c r="D61" s="44"/>
      <c r="E61" s="44">
        <v>1062</v>
      </c>
      <c r="F61" s="44">
        <v>703</v>
      </c>
      <c r="H61" s="44">
        <v>1093</v>
      </c>
      <c r="I61" s="44">
        <v>732</v>
      </c>
      <c r="K61" s="44"/>
      <c r="L61" s="44"/>
      <c r="M61" s="44"/>
      <c r="N61" s="44">
        <v>1049</v>
      </c>
      <c r="O61" s="44">
        <v>788</v>
      </c>
      <c r="Q61" s="44">
        <v>1065</v>
      </c>
      <c r="R61" s="44">
        <v>794</v>
      </c>
      <c r="T61" s="44">
        <v>1033</v>
      </c>
      <c r="U61" s="44">
        <v>796</v>
      </c>
      <c r="W61" s="44">
        <v>1024</v>
      </c>
      <c r="X61" s="44">
        <v>788</v>
      </c>
      <c r="Z61" s="44">
        <v>1084</v>
      </c>
      <c r="AA61" s="44">
        <v>787</v>
      </c>
      <c r="AC61" s="44">
        <v>1052</v>
      </c>
      <c r="AD61" s="44">
        <v>768</v>
      </c>
      <c r="AF61" s="44">
        <v>1034</v>
      </c>
      <c r="AG61" s="44">
        <v>760</v>
      </c>
      <c r="AI61" s="44">
        <v>990</v>
      </c>
      <c r="AJ61" s="44">
        <v>727</v>
      </c>
    </row>
    <row r="62" spans="1:36" ht="14.1" customHeight="1" x14ac:dyDescent="0.25">
      <c r="A62" s="53" t="s">
        <v>28</v>
      </c>
      <c r="B62" s="44">
        <v>1383</v>
      </c>
      <c r="C62" s="44">
        <v>1359</v>
      </c>
      <c r="D62" s="44"/>
      <c r="E62" s="44">
        <v>1420</v>
      </c>
      <c r="F62" s="44">
        <v>1374</v>
      </c>
      <c r="H62" s="44">
        <v>1492</v>
      </c>
      <c r="I62" s="44">
        <v>1409</v>
      </c>
      <c r="K62" s="44"/>
      <c r="L62" s="44"/>
      <c r="M62" s="44"/>
      <c r="N62" s="44">
        <v>1553</v>
      </c>
      <c r="O62" s="44">
        <v>1726</v>
      </c>
      <c r="Q62" s="44">
        <v>1603</v>
      </c>
      <c r="R62" s="44">
        <v>1742</v>
      </c>
      <c r="T62" s="44">
        <v>1667</v>
      </c>
      <c r="U62" s="44">
        <v>1801</v>
      </c>
      <c r="W62" s="44">
        <v>1657</v>
      </c>
      <c r="X62" s="44">
        <v>1735</v>
      </c>
      <c r="Z62" s="44">
        <v>1755</v>
      </c>
      <c r="AA62" s="44">
        <v>1838</v>
      </c>
      <c r="AC62" s="44">
        <v>1824</v>
      </c>
      <c r="AD62" s="44">
        <v>1871</v>
      </c>
      <c r="AF62" s="44">
        <v>1830</v>
      </c>
      <c r="AG62" s="44">
        <v>1869</v>
      </c>
      <c r="AI62" s="44">
        <v>1715</v>
      </c>
      <c r="AJ62" s="44">
        <v>1734</v>
      </c>
    </row>
    <row r="63" spans="1:36" ht="14.1" customHeight="1" x14ac:dyDescent="0.25">
      <c r="A63" s="53"/>
      <c r="B63" s="44"/>
      <c r="C63" s="44"/>
      <c r="D63" s="44"/>
      <c r="E63" s="44"/>
      <c r="F63" s="44"/>
      <c r="H63" s="44"/>
      <c r="I63" s="44"/>
      <c r="K63" s="44"/>
      <c r="L63" s="44"/>
      <c r="M63" s="44"/>
      <c r="N63" s="44"/>
      <c r="O63" s="44"/>
      <c r="Q63" s="44"/>
      <c r="R63" s="44"/>
      <c r="T63" s="44"/>
      <c r="U63" s="44"/>
      <c r="W63" s="44"/>
      <c r="X63" s="44"/>
      <c r="Z63" s="44"/>
      <c r="AA63" s="44"/>
      <c r="AC63" s="44"/>
      <c r="AD63" s="44"/>
      <c r="AF63" s="44"/>
      <c r="AG63" s="44"/>
      <c r="AI63" s="44"/>
      <c r="AJ63" s="44"/>
    </row>
    <row r="64" spans="1:36" ht="14.1" customHeight="1" x14ac:dyDescent="0.25">
      <c r="A64" s="53" t="s">
        <v>29</v>
      </c>
      <c r="B64" s="44">
        <v>4</v>
      </c>
      <c r="C64" s="44">
        <v>6</v>
      </c>
      <c r="D64" s="44"/>
      <c r="E64" s="44">
        <v>5</v>
      </c>
      <c r="F64" s="44">
        <v>6</v>
      </c>
      <c r="H64" s="44">
        <v>5</v>
      </c>
      <c r="I64" s="44">
        <v>7</v>
      </c>
      <c r="K64" s="44" t="s">
        <v>40</v>
      </c>
      <c r="L64" s="44" t="s">
        <v>40</v>
      </c>
      <c r="M64" s="44"/>
      <c r="N64" s="44">
        <v>212</v>
      </c>
      <c r="O64" s="44">
        <v>204</v>
      </c>
      <c r="Q64" s="44">
        <v>194</v>
      </c>
      <c r="R64" s="44">
        <v>211</v>
      </c>
      <c r="T64" s="44">
        <v>190</v>
      </c>
      <c r="U64" s="44">
        <v>210</v>
      </c>
      <c r="W64" s="44">
        <v>181</v>
      </c>
      <c r="X64" s="44">
        <v>197</v>
      </c>
      <c r="Z64" s="44">
        <v>183</v>
      </c>
      <c r="AA64" s="44">
        <v>198</v>
      </c>
      <c r="AC64" s="44">
        <v>178</v>
      </c>
      <c r="AD64" s="44">
        <v>194</v>
      </c>
      <c r="AF64" s="44">
        <v>172</v>
      </c>
      <c r="AG64" s="44">
        <v>190</v>
      </c>
      <c r="AI64" s="44">
        <v>162</v>
      </c>
      <c r="AJ64" s="44">
        <v>166</v>
      </c>
    </row>
    <row r="65" spans="1:36" ht="14.1" customHeight="1" x14ac:dyDescent="0.25">
      <c r="A65" s="53"/>
      <c r="B65" s="44"/>
      <c r="C65" s="44"/>
      <c r="D65" s="44"/>
      <c r="E65" s="44"/>
      <c r="F65" s="44"/>
      <c r="H65" s="44"/>
      <c r="I65" s="44"/>
      <c r="K65" s="44"/>
      <c r="L65" s="44"/>
      <c r="M65" s="44"/>
      <c r="N65" s="44"/>
      <c r="O65" s="44"/>
      <c r="Q65" s="44"/>
      <c r="R65" s="44"/>
      <c r="T65" s="44"/>
      <c r="U65" s="44"/>
      <c r="W65" s="44"/>
      <c r="X65" s="44"/>
      <c r="Z65" s="44"/>
      <c r="AA65" s="44"/>
      <c r="AC65" s="44"/>
      <c r="AD65" s="44"/>
      <c r="AF65" s="44"/>
      <c r="AG65" s="44"/>
      <c r="AI65" s="44"/>
      <c r="AJ65" s="44"/>
    </row>
    <row r="66" spans="1:36" ht="14.1" customHeight="1" x14ac:dyDescent="0.25">
      <c r="A66" s="53" t="s">
        <v>30</v>
      </c>
      <c r="B66" s="44">
        <v>542</v>
      </c>
      <c r="C66" s="44">
        <v>333</v>
      </c>
      <c r="D66" s="44"/>
      <c r="E66" s="44">
        <v>519</v>
      </c>
      <c r="F66" s="44">
        <v>342</v>
      </c>
      <c r="H66" s="44">
        <v>518</v>
      </c>
      <c r="I66" s="44">
        <v>345</v>
      </c>
      <c r="K66" s="44" t="s">
        <v>40</v>
      </c>
      <c r="L66" s="44" t="s">
        <v>40</v>
      </c>
      <c r="M66" s="44"/>
      <c r="N66" s="44">
        <v>226</v>
      </c>
      <c r="O66" s="44">
        <v>130</v>
      </c>
      <c r="Q66" s="44">
        <v>231</v>
      </c>
      <c r="R66" s="44">
        <v>146</v>
      </c>
      <c r="T66" s="44">
        <v>222</v>
      </c>
      <c r="U66" s="44">
        <v>136</v>
      </c>
      <c r="W66" s="44">
        <v>223</v>
      </c>
      <c r="X66" s="44">
        <v>150</v>
      </c>
      <c r="Z66" s="44">
        <v>242</v>
      </c>
      <c r="AA66" s="44">
        <v>178</v>
      </c>
      <c r="AC66" s="44">
        <v>271</v>
      </c>
      <c r="AD66" s="44">
        <v>190</v>
      </c>
      <c r="AF66" s="44" t="s">
        <v>57</v>
      </c>
      <c r="AG66" s="44" t="s">
        <v>58</v>
      </c>
      <c r="AI66" s="44" t="s">
        <v>61</v>
      </c>
      <c r="AJ66" s="44" t="s">
        <v>62</v>
      </c>
    </row>
    <row r="67" spans="1:36" ht="14.1" customHeight="1" x14ac:dyDescent="0.25">
      <c r="B67" s="68"/>
      <c r="C67" s="68"/>
    </row>
    <row r="68" spans="1:36" ht="14.1" customHeight="1" x14ac:dyDescent="0.25">
      <c r="A68" s="57" t="s">
        <v>56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</row>
    <row r="69" spans="1:36" ht="13.35" customHeight="1" x14ac:dyDescent="0.25">
      <c r="A69" s="59" t="s">
        <v>59</v>
      </c>
      <c r="B69" s="68"/>
      <c r="C69" s="68"/>
      <c r="D69" s="68"/>
      <c r="E69" s="68"/>
      <c r="F69" s="68"/>
      <c r="G69" s="68"/>
      <c r="H69" s="68"/>
      <c r="I69" s="68"/>
    </row>
    <row r="72" spans="1:36" ht="14.1" customHeight="1" x14ac:dyDescent="0.25">
      <c r="A72" s="49" t="s">
        <v>45</v>
      </c>
      <c r="B72" s="49"/>
      <c r="C72" s="40"/>
      <c r="D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36" ht="14.1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9"/>
      <c r="K73" s="40"/>
      <c r="L73" s="40"/>
      <c r="N73" s="40"/>
      <c r="O73" s="40"/>
      <c r="P73" s="40"/>
      <c r="Q73" s="40"/>
      <c r="R73" s="40"/>
      <c r="S73" s="40"/>
    </row>
    <row r="74" spans="1:36" s="50" customFormat="1" ht="15.95" customHeight="1" x14ac:dyDescent="0.2">
      <c r="A74" s="42"/>
      <c r="B74" s="42">
        <v>2012</v>
      </c>
      <c r="C74" s="42">
        <v>2013</v>
      </c>
      <c r="D74" s="42">
        <v>2014</v>
      </c>
      <c r="E74" s="42">
        <v>2015</v>
      </c>
      <c r="F74" s="42">
        <v>2016</v>
      </c>
      <c r="G74" s="42">
        <v>2017</v>
      </c>
      <c r="H74" s="42">
        <v>2018</v>
      </c>
      <c r="I74" s="42">
        <v>2019</v>
      </c>
      <c r="J74" s="42">
        <v>2020</v>
      </c>
      <c r="K74" s="42">
        <v>2021</v>
      </c>
      <c r="L74" s="42">
        <v>2022</v>
      </c>
      <c r="M74" s="42">
        <v>2023</v>
      </c>
      <c r="N74" s="42">
        <v>2024</v>
      </c>
      <c r="O74" s="44"/>
      <c r="P74" s="44"/>
    </row>
    <row r="75" spans="1:36" ht="14.1" customHeight="1" x14ac:dyDescent="0.25">
      <c r="A75" s="5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4"/>
      <c r="P75" s="44"/>
      <c r="Q75" s="40"/>
      <c r="R75" s="40"/>
      <c r="S75" s="40"/>
    </row>
    <row r="76" spans="1:36" ht="14.1" customHeight="1" x14ac:dyDescent="0.25">
      <c r="A76" s="53" t="s">
        <v>0</v>
      </c>
      <c r="B76" s="44">
        <v>230</v>
      </c>
      <c r="C76" s="44">
        <v>232</v>
      </c>
      <c r="D76" s="44">
        <v>232</v>
      </c>
      <c r="E76" s="44">
        <v>249</v>
      </c>
      <c r="F76" s="44">
        <v>249</v>
      </c>
      <c r="G76" s="44">
        <v>249</v>
      </c>
      <c r="H76" s="44">
        <v>253</v>
      </c>
      <c r="I76" s="44">
        <v>265</v>
      </c>
      <c r="J76" s="44">
        <v>269</v>
      </c>
      <c r="K76" s="44">
        <v>287</v>
      </c>
      <c r="L76" s="44">
        <f>SUM(L78:L91)</f>
        <v>319</v>
      </c>
      <c r="M76" s="44">
        <f>SUM(M78:M91)</f>
        <v>319</v>
      </c>
      <c r="N76" s="44">
        <f>SUM(N78:N91)</f>
        <v>299</v>
      </c>
      <c r="O76" s="44"/>
      <c r="P76" s="44"/>
      <c r="Q76" s="40"/>
      <c r="R76" s="40"/>
      <c r="S76" s="40"/>
    </row>
    <row r="77" spans="1:36" ht="14.1" customHeight="1" x14ac:dyDescent="0.25">
      <c r="A77" s="53" t="s">
        <v>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0"/>
      <c r="R77" s="40"/>
      <c r="S77" s="40"/>
    </row>
    <row r="78" spans="1:36" ht="14.1" customHeight="1" x14ac:dyDescent="0.25">
      <c r="A78" s="53" t="s">
        <v>32</v>
      </c>
      <c r="B78" s="44">
        <v>100</v>
      </c>
      <c r="C78" s="44">
        <v>100</v>
      </c>
      <c r="D78" s="44">
        <v>100</v>
      </c>
      <c r="E78" s="44">
        <v>100</v>
      </c>
      <c r="F78" s="44">
        <v>100</v>
      </c>
      <c r="G78" s="44">
        <v>100</v>
      </c>
      <c r="H78" s="44">
        <v>100</v>
      </c>
      <c r="I78" s="44">
        <v>100</v>
      </c>
      <c r="J78" s="44">
        <v>100</v>
      </c>
      <c r="K78" s="44">
        <v>100</v>
      </c>
      <c r="L78" s="44">
        <v>100</v>
      </c>
      <c r="M78" s="44">
        <v>100</v>
      </c>
      <c r="N78" s="44">
        <v>100</v>
      </c>
      <c r="O78" s="44"/>
      <c r="P78" s="44"/>
      <c r="Q78" s="40"/>
      <c r="R78" s="40"/>
      <c r="S78" s="40"/>
    </row>
    <row r="79" spans="1:36" ht="14.1" customHeight="1" x14ac:dyDescent="0.25">
      <c r="A79" s="53" t="s">
        <v>33</v>
      </c>
      <c r="B79" s="44">
        <v>20</v>
      </c>
      <c r="C79" s="44">
        <v>20</v>
      </c>
      <c r="D79" s="44">
        <v>20</v>
      </c>
      <c r="E79" s="44">
        <v>20</v>
      </c>
      <c r="F79" s="44">
        <v>20</v>
      </c>
      <c r="G79" s="44">
        <v>20</v>
      </c>
      <c r="H79" s="44">
        <v>20</v>
      </c>
      <c r="I79" s="44">
        <v>28</v>
      </c>
      <c r="J79" s="44">
        <v>28</v>
      </c>
      <c r="K79" s="44">
        <v>28</v>
      </c>
      <c r="L79" s="44">
        <v>28</v>
      </c>
      <c r="M79" s="44">
        <v>28</v>
      </c>
      <c r="N79" s="44">
        <v>28</v>
      </c>
      <c r="O79" s="44"/>
      <c r="P79" s="44"/>
      <c r="Q79" s="40"/>
      <c r="R79" s="40"/>
      <c r="S79" s="40"/>
    </row>
    <row r="80" spans="1:36" ht="14.1" customHeight="1" x14ac:dyDescent="0.25">
      <c r="A80" s="53" t="s">
        <v>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0"/>
      <c r="R80" s="40"/>
      <c r="S80" s="40"/>
    </row>
    <row r="81" spans="1:19" ht="14.1" customHeight="1" x14ac:dyDescent="0.25">
      <c r="A81" s="53" t="s">
        <v>34</v>
      </c>
      <c r="B81" s="44">
        <v>48</v>
      </c>
      <c r="C81" s="44">
        <v>48</v>
      </c>
      <c r="D81" s="44">
        <v>48</v>
      </c>
      <c r="E81" s="44">
        <v>48</v>
      </c>
      <c r="F81" s="44">
        <v>48</v>
      </c>
      <c r="G81" s="44">
        <v>48</v>
      </c>
      <c r="H81" s="44">
        <v>48</v>
      </c>
      <c r="I81" s="44">
        <v>48</v>
      </c>
      <c r="J81" s="44">
        <v>48</v>
      </c>
      <c r="K81" s="44">
        <v>48</v>
      </c>
      <c r="L81" s="44">
        <v>48</v>
      </c>
      <c r="M81" s="44">
        <v>48</v>
      </c>
      <c r="N81" s="44">
        <v>48</v>
      </c>
      <c r="O81" s="44"/>
      <c r="P81" s="44"/>
      <c r="Q81" s="40"/>
      <c r="R81" s="40"/>
      <c r="S81" s="40"/>
    </row>
    <row r="82" spans="1:19" ht="14.1" customHeight="1" x14ac:dyDescent="0.25">
      <c r="A82" s="53" t="s">
        <v>35</v>
      </c>
      <c r="B82" s="44" t="s">
        <v>1</v>
      </c>
      <c r="C82" s="44" t="s">
        <v>1</v>
      </c>
      <c r="D82" s="44" t="s">
        <v>1</v>
      </c>
      <c r="E82" s="44">
        <v>12</v>
      </c>
      <c r="F82" s="44">
        <v>12</v>
      </c>
      <c r="G82" s="44">
        <v>12</v>
      </c>
      <c r="H82" s="44">
        <v>12</v>
      </c>
      <c r="I82" s="44">
        <v>12</v>
      </c>
      <c r="J82" s="44">
        <v>12</v>
      </c>
      <c r="K82" s="44">
        <v>12</v>
      </c>
      <c r="L82" s="44">
        <v>12</v>
      </c>
      <c r="M82" s="44">
        <v>12</v>
      </c>
      <c r="N82" s="44">
        <v>12</v>
      </c>
      <c r="O82" s="44"/>
      <c r="P82" s="44"/>
      <c r="Q82" s="40"/>
      <c r="R82" s="40"/>
      <c r="S82" s="40"/>
    </row>
    <row r="83" spans="1:19" ht="14.1" customHeight="1" x14ac:dyDescent="0.25">
      <c r="A83" s="53" t="s">
        <v>13</v>
      </c>
      <c r="B83" s="44">
        <v>18</v>
      </c>
      <c r="C83" s="44">
        <v>18</v>
      </c>
      <c r="D83" s="44">
        <v>18</v>
      </c>
      <c r="E83" s="44">
        <v>18</v>
      </c>
      <c r="F83" s="44">
        <v>18</v>
      </c>
      <c r="G83" s="44">
        <v>18</v>
      </c>
      <c r="H83" s="44">
        <v>18</v>
      </c>
      <c r="I83" s="44">
        <v>18</v>
      </c>
      <c r="J83" s="44">
        <v>18</v>
      </c>
      <c r="K83" s="44">
        <v>18</v>
      </c>
      <c r="L83" s="44">
        <v>18</v>
      </c>
      <c r="M83" s="44">
        <v>18</v>
      </c>
      <c r="N83" s="44">
        <v>18</v>
      </c>
      <c r="O83" s="44"/>
      <c r="P83" s="44"/>
      <c r="Q83" s="40"/>
      <c r="R83" s="40"/>
      <c r="S83" s="40"/>
    </row>
    <row r="84" spans="1:19" ht="14.1" customHeight="1" x14ac:dyDescent="0.25">
      <c r="A84" s="5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</row>
    <row r="85" spans="1:19" ht="14.1" customHeight="1" x14ac:dyDescent="0.25">
      <c r="A85" s="53" t="s">
        <v>36</v>
      </c>
      <c r="B85" s="44">
        <v>8</v>
      </c>
      <c r="C85" s="44">
        <v>8</v>
      </c>
      <c r="D85" s="44">
        <v>8</v>
      </c>
      <c r="E85" s="44">
        <v>8</v>
      </c>
      <c r="F85" s="44">
        <v>8</v>
      </c>
      <c r="G85" s="44">
        <v>8</v>
      </c>
      <c r="H85" s="44">
        <v>8</v>
      </c>
      <c r="I85" s="44">
        <v>8</v>
      </c>
      <c r="J85" s="44">
        <v>8</v>
      </c>
      <c r="K85" s="44">
        <v>8</v>
      </c>
      <c r="L85" s="44">
        <v>8</v>
      </c>
      <c r="M85" s="44">
        <v>8</v>
      </c>
      <c r="N85" s="44">
        <v>8</v>
      </c>
    </row>
    <row r="86" spans="1:19" ht="14.1" customHeight="1" x14ac:dyDescent="0.25">
      <c r="A86" s="5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</row>
    <row r="87" spans="1:19" ht="14.1" customHeight="1" x14ac:dyDescent="0.25">
      <c r="A87" s="53" t="s">
        <v>52</v>
      </c>
      <c r="B87" s="44"/>
      <c r="C87" s="44"/>
      <c r="D87" s="44"/>
      <c r="E87" s="44"/>
      <c r="F87" s="44"/>
      <c r="G87" s="44"/>
      <c r="H87" s="44"/>
      <c r="I87" s="44"/>
      <c r="J87" s="44"/>
      <c r="K87" s="44">
        <v>18</v>
      </c>
      <c r="L87" s="44">
        <v>18</v>
      </c>
      <c r="M87" s="44">
        <v>18</v>
      </c>
      <c r="N87" s="44">
        <v>18</v>
      </c>
    </row>
    <row r="88" spans="1:19" ht="14.1" customHeight="1" x14ac:dyDescent="0.25">
      <c r="A88" s="5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</row>
    <row r="89" spans="1:19" ht="14.1" customHeight="1" x14ac:dyDescent="0.25">
      <c r="A89" s="53" t="s">
        <v>53</v>
      </c>
      <c r="B89" s="44">
        <v>10</v>
      </c>
      <c r="C89" s="44">
        <v>10</v>
      </c>
      <c r="D89" s="44">
        <v>10</v>
      </c>
      <c r="E89" s="44">
        <v>15</v>
      </c>
      <c r="F89" s="44">
        <v>17</v>
      </c>
      <c r="G89" s="44">
        <v>17</v>
      </c>
      <c r="H89" s="44">
        <v>17</v>
      </c>
      <c r="I89" s="44">
        <v>17</v>
      </c>
      <c r="J89" s="44">
        <v>17</v>
      </c>
      <c r="K89" s="44">
        <v>17</v>
      </c>
      <c r="L89" s="44">
        <f>17+6</f>
        <v>23</v>
      </c>
      <c r="M89" s="44">
        <f>17+6</f>
        <v>23</v>
      </c>
      <c r="N89" s="44">
        <v>23</v>
      </c>
    </row>
    <row r="90" spans="1:19" ht="14.1" customHeight="1" x14ac:dyDescent="0.25">
      <c r="A90" s="53" t="s">
        <v>54</v>
      </c>
      <c r="B90" s="44">
        <v>20</v>
      </c>
      <c r="C90" s="44">
        <v>20</v>
      </c>
      <c r="D90" s="44">
        <v>20</v>
      </c>
      <c r="E90" s="44">
        <v>20</v>
      </c>
      <c r="F90" s="44">
        <v>20</v>
      </c>
      <c r="G90" s="44">
        <v>20</v>
      </c>
      <c r="H90" s="44">
        <v>20</v>
      </c>
      <c r="I90" s="44">
        <v>20</v>
      </c>
      <c r="J90" s="44">
        <v>20</v>
      </c>
      <c r="K90" s="44">
        <v>20</v>
      </c>
      <c r="L90" s="44">
        <v>20</v>
      </c>
      <c r="M90" s="44">
        <v>20</v>
      </c>
      <c r="N90" s="44"/>
    </row>
    <row r="91" spans="1:19" ht="14.1" customHeight="1" x14ac:dyDescent="0.25">
      <c r="A91" s="76" t="s">
        <v>55</v>
      </c>
      <c r="B91" s="53">
        <v>6</v>
      </c>
      <c r="C91" s="53">
        <v>8</v>
      </c>
      <c r="D91" s="53">
        <v>8</v>
      </c>
      <c r="E91" s="53">
        <v>8</v>
      </c>
      <c r="F91" s="53">
        <v>6</v>
      </c>
      <c r="G91" s="53">
        <v>6</v>
      </c>
      <c r="H91" s="53">
        <v>10</v>
      </c>
      <c r="I91" s="53">
        <v>14</v>
      </c>
      <c r="J91" s="53">
        <v>18</v>
      </c>
      <c r="K91" s="53">
        <v>18</v>
      </c>
      <c r="L91" s="53">
        <v>44</v>
      </c>
      <c r="M91" s="53">
        <v>44</v>
      </c>
      <c r="N91" s="53">
        <v>44</v>
      </c>
    </row>
    <row r="92" spans="1:19" ht="14.1" customHeight="1" x14ac:dyDescent="0.25">
      <c r="A92" s="76"/>
      <c r="B92" s="4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</row>
    <row r="93" spans="1:19" ht="14.1" customHeight="1" x14ac:dyDescent="0.25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</row>
    <row r="94" spans="1:19" ht="14.1" customHeight="1" x14ac:dyDescent="0.25">
      <c r="A94" s="59" t="s">
        <v>56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9" ht="12" customHeight="1" x14ac:dyDescent="0.25">
      <c r="A95" s="59"/>
      <c r="B95" s="43"/>
      <c r="C95" s="43"/>
      <c r="D95" s="43"/>
      <c r="E95" s="43"/>
      <c r="F95" s="43"/>
    </row>
    <row r="96" spans="1:19" ht="12" customHeight="1" x14ac:dyDescent="0.25">
      <c r="A96" s="59"/>
      <c r="B96" s="43"/>
      <c r="C96" s="43"/>
      <c r="D96" s="43"/>
      <c r="E96" s="43"/>
      <c r="F96" s="43"/>
    </row>
    <row r="97" spans="1:14" ht="14.1" customHeight="1" x14ac:dyDescent="0.25">
      <c r="A97" s="49" t="s">
        <v>46</v>
      </c>
      <c r="B97" s="40"/>
      <c r="D97" s="40"/>
      <c r="E97" s="40"/>
      <c r="F97" s="40"/>
    </row>
    <row r="98" spans="1:14" s="50" customFormat="1" ht="15.95" customHeight="1" x14ac:dyDescent="0.25">
      <c r="A98" s="40"/>
      <c r="B98" s="40"/>
      <c r="C98" s="40"/>
      <c r="D98" s="40"/>
      <c r="E98" s="40"/>
      <c r="F98" s="40"/>
    </row>
    <row r="99" spans="1:14" ht="14.1" customHeight="1" x14ac:dyDescent="0.25">
      <c r="A99" s="42"/>
      <c r="B99" s="42">
        <v>2012</v>
      </c>
      <c r="C99" s="42">
        <v>2013</v>
      </c>
      <c r="D99" s="42">
        <v>2014</v>
      </c>
      <c r="E99" s="42">
        <v>2015</v>
      </c>
      <c r="F99" s="42">
        <v>2016</v>
      </c>
      <c r="G99" s="42">
        <v>2017</v>
      </c>
      <c r="H99" s="42">
        <v>2018</v>
      </c>
      <c r="I99" s="42">
        <v>2019</v>
      </c>
      <c r="J99" s="42">
        <v>2020</v>
      </c>
      <c r="K99" s="42">
        <v>2021</v>
      </c>
      <c r="L99" s="42">
        <v>2022</v>
      </c>
      <c r="M99" s="42">
        <v>2023</v>
      </c>
      <c r="N99" s="42">
        <v>2024</v>
      </c>
    </row>
    <row r="100" spans="1:14" ht="14.1" customHeight="1" x14ac:dyDescent="0.25">
      <c r="A100" s="5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</row>
    <row r="101" spans="1:14" ht="14.1" customHeight="1" x14ac:dyDescent="0.25">
      <c r="A101" s="53" t="s">
        <v>0</v>
      </c>
      <c r="B101" s="44">
        <v>215</v>
      </c>
      <c r="C101" s="44">
        <v>215</v>
      </c>
      <c r="D101" s="44">
        <v>216</v>
      </c>
      <c r="E101" s="44">
        <v>216</v>
      </c>
      <c r="F101" s="44">
        <v>238</v>
      </c>
      <c r="G101" s="44">
        <v>263</v>
      </c>
      <c r="H101" s="44">
        <f>SUM(H103:H111)</f>
        <v>263</v>
      </c>
      <c r="I101" s="44">
        <f>SUM(I103:I111)</f>
        <v>275</v>
      </c>
      <c r="J101" s="44">
        <f>SUM(J103:J111)</f>
        <v>285</v>
      </c>
      <c r="K101" s="44">
        <v>290</v>
      </c>
      <c r="L101" s="44">
        <f>SUM(L104:L111)</f>
        <v>280</v>
      </c>
      <c r="M101" s="44">
        <f t="shared" ref="M101:N101" si="0">SUM(M103:M111)</f>
        <v>275</v>
      </c>
      <c r="N101" s="44">
        <f t="shared" si="0"/>
        <v>290</v>
      </c>
    </row>
    <row r="102" spans="1:14" ht="14.1" customHeight="1" x14ac:dyDescent="0.25">
      <c r="A102" s="53" t="s">
        <v>12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</row>
    <row r="103" spans="1:14" ht="14.1" customHeight="1" x14ac:dyDescent="0.25">
      <c r="A103" s="53" t="s">
        <v>32</v>
      </c>
      <c r="B103" s="44">
        <v>20</v>
      </c>
      <c r="C103" s="44">
        <v>20</v>
      </c>
      <c r="D103" s="44">
        <v>20</v>
      </c>
      <c r="E103" s="44">
        <v>20</v>
      </c>
      <c r="F103" s="44">
        <v>20</v>
      </c>
      <c r="G103" s="44">
        <v>20</v>
      </c>
      <c r="H103" s="44">
        <v>20</v>
      </c>
      <c r="I103" s="44">
        <v>20</v>
      </c>
      <c r="J103" s="44">
        <v>20</v>
      </c>
      <c r="K103" s="44">
        <v>20</v>
      </c>
      <c r="L103" s="77" t="s">
        <v>1</v>
      </c>
      <c r="M103" s="44" t="s">
        <v>1</v>
      </c>
      <c r="N103" s="44" t="s">
        <v>1</v>
      </c>
    </row>
    <row r="104" spans="1:14" ht="14.1" customHeight="1" x14ac:dyDescent="0.25">
      <c r="A104" s="53" t="s">
        <v>33</v>
      </c>
      <c r="B104" s="44">
        <v>30</v>
      </c>
      <c r="C104" s="44">
        <v>30</v>
      </c>
      <c r="D104" s="44">
        <v>30</v>
      </c>
      <c r="E104" s="44">
        <v>30</v>
      </c>
      <c r="F104" s="44">
        <v>30</v>
      </c>
      <c r="G104" s="44">
        <v>30</v>
      </c>
      <c r="H104" s="44">
        <v>30</v>
      </c>
      <c r="I104" s="44">
        <v>40</v>
      </c>
      <c r="J104" s="44">
        <v>40</v>
      </c>
      <c r="K104" s="44">
        <v>40</v>
      </c>
      <c r="L104" s="44">
        <v>40</v>
      </c>
      <c r="M104" s="44">
        <v>40</v>
      </c>
      <c r="N104" s="44">
        <v>40</v>
      </c>
    </row>
    <row r="105" spans="1:14" ht="14.1" customHeight="1" x14ac:dyDescent="0.25">
      <c r="A105" s="53" t="s">
        <v>14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</row>
    <row r="106" spans="1:14" ht="14.1" customHeight="1" x14ac:dyDescent="0.25">
      <c r="A106" s="53" t="s">
        <v>37</v>
      </c>
      <c r="B106" s="44">
        <v>10</v>
      </c>
      <c r="C106" s="44">
        <v>10</v>
      </c>
      <c r="D106" s="44">
        <v>10</v>
      </c>
      <c r="E106" s="44">
        <v>10</v>
      </c>
      <c r="F106" s="44">
        <v>30</v>
      </c>
      <c r="G106" s="44">
        <v>30</v>
      </c>
      <c r="H106" s="44">
        <v>30</v>
      </c>
      <c r="I106" s="44">
        <v>30</v>
      </c>
      <c r="J106" s="44">
        <v>30</v>
      </c>
      <c r="K106" s="44">
        <v>30</v>
      </c>
      <c r="L106" s="44">
        <v>30</v>
      </c>
      <c r="M106" s="44">
        <v>30</v>
      </c>
      <c r="N106" s="44">
        <v>30</v>
      </c>
    </row>
    <row r="107" spans="1:14" ht="14.1" customHeight="1" x14ac:dyDescent="0.25">
      <c r="A107" s="53" t="s">
        <v>38</v>
      </c>
      <c r="B107" s="44">
        <v>12</v>
      </c>
      <c r="C107" s="44">
        <v>12</v>
      </c>
      <c r="D107" s="44">
        <v>13</v>
      </c>
      <c r="E107" s="44">
        <v>13</v>
      </c>
      <c r="F107" s="44">
        <v>15</v>
      </c>
      <c r="G107" s="44">
        <v>15</v>
      </c>
      <c r="H107" s="44">
        <v>15</v>
      </c>
      <c r="I107" s="44">
        <v>15</v>
      </c>
      <c r="J107" s="44">
        <v>20</v>
      </c>
      <c r="K107" s="44">
        <v>25</v>
      </c>
      <c r="L107" s="44">
        <v>30</v>
      </c>
      <c r="M107" s="44">
        <v>25</v>
      </c>
      <c r="N107" s="44">
        <v>25</v>
      </c>
    </row>
    <row r="108" spans="1:14" ht="14.1" customHeight="1" x14ac:dyDescent="0.25">
      <c r="A108" s="53" t="s">
        <v>42</v>
      </c>
      <c r="B108" s="44">
        <v>56</v>
      </c>
      <c r="C108" s="44">
        <v>56</v>
      </c>
      <c r="D108" s="44">
        <v>56</v>
      </c>
      <c r="E108" s="44">
        <v>56</v>
      </c>
      <c r="F108" s="44">
        <v>56</v>
      </c>
      <c r="G108" s="44">
        <v>56</v>
      </c>
      <c r="H108" s="44">
        <v>56</v>
      </c>
      <c r="I108" s="44">
        <v>56</v>
      </c>
      <c r="J108" s="44">
        <v>60</v>
      </c>
      <c r="K108" s="44">
        <v>60</v>
      </c>
      <c r="L108" s="44">
        <v>60</v>
      </c>
      <c r="M108" s="44">
        <v>60</v>
      </c>
      <c r="N108" s="44">
        <v>60</v>
      </c>
    </row>
    <row r="109" spans="1:14" ht="14.1" customHeight="1" x14ac:dyDescent="0.25">
      <c r="A109" s="53" t="s">
        <v>13</v>
      </c>
      <c r="B109" s="44">
        <v>39</v>
      </c>
      <c r="C109" s="44">
        <v>39</v>
      </c>
      <c r="D109" s="44">
        <v>39</v>
      </c>
      <c r="E109" s="44">
        <v>39</v>
      </c>
      <c r="F109" s="44">
        <v>39</v>
      </c>
      <c r="G109" s="44">
        <v>39</v>
      </c>
      <c r="H109" s="44">
        <v>42</v>
      </c>
      <c r="I109" s="44">
        <v>44</v>
      </c>
      <c r="J109" s="44">
        <v>45</v>
      </c>
      <c r="K109" s="44">
        <v>45</v>
      </c>
      <c r="L109" s="44">
        <v>50</v>
      </c>
      <c r="M109" s="44">
        <v>50</v>
      </c>
      <c r="N109" s="44">
        <v>60</v>
      </c>
    </row>
    <row r="110" spans="1:14" ht="14.1" customHeight="1" x14ac:dyDescent="0.25">
      <c r="A110" s="53" t="s">
        <v>43</v>
      </c>
      <c r="B110" s="44">
        <v>23</v>
      </c>
      <c r="C110" s="44">
        <v>23</v>
      </c>
      <c r="D110" s="44">
        <v>23</v>
      </c>
      <c r="E110" s="44">
        <v>23</v>
      </c>
      <c r="F110" s="44">
        <v>23</v>
      </c>
      <c r="G110" s="44">
        <v>23</v>
      </c>
      <c r="H110" s="44">
        <v>20</v>
      </c>
      <c r="I110" s="44">
        <v>20</v>
      </c>
      <c r="J110" s="44">
        <v>20</v>
      </c>
      <c r="K110" s="44">
        <v>20</v>
      </c>
      <c r="L110" s="44">
        <v>20</v>
      </c>
      <c r="M110" s="44">
        <v>20</v>
      </c>
      <c r="N110" s="44">
        <v>25</v>
      </c>
    </row>
    <row r="111" spans="1:14" ht="14.1" customHeight="1" x14ac:dyDescent="0.25">
      <c r="A111" s="53" t="s">
        <v>39</v>
      </c>
      <c r="B111" s="44">
        <v>25</v>
      </c>
      <c r="C111" s="44">
        <v>25</v>
      </c>
      <c r="D111" s="44">
        <v>25</v>
      </c>
      <c r="E111" s="44">
        <v>25</v>
      </c>
      <c r="F111" s="44">
        <v>25</v>
      </c>
      <c r="G111" s="44">
        <v>50</v>
      </c>
      <c r="H111" s="44">
        <v>50</v>
      </c>
      <c r="I111" s="44">
        <v>50</v>
      </c>
      <c r="J111" s="44">
        <v>50</v>
      </c>
      <c r="K111" s="44">
        <v>50</v>
      </c>
      <c r="L111" s="44">
        <v>50</v>
      </c>
      <c r="M111" s="44">
        <v>50</v>
      </c>
      <c r="N111" s="44">
        <v>50</v>
      </c>
    </row>
    <row r="112" spans="1:14" ht="14.1" customHeight="1" x14ac:dyDescent="0.25">
      <c r="A112" s="54"/>
      <c r="B112" s="5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</row>
    <row r="113" spans="1:14" s="50" customFormat="1" ht="15.95" customHeight="1" x14ac:dyDescent="0.2">
      <c r="A113" s="57" t="s">
        <v>56</v>
      </c>
      <c r="B113" s="58"/>
      <c r="C113" s="58"/>
      <c r="D113" s="58"/>
      <c r="E113" s="58"/>
      <c r="F113" s="58"/>
    </row>
    <row r="114" spans="1:14" ht="12" customHeight="1" x14ac:dyDescent="0.25"/>
    <row r="115" spans="1:14" ht="12" customHeight="1" x14ac:dyDescent="0.25"/>
    <row r="116" spans="1:14" x14ac:dyDescent="0.25">
      <c r="A116" s="49" t="s">
        <v>47</v>
      </c>
      <c r="B116" s="40"/>
      <c r="D116" s="40"/>
      <c r="E116" s="40"/>
      <c r="F116" s="40"/>
    </row>
    <row r="117" spans="1:14" x14ac:dyDescent="0.25">
      <c r="A117" s="40"/>
      <c r="B117" s="40"/>
      <c r="C117" s="40"/>
      <c r="D117" s="40"/>
      <c r="E117" s="40"/>
      <c r="F117" s="40"/>
    </row>
    <row r="118" spans="1:14" x14ac:dyDescent="0.25">
      <c r="A118" s="42"/>
      <c r="B118" s="42">
        <v>2012</v>
      </c>
      <c r="C118" s="42">
        <v>2013</v>
      </c>
      <c r="D118" s="42">
        <v>2014</v>
      </c>
      <c r="E118" s="42">
        <v>2015</v>
      </c>
      <c r="F118" s="42">
        <v>2016</v>
      </c>
      <c r="G118" s="42">
        <v>2017</v>
      </c>
      <c r="H118" s="42">
        <v>2018</v>
      </c>
      <c r="I118" s="42">
        <v>2019</v>
      </c>
      <c r="J118" s="42">
        <v>2020</v>
      </c>
      <c r="K118" s="42">
        <v>2021</v>
      </c>
      <c r="L118" s="42">
        <v>2022</v>
      </c>
      <c r="M118" s="42">
        <v>2023</v>
      </c>
      <c r="N118" s="42">
        <v>2024</v>
      </c>
    </row>
    <row r="119" spans="1:14" x14ac:dyDescent="0.25">
      <c r="A119" s="5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</row>
    <row r="120" spans="1:14" x14ac:dyDescent="0.25">
      <c r="A120" s="53" t="s">
        <v>0</v>
      </c>
      <c r="B120" s="44">
        <v>329</v>
      </c>
      <c r="C120" s="44">
        <v>332</v>
      </c>
      <c r="D120" s="44">
        <v>338</v>
      </c>
      <c r="E120" s="44">
        <v>338</v>
      </c>
      <c r="F120" s="44">
        <v>326</v>
      </c>
      <c r="G120" s="44">
        <v>304</v>
      </c>
      <c r="H120" s="44">
        <f>SUM(H121:H128)</f>
        <v>304</v>
      </c>
      <c r="I120" s="44">
        <f>SUM(I121:I128)</f>
        <v>304</v>
      </c>
      <c r="J120" s="44">
        <f>SUM(J121:J128)</f>
        <v>319</v>
      </c>
      <c r="K120" s="44">
        <v>325</v>
      </c>
      <c r="L120" s="44">
        <v>329</v>
      </c>
      <c r="M120" s="44">
        <f>SUM(M121:M129)</f>
        <v>355</v>
      </c>
      <c r="N120" s="44">
        <f>SUM(N121:N129)</f>
        <v>360</v>
      </c>
    </row>
    <row r="121" spans="1:14" x14ac:dyDescent="0.25">
      <c r="A121" s="53" t="s">
        <v>13</v>
      </c>
      <c r="B121" s="44">
        <v>27</v>
      </c>
      <c r="C121" s="44">
        <v>27</v>
      </c>
      <c r="D121" s="44">
        <v>27</v>
      </c>
      <c r="E121" s="44">
        <v>27</v>
      </c>
      <c r="F121" s="44">
        <v>27</v>
      </c>
      <c r="G121" s="44">
        <v>27</v>
      </c>
      <c r="H121" s="44">
        <v>27</v>
      </c>
      <c r="I121" s="44">
        <v>27</v>
      </c>
      <c r="J121" s="44">
        <v>29</v>
      </c>
      <c r="K121" s="44">
        <v>29</v>
      </c>
      <c r="L121" s="44">
        <v>29</v>
      </c>
      <c r="M121" s="44">
        <v>29</v>
      </c>
      <c r="N121" s="44">
        <v>29</v>
      </c>
    </row>
    <row r="122" spans="1:14" x14ac:dyDescent="0.25">
      <c r="A122" s="53" t="s">
        <v>14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</row>
    <row r="123" spans="1:14" x14ac:dyDescent="0.25">
      <c r="A123" s="53" t="s">
        <v>15</v>
      </c>
      <c r="B123" s="44">
        <v>33</v>
      </c>
      <c r="C123" s="44">
        <v>33</v>
      </c>
      <c r="D123" s="44">
        <v>36</v>
      </c>
      <c r="E123" s="44">
        <v>36</v>
      </c>
      <c r="F123" s="44">
        <v>39</v>
      </c>
      <c r="G123" s="44">
        <v>39</v>
      </c>
      <c r="H123" s="44">
        <v>39</v>
      </c>
      <c r="I123" s="44">
        <v>39</v>
      </c>
      <c r="J123" s="44">
        <v>40</v>
      </c>
      <c r="K123" s="44">
        <v>46</v>
      </c>
      <c r="L123" s="44">
        <v>50</v>
      </c>
      <c r="M123" s="44">
        <v>46</v>
      </c>
      <c r="N123" s="44">
        <v>46</v>
      </c>
    </row>
    <row r="124" spans="1:14" x14ac:dyDescent="0.25">
      <c r="A124" s="53" t="s">
        <v>16</v>
      </c>
      <c r="B124" s="44">
        <v>50</v>
      </c>
      <c r="C124" s="44">
        <v>50</v>
      </c>
      <c r="D124" s="44">
        <v>50</v>
      </c>
      <c r="E124" s="44">
        <v>50</v>
      </c>
      <c r="F124" s="44">
        <v>30</v>
      </c>
      <c r="G124" s="44">
        <v>30</v>
      </c>
      <c r="H124" s="44">
        <v>30</v>
      </c>
      <c r="I124" s="44">
        <v>30</v>
      </c>
      <c r="J124" s="44">
        <v>30</v>
      </c>
      <c r="K124" s="44">
        <v>30</v>
      </c>
      <c r="L124" s="44">
        <v>30</v>
      </c>
      <c r="M124" s="44">
        <v>30</v>
      </c>
      <c r="N124" s="44">
        <v>30</v>
      </c>
    </row>
    <row r="125" spans="1:14" x14ac:dyDescent="0.25">
      <c r="A125" s="53" t="s">
        <v>43</v>
      </c>
      <c r="B125" s="44">
        <v>73</v>
      </c>
      <c r="C125" s="44">
        <v>73</v>
      </c>
      <c r="D125" s="44">
        <v>73</v>
      </c>
      <c r="E125" s="44">
        <v>73</v>
      </c>
      <c r="F125" s="44">
        <v>75</v>
      </c>
      <c r="G125" s="44">
        <v>78</v>
      </c>
      <c r="H125" s="44">
        <v>78</v>
      </c>
      <c r="I125" s="44">
        <v>78</v>
      </c>
      <c r="J125" s="44">
        <v>90</v>
      </c>
      <c r="K125" s="44">
        <v>90</v>
      </c>
      <c r="L125" s="44">
        <v>90</v>
      </c>
      <c r="M125" s="44">
        <v>90</v>
      </c>
      <c r="N125" s="44">
        <v>90</v>
      </c>
    </row>
    <row r="126" spans="1:14" x14ac:dyDescent="0.25">
      <c r="A126" s="53" t="s">
        <v>42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</row>
    <row r="127" spans="1:14" x14ac:dyDescent="0.25">
      <c r="A127" s="53" t="s">
        <v>17</v>
      </c>
      <c r="B127" s="44">
        <v>75</v>
      </c>
      <c r="C127" s="44">
        <v>75</v>
      </c>
      <c r="D127" s="44">
        <v>75</v>
      </c>
      <c r="E127" s="44">
        <v>75</v>
      </c>
      <c r="F127" s="44">
        <v>75</v>
      </c>
      <c r="G127" s="44">
        <v>50</v>
      </c>
      <c r="H127" s="44">
        <v>50</v>
      </c>
      <c r="I127" s="44">
        <v>50</v>
      </c>
      <c r="J127" s="44">
        <v>50</v>
      </c>
      <c r="K127" s="44">
        <v>50</v>
      </c>
      <c r="L127" s="44">
        <v>50</v>
      </c>
      <c r="M127" s="44">
        <v>50</v>
      </c>
      <c r="N127" s="44">
        <v>50</v>
      </c>
    </row>
    <row r="128" spans="1:14" x14ac:dyDescent="0.25">
      <c r="A128" s="53" t="s">
        <v>16</v>
      </c>
      <c r="B128" s="44">
        <v>71</v>
      </c>
      <c r="C128" s="44">
        <v>74</v>
      </c>
      <c r="D128" s="44">
        <v>77</v>
      </c>
      <c r="E128" s="44">
        <v>77</v>
      </c>
      <c r="F128" s="44">
        <v>80</v>
      </c>
      <c r="G128" s="44">
        <v>80</v>
      </c>
      <c r="H128" s="44">
        <v>80</v>
      </c>
      <c r="I128" s="44">
        <v>80</v>
      </c>
      <c r="J128" s="44">
        <v>80</v>
      </c>
      <c r="K128" s="44">
        <v>80</v>
      </c>
      <c r="L128" s="44">
        <v>80</v>
      </c>
      <c r="M128" s="44">
        <v>80</v>
      </c>
      <c r="N128" s="44">
        <v>85</v>
      </c>
    </row>
    <row r="129" spans="1:14" x14ac:dyDescent="0.25">
      <c r="A129" s="53" t="s">
        <v>60</v>
      </c>
      <c r="M129" s="44">
        <v>30</v>
      </c>
      <c r="N129" s="44">
        <v>30</v>
      </c>
    </row>
    <row r="130" spans="1:14" x14ac:dyDescent="0.25">
      <c r="A130" s="54"/>
      <c r="B130" s="5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</row>
    <row r="131" spans="1:14" x14ac:dyDescent="0.25">
      <c r="A131" s="57" t="s">
        <v>56</v>
      </c>
      <c r="B131" s="58"/>
      <c r="C131" s="58"/>
      <c r="D131" s="58"/>
      <c r="E131" s="58"/>
      <c r="F131" s="58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31"/>
  <sheetViews>
    <sheetView topLeftCell="A100" zoomScaleNormal="100" zoomScaleSheetLayoutView="115" workbookViewId="0">
      <selection activeCell="AA126" sqref="AA126"/>
    </sheetView>
  </sheetViews>
  <sheetFormatPr baseColWidth="10" defaultRowHeight="14.25" x14ac:dyDescent="0.25"/>
  <cols>
    <col min="1" max="1" width="28.5703125" style="48" customWidth="1"/>
    <col min="2" max="2" width="7.42578125" style="48" bestFit="1" customWidth="1"/>
    <col min="3" max="3" width="6.7109375" style="48" bestFit="1" customWidth="1"/>
    <col min="4" max="4" width="5.7109375" style="48" bestFit="1" customWidth="1"/>
    <col min="5" max="5" width="7.42578125" style="48" bestFit="1" customWidth="1"/>
    <col min="6" max="6" width="6.7109375" style="48" bestFit="1" customWidth="1"/>
    <col min="7" max="7" width="5.7109375" style="48" bestFit="1" customWidth="1"/>
    <col min="8" max="8" width="7.42578125" style="48" bestFit="1" customWidth="1"/>
    <col min="9" max="9" width="6.7109375" style="48" bestFit="1" customWidth="1"/>
    <col min="10" max="10" width="5.7109375" style="48" bestFit="1" customWidth="1"/>
    <col min="11" max="11" width="7.42578125" style="48" bestFit="1" customWidth="1"/>
    <col min="12" max="12" width="6.7109375" style="48" bestFit="1" customWidth="1"/>
    <col min="13" max="13" width="5.85546875" style="48" customWidth="1"/>
    <col min="14" max="14" width="7.42578125" style="48" bestFit="1" customWidth="1"/>
    <col min="15" max="15" width="6.7109375" style="48" bestFit="1" customWidth="1"/>
    <col min="16" max="16" width="5.85546875" style="48" customWidth="1"/>
    <col min="17" max="17" width="7.42578125" style="48" bestFit="1" customWidth="1"/>
    <col min="18" max="18" width="6.7109375" style="48" bestFit="1" customWidth="1"/>
    <col min="19" max="19" width="4.7109375" style="48" customWidth="1"/>
    <col min="20" max="20" width="7.42578125" style="48" bestFit="1" customWidth="1"/>
    <col min="21" max="21" width="6.7109375" style="48" bestFit="1" customWidth="1"/>
    <col min="22" max="22" width="5.140625" style="48" customWidth="1"/>
    <col min="23" max="23" width="7.42578125" style="48" bestFit="1" customWidth="1"/>
    <col min="24" max="24" width="6.7109375" style="48" bestFit="1" customWidth="1"/>
    <col min="25" max="25" width="4.85546875" style="48" customWidth="1"/>
    <col min="26" max="26" width="7.42578125" style="48" bestFit="1" customWidth="1"/>
    <col min="27" max="27" width="6.7109375" style="48" bestFit="1" customWidth="1"/>
    <col min="28" max="28" width="3.7109375" style="48" customWidth="1"/>
    <col min="29" max="29" width="7.42578125" style="48" bestFit="1" customWidth="1"/>
    <col min="30" max="30" width="6.7109375" style="48" bestFit="1" customWidth="1"/>
    <col min="31" max="31" width="2.5703125" style="48" customWidth="1"/>
    <col min="32" max="32" width="7.140625" style="48" customWidth="1"/>
    <col min="33" max="33" width="7.7109375" style="48" customWidth="1"/>
    <col min="34" max="16384" width="11.42578125" style="48"/>
  </cols>
  <sheetData>
    <row r="1" spans="1:19" ht="14.1" customHeight="1" thickBot="1" x14ac:dyDescent="0.3">
      <c r="A1" s="46" t="s">
        <v>44</v>
      </c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0"/>
      <c r="O1" s="40"/>
      <c r="P1" s="40"/>
      <c r="Q1" s="40"/>
      <c r="R1" s="40"/>
      <c r="S1" s="40"/>
    </row>
    <row r="2" spans="1:19" ht="14.1" customHeight="1" x14ac:dyDescent="0.25">
      <c r="A2" s="40"/>
      <c r="B2" s="40"/>
      <c r="C2" s="40"/>
      <c r="D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14.1" customHeight="1" x14ac:dyDescent="0.25">
      <c r="A3" s="49" t="s">
        <v>49</v>
      </c>
      <c r="B3" s="49"/>
      <c r="C3" s="40"/>
      <c r="D3" s="40"/>
      <c r="F3" s="40"/>
      <c r="G3" s="40"/>
      <c r="H3" s="40"/>
      <c r="I3" s="41"/>
      <c r="J3" s="41"/>
      <c r="K3" s="41"/>
      <c r="L3" s="41"/>
      <c r="M3" s="41"/>
      <c r="N3" s="40"/>
      <c r="O3" s="40"/>
      <c r="P3" s="40"/>
      <c r="Q3" s="40"/>
      <c r="R3" s="40"/>
      <c r="S3" s="40"/>
    </row>
    <row r="4" spans="1:19" ht="14.1" customHeight="1" x14ac:dyDescent="0.25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41"/>
      <c r="M4" s="41"/>
      <c r="N4" s="40"/>
      <c r="O4" s="40"/>
      <c r="P4" s="40"/>
      <c r="Q4" s="40"/>
      <c r="R4" s="40"/>
      <c r="S4" s="40"/>
    </row>
    <row r="5" spans="1:19" s="50" customFormat="1" ht="15.95" customHeight="1" x14ac:dyDescent="0.2">
      <c r="A5" s="42"/>
      <c r="B5" s="42">
        <v>2012</v>
      </c>
      <c r="C5" s="42">
        <v>2013</v>
      </c>
      <c r="D5" s="42">
        <v>2014</v>
      </c>
      <c r="E5" s="42">
        <v>2015</v>
      </c>
      <c r="F5" s="42">
        <v>2016</v>
      </c>
      <c r="G5" s="42">
        <v>2017</v>
      </c>
      <c r="H5" s="42">
        <v>2018</v>
      </c>
      <c r="I5" s="42">
        <v>2019</v>
      </c>
      <c r="J5" s="42">
        <v>2020</v>
      </c>
      <c r="K5" s="42">
        <v>2021</v>
      </c>
      <c r="L5" s="42">
        <v>2022</v>
      </c>
      <c r="M5" s="42">
        <v>2023</v>
      </c>
    </row>
    <row r="6" spans="1:19" ht="14.1" customHeight="1" x14ac:dyDescent="0.25">
      <c r="A6" s="51"/>
      <c r="B6" s="43"/>
      <c r="C6" s="40"/>
      <c r="D6" s="43"/>
      <c r="E6" s="43"/>
      <c r="F6" s="43"/>
      <c r="G6" s="43"/>
      <c r="H6" s="43"/>
      <c r="I6" s="43"/>
      <c r="J6" s="43"/>
      <c r="K6" s="43"/>
      <c r="L6" s="43"/>
      <c r="M6" s="43"/>
      <c r="N6" s="40"/>
      <c r="O6" s="40"/>
      <c r="P6" s="40"/>
      <c r="Q6" s="40"/>
      <c r="R6" s="40"/>
      <c r="S6" s="40"/>
    </row>
    <row r="7" spans="1:19" ht="14.1" customHeight="1" x14ac:dyDescent="0.25">
      <c r="A7" s="52" t="s">
        <v>0</v>
      </c>
      <c r="B7" s="44">
        <v>17930</v>
      </c>
      <c r="C7" s="44">
        <v>18049</v>
      </c>
      <c r="D7" s="44">
        <v>18084</v>
      </c>
      <c r="E7" s="44">
        <v>18419</v>
      </c>
      <c r="F7" s="44">
        <v>18695</v>
      </c>
      <c r="G7" s="44">
        <f>SUM(G8:G9)</f>
        <v>19339</v>
      </c>
      <c r="H7" s="44">
        <f>H8+H9</f>
        <v>19634</v>
      </c>
      <c r="I7" s="44">
        <v>19863</v>
      </c>
      <c r="J7" s="44">
        <v>19452</v>
      </c>
      <c r="K7" s="44">
        <v>20231</v>
      </c>
      <c r="L7" s="44">
        <f>L8+L9</f>
        <v>20502</v>
      </c>
      <c r="M7" s="44">
        <f>M9+M8</f>
        <v>20690</v>
      </c>
      <c r="N7" s="40"/>
      <c r="O7" s="40"/>
      <c r="P7" s="40"/>
      <c r="Q7" s="40"/>
      <c r="R7" s="40"/>
      <c r="S7" s="40"/>
    </row>
    <row r="8" spans="1:19" ht="14.1" customHeight="1" x14ac:dyDescent="0.25">
      <c r="A8" s="53" t="s">
        <v>2</v>
      </c>
      <c r="B8" s="44">
        <v>10539</v>
      </c>
      <c r="C8" s="44">
        <v>10611</v>
      </c>
      <c r="D8" s="44">
        <v>10590</v>
      </c>
      <c r="E8" s="44">
        <v>10798</v>
      </c>
      <c r="F8" s="44">
        <v>10039</v>
      </c>
      <c r="G8" s="44">
        <v>10406</v>
      </c>
      <c r="H8" s="44">
        <f>H12+H16+H20</f>
        <v>10596</v>
      </c>
      <c r="I8" s="44">
        <v>10638</v>
      </c>
      <c r="J8" s="44">
        <v>10418</v>
      </c>
      <c r="K8" s="44">
        <v>10781</v>
      </c>
      <c r="L8" s="44">
        <v>10896</v>
      </c>
      <c r="M8" s="44">
        <v>10955</v>
      </c>
      <c r="N8" s="40"/>
      <c r="O8" s="40"/>
      <c r="P8" s="40"/>
      <c r="Q8" s="40"/>
      <c r="R8" s="40"/>
      <c r="S8" s="40"/>
    </row>
    <row r="9" spans="1:19" ht="14.1" customHeight="1" x14ac:dyDescent="0.25">
      <c r="A9" s="53" t="s">
        <v>3</v>
      </c>
      <c r="B9" s="44">
        <v>7391</v>
      </c>
      <c r="C9" s="44">
        <v>7438</v>
      </c>
      <c r="D9" s="44">
        <v>7494</v>
      </c>
      <c r="E9" s="44">
        <v>7621</v>
      </c>
      <c r="F9" s="44">
        <v>8656</v>
      </c>
      <c r="G9" s="44">
        <v>8933</v>
      </c>
      <c r="H9" s="44">
        <f>H13+H17+H21</f>
        <v>9038</v>
      </c>
      <c r="I9" s="44">
        <v>9225</v>
      </c>
      <c r="J9" s="44">
        <v>9034</v>
      </c>
      <c r="K9" s="44">
        <v>9450</v>
      </c>
      <c r="L9" s="44">
        <v>9606</v>
      </c>
      <c r="M9" s="44">
        <v>9735</v>
      </c>
      <c r="N9" s="40"/>
      <c r="O9" s="40"/>
      <c r="P9" s="40"/>
      <c r="Q9" s="40"/>
      <c r="R9" s="40"/>
      <c r="S9" s="40"/>
    </row>
    <row r="10" spans="1:19" ht="14.1" customHeight="1" x14ac:dyDescent="0.25">
      <c r="A10" s="5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0"/>
      <c r="O10" s="40"/>
      <c r="P10" s="40"/>
      <c r="Q10" s="40"/>
      <c r="R10" s="40"/>
      <c r="S10" s="40"/>
    </row>
    <row r="11" spans="1:19" ht="14.1" customHeight="1" x14ac:dyDescent="0.25">
      <c r="A11" s="52" t="s">
        <v>4</v>
      </c>
      <c r="B11" s="44">
        <v>11178</v>
      </c>
      <c r="C11" s="44">
        <v>11346</v>
      </c>
      <c r="D11" s="44">
        <v>11464</v>
      </c>
      <c r="E11" s="44">
        <v>11685</v>
      </c>
      <c r="F11" s="44">
        <v>12048</v>
      </c>
      <c r="G11" s="44">
        <v>12527</v>
      </c>
      <c r="H11" s="44">
        <f>H12+H13</f>
        <v>12821</v>
      </c>
      <c r="I11" s="44">
        <v>12863</v>
      </c>
      <c r="J11" s="44">
        <v>12738</v>
      </c>
      <c r="K11" s="44">
        <v>13265</v>
      </c>
      <c r="L11" s="44">
        <v>13541</v>
      </c>
      <c r="M11" s="44">
        <f>M12+M13</f>
        <v>13609</v>
      </c>
      <c r="N11" s="40"/>
      <c r="O11" s="40"/>
      <c r="P11" s="40"/>
      <c r="Q11" s="40"/>
      <c r="R11" s="40"/>
      <c r="S11" s="40"/>
    </row>
    <row r="12" spans="1:19" ht="14.1" customHeight="1" x14ac:dyDescent="0.25">
      <c r="A12" s="53" t="s">
        <v>2</v>
      </c>
      <c r="B12" s="44">
        <v>6865</v>
      </c>
      <c r="C12" s="44">
        <v>6969</v>
      </c>
      <c r="D12" s="44">
        <v>7029</v>
      </c>
      <c r="E12" s="44">
        <v>7155</v>
      </c>
      <c r="F12" s="44">
        <v>6802</v>
      </c>
      <c r="G12" s="44">
        <v>7093</v>
      </c>
      <c r="H12" s="44">
        <v>7275</v>
      </c>
      <c r="I12" s="44">
        <v>7240</v>
      </c>
      <c r="J12" s="44">
        <v>7153</v>
      </c>
      <c r="K12" s="44">
        <v>7400</v>
      </c>
      <c r="L12" s="44">
        <v>7523</v>
      </c>
      <c r="M12" s="44">
        <v>7535</v>
      </c>
      <c r="N12" s="40"/>
      <c r="O12" s="40"/>
      <c r="P12" s="40"/>
      <c r="Q12" s="40"/>
      <c r="R12" s="40"/>
      <c r="S12" s="40"/>
    </row>
    <row r="13" spans="1:19" ht="14.1" customHeight="1" x14ac:dyDescent="0.25">
      <c r="A13" s="53" t="s">
        <v>3</v>
      </c>
      <c r="B13" s="44">
        <v>4313</v>
      </c>
      <c r="C13" s="44">
        <v>4377</v>
      </c>
      <c r="D13" s="44">
        <v>4435</v>
      </c>
      <c r="E13" s="44">
        <v>4530</v>
      </c>
      <c r="F13" s="44">
        <v>5246</v>
      </c>
      <c r="G13" s="44">
        <v>5434</v>
      </c>
      <c r="H13" s="44">
        <v>5546</v>
      </c>
      <c r="I13" s="44">
        <v>5623</v>
      </c>
      <c r="J13" s="44">
        <v>5585</v>
      </c>
      <c r="K13" s="44">
        <v>5865</v>
      </c>
      <c r="L13" s="44">
        <v>6018</v>
      </c>
      <c r="M13" s="44">
        <v>6074</v>
      </c>
      <c r="N13" s="40"/>
      <c r="O13" s="40"/>
      <c r="P13" s="40"/>
      <c r="Q13" s="40"/>
      <c r="R13" s="40"/>
      <c r="S13" s="40"/>
    </row>
    <row r="14" spans="1:19" ht="14.1" customHeight="1" x14ac:dyDescent="0.25">
      <c r="A14" s="5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0"/>
      <c r="O14" s="40"/>
      <c r="P14" s="40"/>
      <c r="Q14" s="40"/>
      <c r="R14" s="40"/>
      <c r="S14" s="40"/>
    </row>
    <row r="15" spans="1:19" ht="14.1" customHeight="1" x14ac:dyDescent="0.25">
      <c r="A15" s="52" t="s">
        <v>5</v>
      </c>
      <c r="B15" s="44">
        <v>4103</v>
      </c>
      <c r="C15" s="44">
        <v>4088</v>
      </c>
      <c r="D15" s="44">
        <v>4059</v>
      </c>
      <c r="E15" s="44">
        <v>4117</v>
      </c>
      <c r="F15" s="44">
        <v>3858</v>
      </c>
      <c r="G15" s="44">
        <v>4000</v>
      </c>
      <c r="H15" s="44">
        <f>H16+H17</f>
        <v>4031</v>
      </c>
      <c r="I15" s="44">
        <v>4118</v>
      </c>
      <c r="J15" s="44">
        <v>3958</v>
      </c>
      <c r="K15" s="44">
        <v>4026</v>
      </c>
      <c r="L15" s="44">
        <v>4057</v>
      </c>
      <c r="M15" s="44">
        <f>M16+M17</f>
        <v>4006</v>
      </c>
      <c r="N15" s="40"/>
      <c r="O15" s="40"/>
      <c r="P15" s="40"/>
      <c r="Q15" s="40"/>
      <c r="R15" s="40"/>
      <c r="S15" s="40"/>
    </row>
    <row r="16" spans="1:19" ht="14.1" customHeight="1" x14ac:dyDescent="0.25">
      <c r="A16" s="53" t="s">
        <v>2</v>
      </c>
      <c r="B16" s="44">
        <v>2271</v>
      </c>
      <c r="C16" s="44">
        <v>2247</v>
      </c>
      <c r="D16" s="44">
        <v>2212</v>
      </c>
      <c r="E16" s="44">
        <v>2267</v>
      </c>
      <c r="F16" s="44">
        <v>1971</v>
      </c>
      <c r="G16" s="44">
        <v>2028</v>
      </c>
      <c r="H16" s="44">
        <v>2044</v>
      </c>
      <c r="I16" s="44">
        <v>2091</v>
      </c>
      <c r="J16" s="44">
        <v>2007</v>
      </c>
      <c r="K16" s="44">
        <v>2048</v>
      </c>
      <c r="L16" s="44">
        <v>2046</v>
      </c>
      <c r="M16" s="44">
        <v>2015</v>
      </c>
      <c r="N16" s="40"/>
      <c r="O16" s="40"/>
      <c r="P16" s="40"/>
      <c r="Q16" s="40"/>
      <c r="R16" s="40"/>
      <c r="S16" s="40"/>
    </row>
    <row r="17" spans="1:33" ht="14.1" customHeight="1" x14ac:dyDescent="0.25">
      <c r="A17" s="53" t="s">
        <v>3</v>
      </c>
      <c r="B17" s="44">
        <v>1832</v>
      </c>
      <c r="C17" s="44">
        <v>1841</v>
      </c>
      <c r="D17" s="44">
        <v>1847</v>
      </c>
      <c r="E17" s="44">
        <v>1850</v>
      </c>
      <c r="F17" s="44">
        <v>1887</v>
      </c>
      <c r="G17" s="44">
        <v>1972</v>
      </c>
      <c r="H17" s="44">
        <v>1987</v>
      </c>
      <c r="I17" s="44">
        <v>2027</v>
      </c>
      <c r="J17" s="44">
        <v>1951</v>
      </c>
      <c r="K17" s="44">
        <v>1978</v>
      </c>
      <c r="L17" s="44">
        <v>2011</v>
      </c>
      <c r="M17" s="44">
        <v>1991</v>
      </c>
      <c r="N17" s="40"/>
      <c r="O17" s="40"/>
      <c r="P17" s="40"/>
      <c r="Q17" s="40"/>
      <c r="R17" s="40"/>
      <c r="S17" s="40"/>
    </row>
    <row r="18" spans="1:33" ht="14.1" customHeight="1" x14ac:dyDescent="0.25">
      <c r="A18" s="53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0"/>
      <c r="O18" s="40"/>
      <c r="P18" s="40"/>
      <c r="Q18" s="40"/>
      <c r="R18" s="40"/>
      <c r="S18" s="40"/>
    </row>
    <row r="19" spans="1:33" ht="14.1" customHeight="1" x14ac:dyDescent="0.25">
      <c r="A19" s="52" t="s">
        <v>6</v>
      </c>
      <c r="B19" s="44">
        <v>2649</v>
      </c>
      <c r="C19" s="44">
        <v>2615</v>
      </c>
      <c r="D19" s="44">
        <v>2561</v>
      </c>
      <c r="E19" s="44">
        <v>2617</v>
      </c>
      <c r="F19" s="44">
        <v>2790</v>
      </c>
      <c r="G19" s="44">
        <v>2812</v>
      </c>
      <c r="H19" s="44">
        <f>H20+H21</f>
        <v>2782</v>
      </c>
      <c r="I19" s="44">
        <v>2882</v>
      </c>
      <c r="J19" s="44">
        <v>2756</v>
      </c>
      <c r="K19" s="44">
        <v>2940</v>
      </c>
      <c r="L19" s="44">
        <v>2904</v>
      </c>
      <c r="M19" s="44">
        <f>M20+M21</f>
        <v>3075</v>
      </c>
      <c r="N19" s="40"/>
      <c r="O19" s="40"/>
      <c r="P19" s="40"/>
      <c r="Q19" s="40"/>
      <c r="R19" s="40"/>
      <c r="S19" s="40"/>
    </row>
    <row r="20" spans="1:33" ht="14.1" customHeight="1" x14ac:dyDescent="0.25">
      <c r="A20" s="53" t="s">
        <v>2</v>
      </c>
      <c r="B20" s="44">
        <v>1403</v>
      </c>
      <c r="C20" s="44">
        <v>1395</v>
      </c>
      <c r="D20" s="44">
        <v>1349</v>
      </c>
      <c r="E20" s="44">
        <v>1376</v>
      </c>
      <c r="F20" s="44">
        <v>1267</v>
      </c>
      <c r="G20" s="44">
        <v>1285</v>
      </c>
      <c r="H20" s="44">
        <v>1277</v>
      </c>
      <c r="I20" s="44">
        <v>1307</v>
      </c>
      <c r="J20" s="44">
        <v>1258</v>
      </c>
      <c r="K20" s="44">
        <v>1333</v>
      </c>
      <c r="L20" s="44">
        <v>1327</v>
      </c>
      <c r="M20" s="44">
        <v>1405</v>
      </c>
      <c r="N20" s="40"/>
      <c r="O20" s="40"/>
      <c r="P20" s="40"/>
      <c r="Q20" s="40"/>
      <c r="R20" s="40"/>
      <c r="S20" s="40"/>
    </row>
    <row r="21" spans="1:33" ht="14.1" customHeight="1" x14ac:dyDescent="0.25">
      <c r="A21" s="53" t="s">
        <v>3</v>
      </c>
      <c r="B21" s="44">
        <v>1246</v>
      </c>
      <c r="C21" s="44">
        <v>1220</v>
      </c>
      <c r="D21" s="44">
        <v>1212</v>
      </c>
      <c r="E21" s="44">
        <v>1241</v>
      </c>
      <c r="F21" s="44">
        <v>1523</v>
      </c>
      <c r="G21" s="44">
        <v>1527</v>
      </c>
      <c r="H21" s="44">
        <v>1505</v>
      </c>
      <c r="I21" s="44">
        <v>1575</v>
      </c>
      <c r="J21" s="44">
        <v>1498</v>
      </c>
      <c r="K21" s="44">
        <v>1607</v>
      </c>
      <c r="L21" s="44">
        <v>1577</v>
      </c>
      <c r="M21" s="44">
        <v>1670</v>
      </c>
      <c r="N21" s="40"/>
      <c r="O21" s="40"/>
      <c r="P21" s="40"/>
      <c r="Q21" s="40"/>
      <c r="R21" s="40"/>
      <c r="S21" s="40"/>
    </row>
    <row r="22" spans="1:33" ht="14.1" customHeight="1" x14ac:dyDescent="0.25">
      <c r="A22" s="54"/>
      <c r="B22" s="55"/>
      <c r="C22" s="56"/>
      <c r="D22" s="55"/>
      <c r="E22" s="45"/>
      <c r="F22" s="45"/>
      <c r="G22" s="45"/>
      <c r="H22" s="45"/>
      <c r="I22" s="45"/>
      <c r="J22" s="45"/>
      <c r="K22" s="45"/>
      <c r="L22" s="45"/>
      <c r="M22" s="45"/>
      <c r="N22" s="40"/>
      <c r="O22" s="40"/>
      <c r="P22" s="40"/>
      <c r="Q22" s="40"/>
      <c r="R22" s="40"/>
      <c r="S22" s="40"/>
    </row>
    <row r="23" spans="1:33" ht="14.1" customHeight="1" x14ac:dyDescent="0.25">
      <c r="A23" s="57" t="s">
        <v>56</v>
      </c>
      <c r="B23" s="57"/>
      <c r="C23" s="58"/>
      <c r="D23" s="58"/>
      <c r="E23" s="58"/>
      <c r="F23" s="58"/>
      <c r="G23" s="58"/>
      <c r="H23" s="58"/>
      <c r="I23" s="58"/>
      <c r="J23" s="40"/>
      <c r="K23" s="40"/>
      <c r="L23" s="40"/>
      <c r="M23" s="40"/>
      <c r="N23" s="40"/>
      <c r="O23" s="40"/>
      <c r="P23" s="40"/>
      <c r="Q23" s="40"/>
      <c r="R23" s="40"/>
      <c r="S23" s="40"/>
    </row>
    <row r="24" spans="1:33" ht="14.1" customHeight="1" x14ac:dyDescent="0.25">
      <c r="A24" s="59"/>
      <c r="B24" s="59"/>
      <c r="C24" s="43"/>
      <c r="D24" s="43"/>
      <c r="E24" s="43"/>
      <c r="F24" s="43"/>
      <c r="G24" s="43"/>
      <c r="H24" s="43"/>
      <c r="I24" s="43"/>
      <c r="J24" s="40"/>
      <c r="K24" s="40"/>
      <c r="L24" s="40"/>
      <c r="M24" s="40"/>
      <c r="N24" s="40"/>
      <c r="O24" s="40"/>
      <c r="P24" s="40"/>
      <c r="Q24" s="40"/>
      <c r="R24" s="40"/>
      <c r="S24" s="40"/>
    </row>
    <row r="25" spans="1:33" ht="13.35" customHeight="1" x14ac:dyDescent="0.25">
      <c r="A25" s="49" t="s">
        <v>48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</row>
    <row r="26" spans="1:33" ht="14.1" customHeight="1" x14ac:dyDescent="0.25">
      <c r="A26" s="60"/>
      <c r="B26" s="53"/>
      <c r="C26" s="53"/>
      <c r="D26" s="53"/>
      <c r="E26" s="53"/>
      <c r="F26" s="53"/>
      <c r="G26" s="53"/>
      <c r="H26" s="53"/>
      <c r="I26" s="53"/>
      <c r="J26" s="60"/>
      <c r="K26" s="60"/>
      <c r="L26" s="60"/>
      <c r="M26" s="6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</row>
    <row r="27" spans="1:33" ht="14.1" customHeight="1" x14ac:dyDescent="0.25">
      <c r="A27" s="61"/>
      <c r="B27" s="62">
        <v>2013</v>
      </c>
      <c r="C27" s="63"/>
      <c r="D27" s="63"/>
      <c r="E27" s="62">
        <v>2014</v>
      </c>
      <c r="F27" s="63"/>
      <c r="G27" s="63"/>
      <c r="H27" s="62">
        <v>2015</v>
      </c>
      <c r="I27" s="63"/>
      <c r="J27" s="63"/>
      <c r="K27" s="62">
        <v>2016</v>
      </c>
      <c r="L27" s="63"/>
      <c r="M27" s="63"/>
      <c r="N27" s="62">
        <v>2017</v>
      </c>
      <c r="O27" s="63"/>
      <c r="P27" s="63"/>
      <c r="Q27" s="62">
        <v>2018</v>
      </c>
      <c r="R27" s="63"/>
      <c r="S27" s="63"/>
      <c r="T27" s="62">
        <v>2019</v>
      </c>
      <c r="U27" s="63"/>
      <c r="V27" s="63"/>
      <c r="W27" s="62">
        <v>2020</v>
      </c>
      <c r="X27" s="63"/>
      <c r="Y27" s="63"/>
      <c r="Z27" s="62">
        <v>2021</v>
      </c>
      <c r="AA27" s="63"/>
      <c r="AB27" s="63"/>
      <c r="AC27" s="62">
        <v>2022</v>
      </c>
      <c r="AD27" s="63"/>
      <c r="AE27" s="63"/>
      <c r="AF27" s="62">
        <v>2023</v>
      </c>
      <c r="AG27" s="63"/>
    </row>
    <row r="28" spans="1:33" ht="14.1" customHeight="1" x14ac:dyDescent="0.25">
      <c r="A28" s="64"/>
      <c r="B28" s="65" t="s">
        <v>2</v>
      </c>
      <c r="C28" s="65" t="s">
        <v>3</v>
      </c>
      <c r="D28" s="66"/>
      <c r="E28" s="65" t="s">
        <v>2</v>
      </c>
      <c r="F28" s="65" t="s">
        <v>3</v>
      </c>
      <c r="G28" s="66"/>
      <c r="H28" s="65" t="s">
        <v>2</v>
      </c>
      <c r="I28" s="65" t="s">
        <v>3</v>
      </c>
      <c r="J28" s="66"/>
      <c r="K28" s="65" t="s">
        <v>2</v>
      </c>
      <c r="L28" s="65" t="s">
        <v>3</v>
      </c>
      <c r="M28" s="67"/>
      <c r="N28" s="65" t="s">
        <v>2</v>
      </c>
      <c r="O28" s="65" t="s">
        <v>3</v>
      </c>
      <c r="P28" s="66"/>
      <c r="Q28" s="65" t="s">
        <v>2</v>
      </c>
      <c r="R28" s="65" t="s">
        <v>3</v>
      </c>
      <c r="S28" s="66"/>
      <c r="T28" s="65" t="s">
        <v>2</v>
      </c>
      <c r="U28" s="65" t="s">
        <v>3</v>
      </c>
      <c r="V28" s="66"/>
      <c r="W28" s="65" t="s">
        <v>2</v>
      </c>
      <c r="X28" s="65" t="s">
        <v>3</v>
      </c>
      <c r="Y28" s="66"/>
      <c r="Z28" s="65" t="s">
        <v>2</v>
      </c>
      <c r="AA28" s="65" t="s">
        <v>3</v>
      </c>
      <c r="AB28" s="66"/>
      <c r="AC28" s="65" t="s">
        <v>2</v>
      </c>
      <c r="AD28" s="65" t="s">
        <v>3</v>
      </c>
      <c r="AE28" s="66"/>
      <c r="AF28" s="65" t="s">
        <v>2</v>
      </c>
      <c r="AG28" s="65" t="s">
        <v>3</v>
      </c>
    </row>
    <row r="29" spans="1:33" ht="14.1" customHeight="1" x14ac:dyDescent="0.25">
      <c r="A29" s="51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</row>
    <row r="30" spans="1:33" ht="14.1" customHeight="1" x14ac:dyDescent="0.25">
      <c r="A30" s="52" t="s">
        <v>0</v>
      </c>
      <c r="B30" s="44">
        <v>10611</v>
      </c>
      <c r="C30" s="44">
        <v>7438</v>
      </c>
      <c r="E30" s="44">
        <v>10590</v>
      </c>
      <c r="F30" s="44">
        <v>7494</v>
      </c>
      <c r="H30" s="44">
        <v>10798</v>
      </c>
      <c r="I30" s="44">
        <v>7621</v>
      </c>
      <c r="K30" s="44">
        <v>10039</v>
      </c>
      <c r="L30" s="44">
        <v>8656</v>
      </c>
      <c r="M30" s="44"/>
      <c r="N30" s="44">
        <v>10406</v>
      </c>
      <c r="O30" s="44">
        <f>SUM(O32:O37)</f>
        <v>8933</v>
      </c>
      <c r="Q30" s="44">
        <f>SUM(Q32:Q37)</f>
        <v>10596</v>
      </c>
      <c r="R30" s="44">
        <f>SUM(R32:R37)</f>
        <v>9038</v>
      </c>
      <c r="T30" s="44">
        <v>10638</v>
      </c>
      <c r="U30" s="44">
        <v>9225</v>
      </c>
      <c r="W30" s="44">
        <v>10418</v>
      </c>
      <c r="X30" s="44">
        <v>9034</v>
      </c>
      <c r="Z30" s="44">
        <v>10781</v>
      </c>
      <c r="AA30" s="44">
        <v>9450</v>
      </c>
      <c r="AC30" s="44">
        <f>SUM(AC32:AC37)</f>
        <v>10896</v>
      </c>
      <c r="AD30" s="44">
        <f>SUM(AD32:AD37)</f>
        <v>9606</v>
      </c>
      <c r="AF30" s="44">
        <f>SUM(AF32:AF37)</f>
        <v>10955</v>
      </c>
      <c r="AG30" s="44">
        <f>SUM(AG32:AG37)</f>
        <v>9735</v>
      </c>
    </row>
    <row r="31" spans="1:33" ht="14.1" customHeight="1" x14ac:dyDescent="0.25">
      <c r="A31" s="53"/>
      <c r="B31" s="44"/>
      <c r="C31" s="44"/>
      <c r="E31" s="44"/>
      <c r="F31" s="44"/>
      <c r="H31" s="44"/>
      <c r="I31" s="44"/>
      <c r="K31" s="44"/>
      <c r="L31" s="44"/>
      <c r="M31" s="44"/>
      <c r="N31" s="44"/>
      <c r="O31" s="44"/>
      <c r="Q31" s="44"/>
      <c r="R31" s="44"/>
      <c r="T31" s="44"/>
      <c r="U31" s="44"/>
      <c r="W31" s="44"/>
      <c r="X31" s="44"/>
      <c r="Z31" s="44"/>
      <c r="AA31" s="44"/>
      <c r="AC31" s="44"/>
      <c r="AD31" s="44"/>
      <c r="AF31" s="44"/>
      <c r="AG31" s="44"/>
    </row>
    <row r="32" spans="1:33" ht="14.1" customHeight="1" x14ac:dyDescent="0.25">
      <c r="A32" s="53" t="s">
        <v>7</v>
      </c>
      <c r="B32" s="44">
        <v>126</v>
      </c>
      <c r="C32" s="44">
        <v>69</v>
      </c>
      <c r="E32" s="44">
        <v>104</v>
      </c>
      <c r="F32" s="44">
        <v>66</v>
      </c>
      <c r="H32" s="44">
        <v>95</v>
      </c>
      <c r="I32" s="44">
        <v>57</v>
      </c>
      <c r="K32" s="44">
        <v>77</v>
      </c>
      <c r="L32" s="44">
        <v>40</v>
      </c>
      <c r="M32" s="44"/>
      <c r="N32" s="44">
        <v>102</v>
      </c>
      <c r="O32" s="44">
        <v>51</v>
      </c>
      <c r="Q32" s="44">
        <v>101</v>
      </c>
      <c r="R32" s="44">
        <v>47</v>
      </c>
      <c r="T32" s="44">
        <v>91</v>
      </c>
      <c r="U32" s="44">
        <v>44</v>
      </c>
      <c r="W32" s="44">
        <v>89</v>
      </c>
      <c r="X32" s="44">
        <v>51</v>
      </c>
      <c r="Z32" s="44">
        <v>108</v>
      </c>
      <c r="AA32" s="44">
        <v>49</v>
      </c>
      <c r="AC32" s="44">
        <v>120</v>
      </c>
      <c r="AD32" s="44">
        <v>48</v>
      </c>
      <c r="AF32" s="44">
        <v>130</v>
      </c>
      <c r="AG32" s="44">
        <v>56</v>
      </c>
    </row>
    <row r="33" spans="1:33" ht="14.1" customHeight="1" x14ac:dyDescent="0.25">
      <c r="A33" s="53" t="s">
        <v>8</v>
      </c>
      <c r="B33" s="44">
        <v>313</v>
      </c>
      <c r="C33" s="44">
        <v>185</v>
      </c>
      <c r="E33" s="44">
        <v>353</v>
      </c>
      <c r="F33" s="44">
        <v>191</v>
      </c>
      <c r="H33" s="44">
        <v>382</v>
      </c>
      <c r="I33" s="44">
        <v>195</v>
      </c>
      <c r="K33" s="44">
        <v>366</v>
      </c>
      <c r="L33" s="44">
        <v>197</v>
      </c>
      <c r="M33" s="44"/>
      <c r="N33" s="44">
        <v>402</v>
      </c>
      <c r="O33" s="44">
        <v>228</v>
      </c>
      <c r="Q33" s="44">
        <v>398</v>
      </c>
      <c r="R33" s="44">
        <v>218</v>
      </c>
      <c r="T33" s="44">
        <v>414</v>
      </c>
      <c r="U33" s="44">
        <v>218</v>
      </c>
      <c r="W33" s="44">
        <v>418</v>
      </c>
      <c r="X33" s="44">
        <v>197</v>
      </c>
      <c r="Z33" s="44">
        <v>481</v>
      </c>
      <c r="AA33" s="44">
        <v>214</v>
      </c>
      <c r="AC33" s="44">
        <v>499</v>
      </c>
      <c r="AD33" s="44">
        <v>210</v>
      </c>
      <c r="AF33" s="44">
        <v>512</v>
      </c>
      <c r="AG33" s="44">
        <v>203</v>
      </c>
    </row>
    <row r="34" spans="1:33" ht="14.1" customHeight="1" x14ac:dyDescent="0.25">
      <c r="A34" s="53" t="s">
        <v>9</v>
      </c>
      <c r="B34" s="44">
        <v>2052</v>
      </c>
      <c r="C34" s="44">
        <v>1316</v>
      </c>
      <c r="E34" s="44">
        <v>2001</v>
      </c>
      <c r="F34" s="44">
        <v>1264</v>
      </c>
      <c r="H34" s="44">
        <v>1948</v>
      </c>
      <c r="I34" s="44">
        <v>1279</v>
      </c>
      <c r="K34" s="44">
        <v>1586</v>
      </c>
      <c r="L34" s="44">
        <v>1127</v>
      </c>
      <c r="M34" s="44"/>
      <c r="N34" s="44">
        <v>1669</v>
      </c>
      <c r="O34" s="44">
        <v>1190</v>
      </c>
      <c r="Q34" s="44">
        <v>1659</v>
      </c>
      <c r="R34" s="44">
        <v>1205</v>
      </c>
      <c r="T34" s="44">
        <v>1639</v>
      </c>
      <c r="U34" s="44">
        <v>1209</v>
      </c>
      <c r="W34" s="44">
        <v>1594</v>
      </c>
      <c r="X34" s="44">
        <v>1160</v>
      </c>
      <c r="Z34" s="44">
        <v>1627</v>
      </c>
      <c r="AA34" s="44">
        <v>1213</v>
      </c>
      <c r="AC34" s="44">
        <v>1628</v>
      </c>
      <c r="AD34" s="44">
        <v>1220</v>
      </c>
      <c r="AF34" s="44">
        <v>1621</v>
      </c>
      <c r="AG34" s="44">
        <v>1193</v>
      </c>
    </row>
    <row r="35" spans="1:33" ht="14.1" customHeight="1" x14ac:dyDescent="0.25">
      <c r="A35" s="53" t="s">
        <v>31</v>
      </c>
      <c r="B35" s="44">
        <v>3943</v>
      </c>
      <c r="C35" s="44">
        <v>2550</v>
      </c>
      <c r="E35" s="44">
        <v>3962</v>
      </c>
      <c r="F35" s="44">
        <v>2586</v>
      </c>
      <c r="H35" s="44">
        <v>4069</v>
      </c>
      <c r="I35" s="44">
        <v>2623</v>
      </c>
      <c r="K35" s="44">
        <v>3638</v>
      </c>
      <c r="L35" s="44">
        <v>2677</v>
      </c>
      <c r="M35" s="44"/>
      <c r="N35" s="44">
        <v>3839</v>
      </c>
      <c r="O35" s="44">
        <v>2838</v>
      </c>
      <c r="Q35" s="44">
        <v>3922</v>
      </c>
      <c r="R35" s="44">
        <v>2903</v>
      </c>
      <c r="T35" s="44">
        <v>3822</v>
      </c>
      <c r="U35" s="44">
        <v>2928</v>
      </c>
      <c r="W35" s="44">
        <v>3758</v>
      </c>
      <c r="X35" s="44">
        <v>2919</v>
      </c>
      <c r="Z35" s="44">
        <v>3855</v>
      </c>
      <c r="AA35" s="44">
        <v>3029</v>
      </c>
      <c r="AC35" s="44">
        <v>3852</v>
      </c>
      <c r="AD35" s="44">
        <v>3119</v>
      </c>
      <c r="AF35" s="44">
        <v>3754</v>
      </c>
      <c r="AG35" s="44">
        <v>3092</v>
      </c>
    </row>
    <row r="36" spans="1:33" ht="14.1" customHeight="1" x14ac:dyDescent="0.25">
      <c r="A36" s="53" t="s">
        <v>10</v>
      </c>
      <c r="B36" s="44">
        <v>2961</v>
      </c>
      <c r="C36" s="44">
        <v>2071</v>
      </c>
      <c r="E36" s="44">
        <v>2942</v>
      </c>
      <c r="F36" s="44">
        <v>2068</v>
      </c>
      <c r="H36" s="44">
        <v>2987</v>
      </c>
      <c r="I36" s="44">
        <v>2080</v>
      </c>
      <c r="K36" s="44">
        <v>2887</v>
      </c>
      <c r="L36" s="44">
        <v>2397</v>
      </c>
      <c r="M36" s="44"/>
      <c r="N36" s="44">
        <v>2941</v>
      </c>
      <c r="O36" s="44">
        <v>2440</v>
      </c>
      <c r="Q36" s="44">
        <v>3063</v>
      </c>
      <c r="R36" s="44">
        <v>2483</v>
      </c>
      <c r="T36" s="44">
        <v>3219</v>
      </c>
      <c r="U36" s="44">
        <v>2600</v>
      </c>
      <c r="W36" s="44">
        <v>3126</v>
      </c>
      <c r="X36" s="44">
        <v>2550</v>
      </c>
      <c r="Z36" s="44">
        <v>3203</v>
      </c>
      <c r="AA36" s="44">
        <v>2699</v>
      </c>
      <c r="AC36" s="44">
        <v>3238</v>
      </c>
      <c r="AD36" s="44">
        <v>2779</v>
      </c>
      <c r="AF36" s="44">
        <v>3282</v>
      </c>
      <c r="AG36" s="44">
        <v>2840</v>
      </c>
    </row>
    <row r="37" spans="1:33" ht="14.1" customHeight="1" x14ac:dyDescent="0.25">
      <c r="A37" s="53" t="s">
        <v>11</v>
      </c>
      <c r="B37" s="44">
        <v>1216</v>
      </c>
      <c r="C37" s="44">
        <v>1247</v>
      </c>
      <c r="E37" s="44">
        <v>1228</v>
      </c>
      <c r="F37" s="44">
        <v>1319</v>
      </c>
      <c r="H37" s="44">
        <v>1317</v>
      </c>
      <c r="I37" s="44">
        <v>1387</v>
      </c>
      <c r="K37" s="44">
        <v>1485</v>
      </c>
      <c r="L37" s="44">
        <v>2218</v>
      </c>
      <c r="M37" s="44"/>
      <c r="N37" s="44">
        <v>1453</v>
      </c>
      <c r="O37" s="44">
        <v>2186</v>
      </c>
      <c r="Q37" s="44">
        <v>1453</v>
      </c>
      <c r="R37" s="44">
        <v>2182</v>
      </c>
      <c r="T37" s="44">
        <v>1453</v>
      </c>
      <c r="U37" s="44">
        <v>2226</v>
      </c>
      <c r="W37" s="44">
        <v>1433</v>
      </c>
      <c r="X37" s="44">
        <v>2157</v>
      </c>
      <c r="Z37" s="44">
        <v>1507</v>
      </c>
      <c r="AA37" s="44">
        <v>2246</v>
      </c>
      <c r="AC37" s="44">
        <v>1559</v>
      </c>
      <c r="AD37" s="44">
        <v>2230</v>
      </c>
      <c r="AF37" s="44">
        <v>1656</v>
      </c>
      <c r="AG37" s="44">
        <v>2351</v>
      </c>
    </row>
    <row r="38" spans="1:33" ht="14.1" customHeight="1" x14ac:dyDescent="0.25">
      <c r="B38" s="68"/>
      <c r="C38" s="68"/>
    </row>
    <row r="39" spans="1:33" ht="14.1" customHeight="1" x14ac:dyDescent="0.25">
      <c r="A39" s="57" t="s">
        <v>56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</row>
    <row r="40" spans="1:33" ht="14.1" customHeight="1" x14ac:dyDescent="0.25">
      <c r="B40" s="68"/>
      <c r="C40" s="68"/>
      <c r="D40" s="68"/>
      <c r="E40" s="68"/>
      <c r="F40" s="68"/>
      <c r="G40" s="68"/>
      <c r="H40" s="68"/>
      <c r="I40" s="68"/>
    </row>
    <row r="41" spans="1:33" s="70" customFormat="1" ht="14.1" customHeight="1" x14ac:dyDescent="0.25">
      <c r="A41" s="49"/>
      <c r="B41" s="69"/>
      <c r="C41" s="69"/>
      <c r="D41" s="69"/>
      <c r="E41" s="69"/>
      <c r="F41" s="69"/>
      <c r="G41" s="69"/>
      <c r="H41" s="69"/>
      <c r="I41" s="6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48"/>
      <c r="U41" s="48"/>
      <c r="V41" s="60"/>
      <c r="W41" s="60"/>
      <c r="X41" s="60"/>
      <c r="Y41" s="60"/>
      <c r="Z41" s="60"/>
      <c r="AA41" s="60"/>
    </row>
    <row r="42" spans="1:33" s="70" customFormat="1" ht="14.1" customHeight="1" x14ac:dyDescent="0.25">
      <c r="B42" s="71"/>
      <c r="C42" s="71"/>
      <c r="D42" s="71"/>
      <c r="E42" s="71"/>
      <c r="F42" s="71"/>
      <c r="G42" s="71"/>
      <c r="H42" s="71"/>
      <c r="I42" s="71"/>
    </row>
    <row r="43" spans="1:33" ht="14.1" customHeight="1" x14ac:dyDescent="0.25">
      <c r="A43" s="49" t="s">
        <v>50</v>
      </c>
      <c r="B43" s="72"/>
      <c r="C43" s="72"/>
      <c r="D43" s="72"/>
      <c r="E43" s="72"/>
      <c r="F43" s="72"/>
      <c r="G43" s="72"/>
      <c r="H43" s="72"/>
      <c r="I43" s="72"/>
      <c r="L43" s="40"/>
      <c r="M43" s="40"/>
    </row>
    <row r="44" spans="1:33" ht="14.1" customHeight="1" x14ac:dyDescent="0.25">
      <c r="A44" s="60"/>
      <c r="B44" s="53"/>
      <c r="C44" s="53"/>
      <c r="D44" s="53"/>
      <c r="E44" s="53"/>
      <c r="F44" s="53"/>
      <c r="G44" s="53"/>
      <c r="H44" s="53"/>
      <c r="I44" s="53"/>
      <c r="J44" s="60"/>
      <c r="K44" s="60"/>
      <c r="L44" s="60"/>
      <c r="M44" s="60"/>
    </row>
    <row r="45" spans="1:33" ht="14.1" customHeight="1" x14ac:dyDescent="0.25">
      <c r="A45" s="61"/>
      <c r="B45" s="73">
        <v>2013</v>
      </c>
      <c r="C45" s="74"/>
      <c r="D45" s="63"/>
      <c r="E45" s="62">
        <v>2014</v>
      </c>
      <c r="F45" s="63"/>
      <c r="G45" s="63"/>
      <c r="H45" s="62">
        <v>2015</v>
      </c>
      <c r="I45" s="63"/>
      <c r="J45" s="63"/>
      <c r="K45" s="62">
        <v>2016</v>
      </c>
      <c r="L45" s="63"/>
      <c r="M45" s="63"/>
      <c r="N45" s="62">
        <v>2017</v>
      </c>
      <c r="O45" s="63"/>
      <c r="P45" s="63"/>
      <c r="Q45" s="62">
        <v>2018</v>
      </c>
      <c r="R45" s="63"/>
      <c r="S45" s="63"/>
      <c r="T45" s="62">
        <v>2019</v>
      </c>
      <c r="U45" s="63"/>
      <c r="V45" s="63"/>
      <c r="W45" s="62">
        <v>2020</v>
      </c>
      <c r="X45" s="63"/>
      <c r="Y45" s="63"/>
      <c r="Z45" s="62">
        <v>2021</v>
      </c>
      <c r="AA45" s="63"/>
      <c r="AB45" s="63"/>
      <c r="AC45" s="62">
        <v>2022</v>
      </c>
      <c r="AD45" s="63"/>
      <c r="AE45" s="63"/>
      <c r="AF45" s="62">
        <v>2023</v>
      </c>
      <c r="AG45" s="63"/>
    </row>
    <row r="46" spans="1:33" ht="14.1" customHeight="1" x14ac:dyDescent="0.25">
      <c r="A46" s="64"/>
      <c r="B46" s="75" t="s">
        <v>2</v>
      </c>
      <c r="C46" s="75" t="s">
        <v>3</v>
      </c>
      <c r="D46" s="66"/>
      <c r="E46" s="65" t="s">
        <v>2</v>
      </c>
      <c r="F46" s="65" t="s">
        <v>3</v>
      </c>
      <c r="G46" s="66"/>
      <c r="H46" s="65" t="s">
        <v>2</v>
      </c>
      <c r="I46" s="65" t="s">
        <v>3</v>
      </c>
      <c r="J46" s="66"/>
      <c r="K46" s="65" t="s">
        <v>2</v>
      </c>
      <c r="L46" s="65" t="s">
        <v>3</v>
      </c>
      <c r="M46" s="67"/>
      <c r="N46" s="65" t="s">
        <v>2</v>
      </c>
      <c r="O46" s="65" t="s">
        <v>3</v>
      </c>
      <c r="P46" s="66"/>
      <c r="Q46" s="65" t="s">
        <v>2</v>
      </c>
      <c r="R46" s="65" t="s">
        <v>3</v>
      </c>
      <c r="S46" s="66"/>
      <c r="T46" s="65" t="s">
        <v>2</v>
      </c>
      <c r="U46" s="65" t="s">
        <v>3</v>
      </c>
      <c r="V46" s="66"/>
      <c r="W46" s="65" t="s">
        <v>2</v>
      </c>
      <c r="X46" s="65" t="s">
        <v>3</v>
      </c>
      <c r="Y46" s="66"/>
      <c r="Z46" s="65" t="s">
        <v>2</v>
      </c>
      <c r="AA46" s="65" t="s">
        <v>3</v>
      </c>
      <c r="AB46" s="66"/>
      <c r="AC46" s="65" t="s">
        <v>2</v>
      </c>
      <c r="AD46" s="65" t="s">
        <v>3</v>
      </c>
      <c r="AE46" s="66"/>
      <c r="AF46" s="65" t="s">
        <v>2</v>
      </c>
      <c r="AG46" s="65" t="s">
        <v>3</v>
      </c>
    </row>
    <row r="47" spans="1:33" ht="14.1" customHeight="1" x14ac:dyDescent="0.25">
      <c r="A47" s="51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</row>
    <row r="48" spans="1:33" ht="14.1" customHeight="1" x14ac:dyDescent="0.25">
      <c r="A48" s="52" t="s">
        <v>0</v>
      </c>
      <c r="B48" s="44">
        <v>10611</v>
      </c>
      <c r="C48" s="44">
        <v>7438</v>
      </c>
      <c r="D48" s="44"/>
      <c r="E48" s="44">
        <v>10590</v>
      </c>
      <c r="F48" s="44">
        <v>7494</v>
      </c>
      <c r="H48" s="44">
        <v>10798</v>
      </c>
      <c r="I48" s="44">
        <v>7621</v>
      </c>
      <c r="K48" s="44">
        <v>10039</v>
      </c>
      <c r="L48" s="44">
        <v>8656</v>
      </c>
      <c r="M48" s="44"/>
      <c r="N48" s="44">
        <v>10406</v>
      </c>
      <c r="O48" s="44">
        <v>8933</v>
      </c>
      <c r="Q48" s="44">
        <f>Q50+Q55+Q60+Q64+Q66</f>
        <v>10596</v>
      </c>
      <c r="R48" s="44">
        <f>R50+R55+R60+R64+R66</f>
        <v>9038</v>
      </c>
      <c r="T48" s="44">
        <v>10638</v>
      </c>
      <c r="U48" s="44">
        <v>9225</v>
      </c>
      <c r="W48" s="44">
        <v>10418</v>
      </c>
      <c r="X48" s="44">
        <v>9034</v>
      </c>
      <c r="Z48" s="44">
        <v>10781</v>
      </c>
      <c r="AA48" s="44">
        <v>9450</v>
      </c>
      <c r="AC48" s="44">
        <v>10896</v>
      </c>
      <c r="AD48" s="44">
        <v>9606</v>
      </c>
      <c r="AF48" s="44">
        <v>10955</v>
      </c>
      <c r="AG48" s="44">
        <v>9735</v>
      </c>
    </row>
    <row r="49" spans="1:33" ht="14.1" customHeight="1" x14ac:dyDescent="0.25">
      <c r="A49" s="53"/>
      <c r="B49" s="44"/>
      <c r="C49" s="44"/>
      <c r="D49" s="44"/>
      <c r="E49" s="44"/>
      <c r="F49" s="44"/>
    </row>
    <row r="50" spans="1:33" ht="14.1" customHeight="1" x14ac:dyDescent="0.25">
      <c r="A50" s="53" t="s">
        <v>18</v>
      </c>
      <c r="B50" s="44">
        <v>6040</v>
      </c>
      <c r="C50" s="44">
        <v>3790</v>
      </c>
      <c r="D50" s="44"/>
      <c r="E50" s="44">
        <v>5990</v>
      </c>
      <c r="F50" s="44">
        <v>3811</v>
      </c>
      <c r="H50" s="44">
        <v>6064</v>
      </c>
      <c r="I50" s="44">
        <v>3843</v>
      </c>
      <c r="K50" s="44" t="s">
        <v>40</v>
      </c>
      <c r="L50" s="44" t="s">
        <v>40</v>
      </c>
      <c r="M50" s="44"/>
      <c r="N50" s="44">
        <v>5828</v>
      </c>
      <c r="O50" s="44">
        <v>4600</v>
      </c>
      <c r="Q50" s="44">
        <f>Q51+Q52+Q53</f>
        <v>5954</v>
      </c>
      <c r="R50" s="44">
        <f>R51+R52+R53</f>
        <v>4661</v>
      </c>
      <c r="T50" s="44">
        <v>5965</v>
      </c>
      <c r="U50" s="44">
        <v>4754</v>
      </c>
      <c r="W50" s="44">
        <v>5790</v>
      </c>
      <c r="X50" s="44">
        <v>4635</v>
      </c>
      <c r="Z50" s="44">
        <v>5966</v>
      </c>
      <c r="AA50" s="44">
        <v>4867</v>
      </c>
      <c r="AC50" s="44"/>
      <c r="AD50" s="44"/>
      <c r="AF50" s="44">
        <f>SUM(AF51:AF53)</f>
        <v>5873</v>
      </c>
      <c r="AG50" s="44">
        <f>SUM(AG51:AG53)</f>
        <v>4897</v>
      </c>
    </row>
    <row r="51" spans="1:33" ht="14.1" customHeight="1" x14ac:dyDescent="0.25">
      <c r="A51" s="53" t="s">
        <v>19</v>
      </c>
      <c r="B51" s="44">
        <v>2966</v>
      </c>
      <c r="C51" s="44">
        <v>2030</v>
      </c>
      <c r="D51" s="44"/>
      <c r="E51" s="44">
        <v>2942</v>
      </c>
      <c r="F51" s="44">
        <v>2032</v>
      </c>
      <c r="H51" s="44">
        <v>2981</v>
      </c>
      <c r="I51" s="44">
        <v>2064</v>
      </c>
      <c r="K51" s="44"/>
      <c r="L51" s="44"/>
      <c r="M51" s="44"/>
      <c r="N51" s="44">
        <v>2910</v>
      </c>
      <c r="O51" s="44">
        <v>2445</v>
      </c>
      <c r="Q51" s="44">
        <v>3007</v>
      </c>
      <c r="R51" s="44">
        <v>2493</v>
      </c>
      <c r="T51" s="44">
        <v>2963</v>
      </c>
      <c r="U51" s="44">
        <v>2540</v>
      </c>
      <c r="W51" s="44">
        <v>2879</v>
      </c>
      <c r="X51" s="44">
        <v>2490</v>
      </c>
      <c r="Z51" s="44">
        <v>2973</v>
      </c>
      <c r="AA51" s="44">
        <v>2620</v>
      </c>
      <c r="AC51" s="44">
        <v>3024</v>
      </c>
      <c r="AD51" s="44">
        <v>2668</v>
      </c>
      <c r="AF51" s="44">
        <v>2967</v>
      </c>
      <c r="AG51" s="44">
        <v>2648</v>
      </c>
    </row>
    <row r="52" spans="1:33" ht="14.1" customHeight="1" x14ac:dyDescent="0.25">
      <c r="A52" s="53" t="s">
        <v>20</v>
      </c>
      <c r="B52" s="44">
        <v>1175</v>
      </c>
      <c r="C52" s="44">
        <v>782</v>
      </c>
      <c r="D52" s="44"/>
      <c r="E52" s="44">
        <v>1179</v>
      </c>
      <c r="F52" s="44">
        <v>788</v>
      </c>
      <c r="H52" s="44">
        <v>1200</v>
      </c>
      <c r="I52" s="44">
        <v>796</v>
      </c>
      <c r="K52" s="44"/>
      <c r="L52" s="44"/>
      <c r="M52" s="44"/>
      <c r="N52" s="44">
        <v>1120</v>
      </c>
      <c r="O52" s="44">
        <v>912</v>
      </c>
      <c r="Q52" s="44">
        <v>1142</v>
      </c>
      <c r="R52" s="44">
        <v>911</v>
      </c>
      <c r="T52" s="44">
        <v>1170</v>
      </c>
      <c r="U52" s="44">
        <v>929</v>
      </c>
      <c r="W52" s="44">
        <v>1138</v>
      </c>
      <c r="X52" s="44">
        <v>888</v>
      </c>
      <c r="Z52" s="44">
        <v>1150</v>
      </c>
      <c r="AA52" s="44">
        <v>912</v>
      </c>
      <c r="AC52" s="44">
        <v>1170</v>
      </c>
      <c r="AD52" s="44">
        <v>935</v>
      </c>
      <c r="AF52" s="44">
        <v>1143</v>
      </c>
      <c r="AG52" s="44">
        <v>908</v>
      </c>
    </row>
    <row r="53" spans="1:33" ht="14.1" customHeight="1" x14ac:dyDescent="0.25">
      <c r="A53" s="53" t="s">
        <v>21</v>
      </c>
      <c r="B53" s="44">
        <v>1899</v>
      </c>
      <c r="C53" s="44">
        <v>978</v>
      </c>
      <c r="D53" s="44"/>
      <c r="E53" s="44">
        <v>1869</v>
      </c>
      <c r="F53" s="44">
        <v>991</v>
      </c>
      <c r="H53" s="44">
        <v>1883</v>
      </c>
      <c r="I53" s="44">
        <v>983</v>
      </c>
      <c r="K53" s="44"/>
      <c r="L53" s="44"/>
      <c r="M53" s="44"/>
      <c r="N53" s="44">
        <v>1798</v>
      </c>
      <c r="O53" s="44">
        <v>1243</v>
      </c>
      <c r="Q53" s="44">
        <v>1805</v>
      </c>
      <c r="R53" s="44">
        <v>1257</v>
      </c>
      <c r="T53" s="44">
        <v>1832</v>
      </c>
      <c r="U53" s="44">
        <v>1285</v>
      </c>
      <c r="W53" s="44">
        <v>1773</v>
      </c>
      <c r="X53" s="44">
        <v>1257</v>
      </c>
      <c r="Z53" s="44">
        <v>1843</v>
      </c>
      <c r="AA53" s="44">
        <v>1335</v>
      </c>
      <c r="AC53" s="44">
        <v>1827</v>
      </c>
      <c r="AD53" s="44">
        <v>1366</v>
      </c>
      <c r="AF53" s="44">
        <v>1763</v>
      </c>
      <c r="AG53" s="44">
        <v>1341</v>
      </c>
    </row>
    <row r="54" spans="1:33" ht="14.1" customHeight="1" x14ac:dyDescent="0.25">
      <c r="A54" s="53"/>
      <c r="B54" s="44"/>
      <c r="C54" s="44"/>
      <c r="D54" s="44"/>
      <c r="E54" s="44"/>
      <c r="F54" s="44"/>
      <c r="H54" s="44"/>
      <c r="I54" s="44"/>
      <c r="K54" s="44"/>
      <c r="L54" s="44"/>
      <c r="M54" s="44"/>
      <c r="N54" s="44"/>
      <c r="O54" s="44"/>
      <c r="Q54" s="44"/>
      <c r="R54" s="44"/>
      <c r="T54" s="44"/>
      <c r="U54" s="44"/>
      <c r="W54" s="44"/>
      <c r="X54" s="44"/>
      <c r="Z54" s="44"/>
      <c r="AA54" s="44"/>
      <c r="AC54" s="44"/>
      <c r="AD54" s="44"/>
      <c r="AF54" s="44"/>
      <c r="AG54" s="44"/>
    </row>
    <row r="55" spans="1:33" ht="14.1" customHeight="1" x14ac:dyDescent="0.25">
      <c r="A55" s="53" t="s">
        <v>22</v>
      </c>
      <c r="B55" s="44">
        <v>1597</v>
      </c>
      <c r="C55" s="44">
        <v>1251</v>
      </c>
      <c r="D55" s="44"/>
      <c r="E55" s="44">
        <v>1594</v>
      </c>
      <c r="F55" s="44">
        <v>1258</v>
      </c>
      <c r="H55" s="44">
        <v>1626</v>
      </c>
      <c r="I55" s="44">
        <v>1285</v>
      </c>
      <c r="K55" s="44" t="s">
        <v>40</v>
      </c>
      <c r="L55" s="44" t="s">
        <v>40</v>
      </c>
      <c r="M55" s="44"/>
      <c r="N55" s="44">
        <v>1538</v>
      </c>
      <c r="O55" s="44">
        <v>1485</v>
      </c>
      <c r="Q55" s="44">
        <f>Q56+Q57+Q58</f>
        <v>1549</v>
      </c>
      <c r="R55" s="44">
        <f>R56+R57+R58</f>
        <v>1484</v>
      </c>
      <c r="T55" s="44">
        <v>1561</v>
      </c>
      <c r="U55" s="44">
        <v>1528</v>
      </c>
      <c r="W55" s="44">
        <v>1543</v>
      </c>
      <c r="X55" s="44">
        <v>1529</v>
      </c>
      <c r="Z55" s="44">
        <v>1551</v>
      </c>
      <c r="AA55" s="44">
        <v>1582</v>
      </c>
      <c r="AC55" s="44"/>
      <c r="AD55" s="44"/>
      <c r="AF55" s="44">
        <f>SUM(AF56:AF58)</f>
        <v>1539</v>
      </c>
      <c r="AG55" s="44">
        <f>SUM(AG56:AG58)</f>
        <v>1601</v>
      </c>
    </row>
    <row r="56" spans="1:33" ht="14.1" customHeight="1" x14ac:dyDescent="0.25">
      <c r="A56" s="53" t="s">
        <v>23</v>
      </c>
      <c r="B56" s="44">
        <v>629</v>
      </c>
      <c r="C56" s="44">
        <v>540</v>
      </c>
      <c r="D56" s="44"/>
      <c r="E56" s="44">
        <v>649</v>
      </c>
      <c r="F56" s="44">
        <v>550</v>
      </c>
      <c r="H56" s="44">
        <v>675</v>
      </c>
      <c r="I56" s="44">
        <v>571</v>
      </c>
      <c r="K56" s="44"/>
      <c r="L56" s="44"/>
      <c r="M56" s="44"/>
      <c r="N56" s="44">
        <v>665</v>
      </c>
      <c r="O56" s="44">
        <v>672</v>
      </c>
      <c r="Q56" s="44">
        <v>689</v>
      </c>
      <c r="R56" s="44">
        <v>697</v>
      </c>
      <c r="T56" s="44">
        <v>709</v>
      </c>
      <c r="U56" s="44">
        <v>730</v>
      </c>
      <c r="W56" s="44">
        <v>716</v>
      </c>
      <c r="X56" s="44">
        <v>744</v>
      </c>
      <c r="Z56" s="44">
        <v>737</v>
      </c>
      <c r="AA56" s="44">
        <v>771</v>
      </c>
      <c r="AC56" s="44">
        <v>749</v>
      </c>
      <c r="AD56" s="44">
        <v>802</v>
      </c>
      <c r="AF56" s="44">
        <v>747</v>
      </c>
      <c r="AG56" s="44">
        <v>804</v>
      </c>
    </row>
    <row r="57" spans="1:33" ht="14.1" customHeight="1" x14ac:dyDescent="0.25">
      <c r="A57" s="53" t="s">
        <v>24</v>
      </c>
      <c r="B57" s="44">
        <v>864</v>
      </c>
      <c r="C57" s="44">
        <v>683</v>
      </c>
      <c r="D57" s="44"/>
      <c r="E57" s="44">
        <v>848</v>
      </c>
      <c r="F57" s="44">
        <v>681</v>
      </c>
      <c r="H57" s="44">
        <v>857</v>
      </c>
      <c r="I57" s="44">
        <v>686</v>
      </c>
      <c r="K57" s="44"/>
      <c r="L57" s="44"/>
      <c r="M57" s="44"/>
      <c r="N57" s="44">
        <v>781</v>
      </c>
      <c r="O57" s="44">
        <v>786</v>
      </c>
      <c r="Q57" s="44">
        <v>771</v>
      </c>
      <c r="R57" s="44">
        <v>763</v>
      </c>
      <c r="T57" s="44">
        <v>767</v>
      </c>
      <c r="U57" s="44">
        <v>774</v>
      </c>
      <c r="W57" s="44">
        <v>749</v>
      </c>
      <c r="X57" s="44">
        <v>762</v>
      </c>
      <c r="Z57" s="44">
        <v>740</v>
      </c>
      <c r="AA57" s="44">
        <v>787</v>
      </c>
      <c r="AC57" s="44">
        <v>728</v>
      </c>
      <c r="AD57" s="44">
        <v>783</v>
      </c>
      <c r="AF57" s="44">
        <v>718</v>
      </c>
      <c r="AG57" s="44">
        <v>766</v>
      </c>
    </row>
    <row r="58" spans="1:33" ht="14.1" customHeight="1" x14ac:dyDescent="0.25">
      <c r="A58" s="53" t="s">
        <v>25</v>
      </c>
      <c r="B58" s="44">
        <v>104</v>
      </c>
      <c r="C58" s="44">
        <v>28</v>
      </c>
      <c r="D58" s="44"/>
      <c r="E58" s="44">
        <v>97</v>
      </c>
      <c r="F58" s="44">
        <v>27</v>
      </c>
      <c r="H58" s="44">
        <v>94</v>
      </c>
      <c r="I58" s="44">
        <v>28</v>
      </c>
      <c r="K58" s="44"/>
      <c r="L58" s="44"/>
      <c r="M58" s="44"/>
      <c r="N58" s="44">
        <v>92</v>
      </c>
      <c r="O58" s="44">
        <v>27</v>
      </c>
      <c r="Q58" s="44">
        <v>89</v>
      </c>
      <c r="R58" s="44">
        <v>24</v>
      </c>
      <c r="T58" s="44">
        <v>85</v>
      </c>
      <c r="U58" s="44">
        <v>24</v>
      </c>
      <c r="W58" s="44">
        <v>78</v>
      </c>
      <c r="X58" s="44">
        <v>23</v>
      </c>
      <c r="Z58" s="44">
        <v>74</v>
      </c>
      <c r="AA58" s="44">
        <v>24</v>
      </c>
      <c r="AC58" s="44">
        <v>73</v>
      </c>
      <c r="AD58" s="44">
        <v>29</v>
      </c>
      <c r="AF58" s="44">
        <v>74</v>
      </c>
      <c r="AG58" s="44">
        <v>31</v>
      </c>
    </row>
    <row r="59" spans="1:33" ht="14.1" customHeight="1" x14ac:dyDescent="0.25">
      <c r="A59" s="53"/>
      <c r="B59" s="44"/>
      <c r="C59" s="44"/>
      <c r="D59" s="44"/>
      <c r="E59" s="44"/>
      <c r="F59" s="44"/>
      <c r="H59" s="44"/>
      <c r="I59" s="44"/>
      <c r="K59" s="44"/>
      <c r="L59" s="44"/>
      <c r="M59" s="44"/>
      <c r="N59" s="44"/>
      <c r="O59" s="44"/>
      <c r="Q59" s="44"/>
      <c r="R59" s="44"/>
      <c r="T59" s="44"/>
      <c r="U59" s="44"/>
      <c r="W59" s="44"/>
      <c r="X59" s="44"/>
      <c r="Z59" s="44"/>
      <c r="AA59" s="44"/>
      <c r="AC59" s="44"/>
      <c r="AD59" s="44"/>
      <c r="AF59" s="44"/>
      <c r="AG59" s="44"/>
    </row>
    <row r="60" spans="1:33" ht="14.1" customHeight="1" x14ac:dyDescent="0.25">
      <c r="A60" s="53" t="s">
        <v>26</v>
      </c>
      <c r="B60" s="44">
        <v>2428</v>
      </c>
      <c r="C60" s="44">
        <v>2058</v>
      </c>
      <c r="D60" s="44"/>
      <c r="E60" s="44">
        <v>2482</v>
      </c>
      <c r="F60" s="44">
        <v>2077</v>
      </c>
      <c r="H60" s="44">
        <v>2585</v>
      </c>
      <c r="I60" s="44">
        <v>2141</v>
      </c>
      <c r="K60" s="44" t="s">
        <v>40</v>
      </c>
      <c r="L60" s="44" t="s">
        <v>40</v>
      </c>
      <c r="M60" s="44"/>
      <c r="N60" s="44">
        <v>2602</v>
      </c>
      <c r="O60" s="44">
        <v>2514</v>
      </c>
      <c r="Q60" s="44">
        <f>SUM(Q61:Q62)</f>
        <v>2668</v>
      </c>
      <c r="R60" s="44">
        <f>SUM(R61:R62)</f>
        <v>2536</v>
      </c>
      <c r="T60" s="44">
        <v>2700</v>
      </c>
      <c r="U60" s="44">
        <v>2597</v>
      </c>
      <c r="W60" s="44">
        <v>2681</v>
      </c>
      <c r="X60" s="44">
        <v>2523</v>
      </c>
      <c r="Z60" s="44">
        <v>2839</v>
      </c>
      <c r="AA60" s="44">
        <v>2625</v>
      </c>
      <c r="AC60" s="44"/>
      <c r="AD60" s="44"/>
      <c r="AF60" s="44">
        <f>AF61+AF62</f>
        <v>2864</v>
      </c>
      <c r="AG60" s="44">
        <f>AG61+AG62</f>
        <v>2629</v>
      </c>
    </row>
    <row r="61" spans="1:33" ht="14.1" customHeight="1" x14ac:dyDescent="0.25">
      <c r="A61" s="53" t="s">
        <v>27</v>
      </c>
      <c r="B61" s="44">
        <v>1045</v>
      </c>
      <c r="C61" s="44">
        <v>699</v>
      </c>
      <c r="D61" s="44"/>
      <c r="E61" s="44">
        <v>1062</v>
      </c>
      <c r="F61" s="44">
        <v>703</v>
      </c>
      <c r="H61" s="44">
        <v>1093</v>
      </c>
      <c r="I61" s="44">
        <v>732</v>
      </c>
      <c r="K61" s="44"/>
      <c r="L61" s="44"/>
      <c r="M61" s="44"/>
      <c r="N61" s="44">
        <v>1049</v>
      </c>
      <c r="O61" s="44">
        <v>788</v>
      </c>
      <c r="Q61" s="44">
        <v>1065</v>
      </c>
      <c r="R61" s="44">
        <v>794</v>
      </c>
      <c r="T61" s="44">
        <v>1033</v>
      </c>
      <c r="U61" s="44">
        <v>796</v>
      </c>
      <c r="W61" s="44">
        <v>1024</v>
      </c>
      <c r="X61" s="44">
        <v>788</v>
      </c>
      <c r="Z61" s="44">
        <v>1084</v>
      </c>
      <c r="AA61" s="44">
        <v>787</v>
      </c>
      <c r="AC61" s="44">
        <v>1052</v>
      </c>
      <c r="AD61" s="44">
        <v>768</v>
      </c>
      <c r="AF61" s="44">
        <v>1034</v>
      </c>
      <c r="AG61" s="44">
        <v>760</v>
      </c>
    </row>
    <row r="62" spans="1:33" ht="14.1" customHeight="1" x14ac:dyDescent="0.25">
      <c r="A62" s="53" t="s">
        <v>28</v>
      </c>
      <c r="B62" s="44">
        <v>1383</v>
      </c>
      <c r="C62" s="44">
        <v>1359</v>
      </c>
      <c r="D62" s="44"/>
      <c r="E62" s="44">
        <v>1420</v>
      </c>
      <c r="F62" s="44">
        <v>1374</v>
      </c>
      <c r="H62" s="44">
        <v>1492</v>
      </c>
      <c r="I62" s="44">
        <v>1409</v>
      </c>
      <c r="K62" s="44"/>
      <c r="L62" s="44"/>
      <c r="M62" s="44"/>
      <c r="N62" s="44">
        <v>1553</v>
      </c>
      <c r="O62" s="44">
        <v>1726</v>
      </c>
      <c r="Q62" s="44">
        <v>1603</v>
      </c>
      <c r="R62" s="44">
        <v>1742</v>
      </c>
      <c r="T62" s="44">
        <v>1667</v>
      </c>
      <c r="U62" s="44">
        <v>1801</v>
      </c>
      <c r="W62" s="44">
        <v>1657</v>
      </c>
      <c r="X62" s="44">
        <v>1735</v>
      </c>
      <c r="Z62" s="44">
        <v>1755</v>
      </c>
      <c r="AA62" s="44">
        <v>1838</v>
      </c>
      <c r="AC62" s="44">
        <v>1824</v>
      </c>
      <c r="AD62" s="44">
        <v>1871</v>
      </c>
      <c r="AF62" s="44">
        <v>1830</v>
      </c>
      <c r="AG62" s="44">
        <v>1869</v>
      </c>
    </row>
    <row r="63" spans="1:33" ht="14.1" customHeight="1" x14ac:dyDescent="0.25">
      <c r="A63" s="53"/>
      <c r="B63" s="44"/>
      <c r="C63" s="44"/>
      <c r="D63" s="44"/>
      <c r="E63" s="44"/>
      <c r="F63" s="44"/>
      <c r="H63" s="44"/>
      <c r="I63" s="44"/>
      <c r="K63" s="44"/>
      <c r="L63" s="44"/>
      <c r="M63" s="44"/>
      <c r="N63" s="44"/>
      <c r="O63" s="44"/>
      <c r="Q63" s="44"/>
      <c r="R63" s="44"/>
      <c r="T63" s="44"/>
      <c r="U63" s="44"/>
      <c r="W63" s="44"/>
      <c r="X63" s="44"/>
      <c r="Z63" s="44"/>
      <c r="AA63" s="44"/>
      <c r="AC63" s="44"/>
      <c r="AD63" s="44"/>
      <c r="AF63" s="44"/>
      <c r="AG63" s="44"/>
    </row>
    <row r="64" spans="1:33" ht="14.1" customHeight="1" x14ac:dyDescent="0.25">
      <c r="A64" s="53" t="s">
        <v>29</v>
      </c>
      <c r="B64" s="44">
        <v>4</v>
      </c>
      <c r="C64" s="44">
        <v>6</v>
      </c>
      <c r="D64" s="44"/>
      <c r="E64" s="44">
        <v>5</v>
      </c>
      <c r="F64" s="44">
        <v>6</v>
      </c>
      <c r="H64" s="44">
        <v>5</v>
      </c>
      <c r="I64" s="44">
        <v>7</v>
      </c>
      <c r="K64" s="44" t="s">
        <v>40</v>
      </c>
      <c r="L64" s="44" t="s">
        <v>40</v>
      </c>
      <c r="M64" s="44"/>
      <c r="N64" s="44">
        <v>212</v>
      </c>
      <c r="O64" s="44">
        <v>204</v>
      </c>
      <c r="Q64" s="44">
        <v>194</v>
      </c>
      <c r="R64" s="44">
        <v>211</v>
      </c>
      <c r="T64" s="44">
        <v>190</v>
      </c>
      <c r="U64" s="44">
        <v>210</v>
      </c>
      <c r="W64" s="44">
        <v>181</v>
      </c>
      <c r="X64" s="44">
        <v>197</v>
      </c>
      <c r="Z64" s="44">
        <v>183</v>
      </c>
      <c r="AA64" s="44">
        <v>198</v>
      </c>
      <c r="AC64" s="44">
        <v>178</v>
      </c>
      <c r="AD64" s="44">
        <v>194</v>
      </c>
      <c r="AF64" s="44">
        <v>172</v>
      </c>
      <c r="AG64" s="44">
        <v>190</v>
      </c>
    </row>
    <row r="65" spans="1:33" ht="14.1" customHeight="1" x14ac:dyDescent="0.25">
      <c r="A65" s="53"/>
      <c r="B65" s="44"/>
      <c r="C65" s="44"/>
      <c r="D65" s="44"/>
      <c r="E65" s="44"/>
      <c r="F65" s="44"/>
      <c r="H65" s="44"/>
      <c r="I65" s="44"/>
      <c r="K65" s="44"/>
      <c r="L65" s="44"/>
      <c r="M65" s="44"/>
      <c r="N65" s="44"/>
      <c r="O65" s="44"/>
      <c r="Q65" s="44"/>
      <c r="R65" s="44"/>
      <c r="T65" s="44"/>
      <c r="U65" s="44"/>
      <c r="W65" s="44"/>
      <c r="X65" s="44"/>
      <c r="Z65" s="44"/>
      <c r="AA65" s="44"/>
      <c r="AC65" s="44"/>
      <c r="AD65" s="44"/>
      <c r="AF65" s="44"/>
      <c r="AG65" s="44"/>
    </row>
    <row r="66" spans="1:33" ht="14.1" customHeight="1" x14ac:dyDescent="0.25">
      <c r="A66" s="53" t="s">
        <v>30</v>
      </c>
      <c r="B66" s="44">
        <v>542</v>
      </c>
      <c r="C66" s="44">
        <v>333</v>
      </c>
      <c r="D66" s="44"/>
      <c r="E66" s="44">
        <v>519</v>
      </c>
      <c r="F66" s="44">
        <v>342</v>
      </c>
      <c r="H66" s="44">
        <v>518</v>
      </c>
      <c r="I66" s="44">
        <v>345</v>
      </c>
      <c r="K66" s="44" t="s">
        <v>40</v>
      </c>
      <c r="L66" s="44" t="s">
        <v>40</v>
      </c>
      <c r="M66" s="44"/>
      <c r="N66" s="44">
        <v>226</v>
      </c>
      <c r="O66" s="44">
        <v>130</v>
      </c>
      <c r="Q66" s="44">
        <v>231</v>
      </c>
      <c r="R66" s="44">
        <v>146</v>
      </c>
      <c r="T66" s="44">
        <v>222</v>
      </c>
      <c r="U66" s="44">
        <v>136</v>
      </c>
      <c r="W66" s="44">
        <v>223</v>
      </c>
      <c r="X66" s="44">
        <v>150</v>
      </c>
      <c r="Z66" s="44">
        <v>242</v>
      </c>
      <c r="AA66" s="44">
        <v>178</v>
      </c>
      <c r="AC66" s="44">
        <v>271</v>
      </c>
      <c r="AD66" s="44">
        <v>190</v>
      </c>
      <c r="AF66" s="44" t="s">
        <v>57</v>
      </c>
      <c r="AG66" s="44" t="s">
        <v>58</v>
      </c>
    </row>
    <row r="67" spans="1:33" ht="14.1" customHeight="1" x14ac:dyDescent="0.25">
      <c r="B67" s="68"/>
      <c r="C67" s="68"/>
    </row>
    <row r="68" spans="1:33" ht="14.1" customHeight="1" x14ac:dyDescent="0.25">
      <c r="A68" s="57" t="s">
        <v>56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</row>
    <row r="69" spans="1:33" ht="13.35" customHeight="1" x14ac:dyDescent="0.25">
      <c r="A69" s="59" t="s">
        <v>59</v>
      </c>
      <c r="B69" s="68"/>
      <c r="C69" s="68"/>
      <c r="D69" s="68"/>
      <c r="E69" s="68"/>
      <c r="F69" s="68"/>
      <c r="G69" s="68"/>
      <c r="H69" s="68"/>
      <c r="I69" s="68"/>
    </row>
    <row r="72" spans="1:33" ht="14.1" customHeight="1" x14ac:dyDescent="0.25">
      <c r="A72" s="49" t="s">
        <v>45</v>
      </c>
      <c r="B72" s="49"/>
      <c r="C72" s="40"/>
      <c r="D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</row>
    <row r="73" spans="1:33" ht="14.1" customHeight="1" x14ac:dyDescent="0.25">
      <c r="A73" s="40"/>
      <c r="B73" s="40"/>
      <c r="C73" s="40"/>
      <c r="D73" s="40"/>
      <c r="E73" s="40"/>
      <c r="F73" s="40"/>
      <c r="G73" s="40"/>
      <c r="H73" s="40"/>
      <c r="I73" s="40"/>
      <c r="J73" s="49"/>
      <c r="K73" s="40"/>
      <c r="L73" s="40"/>
      <c r="N73" s="40"/>
      <c r="O73" s="40"/>
      <c r="P73" s="40"/>
      <c r="Q73" s="40"/>
      <c r="R73" s="40"/>
      <c r="S73" s="40"/>
    </row>
    <row r="74" spans="1:33" s="50" customFormat="1" ht="15.95" customHeight="1" x14ac:dyDescent="0.2">
      <c r="A74" s="42"/>
      <c r="B74" s="42">
        <v>2012</v>
      </c>
      <c r="C74" s="42">
        <v>2013</v>
      </c>
      <c r="D74" s="42">
        <v>2014</v>
      </c>
      <c r="E74" s="42">
        <v>2015</v>
      </c>
      <c r="F74" s="42">
        <v>2016</v>
      </c>
      <c r="G74" s="42">
        <v>2017</v>
      </c>
      <c r="H74" s="42">
        <v>2018</v>
      </c>
      <c r="I74" s="42">
        <v>2019</v>
      </c>
      <c r="J74" s="42">
        <v>2020</v>
      </c>
      <c r="K74" s="42">
        <v>2021</v>
      </c>
      <c r="L74" s="42">
        <v>2022</v>
      </c>
      <c r="M74" s="42">
        <v>2023</v>
      </c>
      <c r="N74" s="44"/>
      <c r="O74" s="44"/>
      <c r="P74" s="44"/>
    </row>
    <row r="75" spans="1:33" ht="14.1" customHeight="1" x14ac:dyDescent="0.25">
      <c r="A75" s="51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4"/>
      <c r="O75" s="44"/>
      <c r="P75" s="44"/>
      <c r="Q75" s="40"/>
      <c r="R75" s="40"/>
      <c r="S75" s="40"/>
    </row>
    <row r="76" spans="1:33" ht="14.1" customHeight="1" x14ac:dyDescent="0.25">
      <c r="A76" s="53" t="s">
        <v>0</v>
      </c>
      <c r="B76" s="44">
        <v>230</v>
      </c>
      <c r="C76" s="44">
        <v>232</v>
      </c>
      <c r="D76" s="44">
        <v>232</v>
      </c>
      <c r="E76" s="44">
        <v>249</v>
      </c>
      <c r="F76" s="44">
        <v>249</v>
      </c>
      <c r="G76" s="44">
        <v>249</v>
      </c>
      <c r="H76" s="44">
        <v>253</v>
      </c>
      <c r="I76" s="44">
        <v>265</v>
      </c>
      <c r="J76" s="44">
        <v>269</v>
      </c>
      <c r="K76" s="44">
        <v>287</v>
      </c>
      <c r="L76" s="44">
        <f>SUM(L78:L91)</f>
        <v>319</v>
      </c>
      <c r="M76" s="44">
        <f>SUM(M78:M91)</f>
        <v>319</v>
      </c>
      <c r="N76" s="44"/>
      <c r="O76" s="44"/>
      <c r="P76" s="44"/>
      <c r="Q76" s="40"/>
      <c r="R76" s="40"/>
      <c r="S76" s="40"/>
    </row>
    <row r="77" spans="1:33" ht="14.1" customHeight="1" x14ac:dyDescent="0.25">
      <c r="A77" s="53" t="s">
        <v>12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0"/>
      <c r="R77" s="40"/>
      <c r="S77" s="40"/>
    </row>
    <row r="78" spans="1:33" ht="14.1" customHeight="1" x14ac:dyDescent="0.25">
      <c r="A78" s="53" t="s">
        <v>32</v>
      </c>
      <c r="B78" s="44">
        <v>100</v>
      </c>
      <c r="C78" s="44">
        <v>100</v>
      </c>
      <c r="D78" s="44">
        <v>100</v>
      </c>
      <c r="E78" s="44">
        <v>100</v>
      </c>
      <c r="F78" s="44">
        <v>100</v>
      </c>
      <c r="G78" s="44">
        <v>100</v>
      </c>
      <c r="H78" s="44">
        <v>100</v>
      </c>
      <c r="I78" s="44">
        <v>100</v>
      </c>
      <c r="J78" s="44">
        <v>100</v>
      </c>
      <c r="K78" s="44">
        <v>100</v>
      </c>
      <c r="L78" s="44">
        <v>100</v>
      </c>
      <c r="M78" s="44">
        <v>100</v>
      </c>
      <c r="N78" s="44"/>
      <c r="O78" s="44"/>
      <c r="P78" s="44"/>
      <c r="Q78" s="40"/>
      <c r="R78" s="40"/>
      <c r="S78" s="40"/>
    </row>
    <row r="79" spans="1:33" ht="14.1" customHeight="1" x14ac:dyDescent="0.25">
      <c r="A79" s="53" t="s">
        <v>33</v>
      </c>
      <c r="B79" s="44">
        <v>20</v>
      </c>
      <c r="C79" s="44">
        <v>20</v>
      </c>
      <c r="D79" s="44">
        <v>20</v>
      </c>
      <c r="E79" s="44">
        <v>20</v>
      </c>
      <c r="F79" s="44">
        <v>20</v>
      </c>
      <c r="G79" s="44">
        <v>20</v>
      </c>
      <c r="H79" s="44">
        <v>20</v>
      </c>
      <c r="I79" s="44">
        <v>28</v>
      </c>
      <c r="J79" s="44">
        <v>28</v>
      </c>
      <c r="K79" s="44">
        <v>28</v>
      </c>
      <c r="L79" s="44">
        <v>28</v>
      </c>
      <c r="M79" s="44">
        <v>28</v>
      </c>
      <c r="N79" s="44"/>
      <c r="O79" s="44"/>
      <c r="P79" s="44"/>
      <c r="Q79" s="40"/>
      <c r="R79" s="40"/>
      <c r="S79" s="40"/>
    </row>
    <row r="80" spans="1:33" ht="14.1" customHeight="1" x14ac:dyDescent="0.25">
      <c r="A80" s="53" t="s">
        <v>42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0"/>
      <c r="R80" s="40"/>
      <c r="S80" s="40"/>
    </row>
    <row r="81" spans="1:19" ht="14.1" customHeight="1" x14ac:dyDescent="0.25">
      <c r="A81" s="53" t="s">
        <v>34</v>
      </c>
      <c r="B81" s="44">
        <v>48</v>
      </c>
      <c r="C81" s="44">
        <v>48</v>
      </c>
      <c r="D81" s="44">
        <v>48</v>
      </c>
      <c r="E81" s="44">
        <v>48</v>
      </c>
      <c r="F81" s="44">
        <v>48</v>
      </c>
      <c r="G81" s="44">
        <v>48</v>
      </c>
      <c r="H81" s="44">
        <v>48</v>
      </c>
      <c r="I81" s="44">
        <v>48</v>
      </c>
      <c r="J81" s="44">
        <v>48</v>
      </c>
      <c r="K81" s="44">
        <v>48</v>
      </c>
      <c r="L81" s="44">
        <v>48</v>
      </c>
      <c r="M81" s="44">
        <v>48</v>
      </c>
      <c r="N81" s="44"/>
      <c r="O81" s="44"/>
      <c r="P81" s="44"/>
      <c r="Q81" s="40"/>
      <c r="R81" s="40"/>
      <c r="S81" s="40"/>
    </row>
    <row r="82" spans="1:19" ht="14.1" customHeight="1" x14ac:dyDescent="0.25">
      <c r="A82" s="53" t="s">
        <v>35</v>
      </c>
      <c r="B82" s="44" t="s">
        <v>1</v>
      </c>
      <c r="C82" s="44" t="s">
        <v>1</v>
      </c>
      <c r="D82" s="44" t="s">
        <v>1</v>
      </c>
      <c r="E82" s="44">
        <v>12</v>
      </c>
      <c r="F82" s="44">
        <v>12</v>
      </c>
      <c r="G82" s="44">
        <v>12</v>
      </c>
      <c r="H82" s="44">
        <v>12</v>
      </c>
      <c r="I82" s="44">
        <v>12</v>
      </c>
      <c r="J82" s="44">
        <v>12</v>
      </c>
      <c r="K82" s="44">
        <v>12</v>
      </c>
      <c r="L82" s="44">
        <v>12</v>
      </c>
      <c r="M82" s="44">
        <v>12</v>
      </c>
      <c r="N82" s="44"/>
      <c r="O82" s="44"/>
      <c r="P82" s="44"/>
      <c r="Q82" s="40"/>
      <c r="R82" s="40"/>
      <c r="S82" s="40"/>
    </row>
    <row r="83" spans="1:19" ht="14.1" customHeight="1" x14ac:dyDescent="0.25">
      <c r="A83" s="53" t="s">
        <v>13</v>
      </c>
      <c r="B83" s="44">
        <v>18</v>
      </c>
      <c r="C83" s="44">
        <v>18</v>
      </c>
      <c r="D83" s="44">
        <v>18</v>
      </c>
      <c r="E83" s="44">
        <v>18</v>
      </c>
      <c r="F83" s="44">
        <v>18</v>
      </c>
      <c r="G83" s="44">
        <v>18</v>
      </c>
      <c r="H83" s="44">
        <v>18</v>
      </c>
      <c r="I83" s="44">
        <v>18</v>
      </c>
      <c r="J83" s="44">
        <v>18</v>
      </c>
      <c r="K83" s="44">
        <v>18</v>
      </c>
      <c r="L83" s="44">
        <v>18</v>
      </c>
      <c r="M83" s="44">
        <v>18</v>
      </c>
      <c r="N83" s="44"/>
      <c r="O83" s="44"/>
      <c r="P83" s="44"/>
      <c r="Q83" s="40"/>
      <c r="R83" s="40"/>
      <c r="S83" s="40"/>
    </row>
    <row r="84" spans="1:19" ht="14.1" customHeight="1" x14ac:dyDescent="0.25">
      <c r="A84" s="5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1:19" ht="14.1" customHeight="1" x14ac:dyDescent="0.25">
      <c r="A85" s="53" t="s">
        <v>36</v>
      </c>
      <c r="B85" s="44">
        <v>8</v>
      </c>
      <c r="C85" s="44">
        <v>8</v>
      </c>
      <c r="D85" s="44">
        <v>8</v>
      </c>
      <c r="E85" s="44">
        <v>8</v>
      </c>
      <c r="F85" s="44">
        <v>8</v>
      </c>
      <c r="G85" s="44">
        <v>8</v>
      </c>
      <c r="H85" s="44">
        <v>8</v>
      </c>
      <c r="I85" s="44">
        <v>8</v>
      </c>
      <c r="J85" s="44">
        <v>8</v>
      </c>
      <c r="K85" s="44">
        <v>8</v>
      </c>
      <c r="L85" s="44">
        <v>8</v>
      </c>
      <c r="M85" s="44">
        <v>8</v>
      </c>
    </row>
    <row r="86" spans="1:19" ht="14.1" customHeight="1" x14ac:dyDescent="0.25">
      <c r="A86" s="53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</row>
    <row r="87" spans="1:19" ht="14.1" customHeight="1" x14ac:dyDescent="0.25">
      <c r="A87" s="53" t="s">
        <v>52</v>
      </c>
      <c r="B87" s="44"/>
      <c r="C87" s="44"/>
      <c r="D87" s="44"/>
      <c r="E87" s="44"/>
      <c r="F87" s="44"/>
      <c r="G87" s="44"/>
      <c r="H87" s="44"/>
      <c r="I87" s="44"/>
      <c r="J87" s="44"/>
      <c r="K87" s="44">
        <v>18</v>
      </c>
      <c r="L87" s="44">
        <v>18</v>
      </c>
      <c r="M87" s="44">
        <v>18</v>
      </c>
    </row>
    <row r="88" spans="1:19" ht="14.1" customHeight="1" x14ac:dyDescent="0.25">
      <c r="A88" s="53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</row>
    <row r="89" spans="1:19" ht="14.1" customHeight="1" x14ac:dyDescent="0.25">
      <c r="A89" s="53" t="s">
        <v>53</v>
      </c>
      <c r="B89" s="44">
        <v>10</v>
      </c>
      <c r="C89" s="44">
        <v>10</v>
      </c>
      <c r="D89" s="44">
        <v>10</v>
      </c>
      <c r="E89" s="44">
        <v>15</v>
      </c>
      <c r="F89" s="44">
        <v>17</v>
      </c>
      <c r="G89" s="44">
        <v>17</v>
      </c>
      <c r="H89" s="44">
        <v>17</v>
      </c>
      <c r="I89" s="44">
        <v>17</v>
      </c>
      <c r="J89" s="44">
        <v>17</v>
      </c>
      <c r="K89" s="44">
        <v>17</v>
      </c>
      <c r="L89" s="44">
        <f>17+6</f>
        <v>23</v>
      </c>
      <c r="M89" s="44">
        <f>17+6</f>
        <v>23</v>
      </c>
    </row>
    <row r="90" spans="1:19" ht="14.1" customHeight="1" x14ac:dyDescent="0.25">
      <c r="A90" s="53" t="s">
        <v>54</v>
      </c>
      <c r="B90" s="44">
        <v>20</v>
      </c>
      <c r="C90" s="44">
        <v>20</v>
      </c>
      <c r="D90" s="44">
        <v>20</v>
      </c>
      <c r="E90" s="44">
        <v>20</v>
      </c>
      <c r="F90" s="44">
        <v>20</v>
      </c>
      <c r="G90" s="44">
        <v>20</v>
      </c>
      <c r="H90" s="44">
        <v>20</v>
      </c>
      <c r="I90" s="44">
        <v>20</v>
      </c>
      <c r="J90" s="44">
        <v>20</v>
      </c>
      <c r="K90" s="44">
        <v>20</v>
      </c>
      <c r="L90" s="44">
        <v>20</v>
      </c>
      <c r="M90" s="44">
        <v>20</v>
      </c>
    </row>
    <row r="91" spans="1:19" ht="14.1" customHeight="1" x14ac:dyDescent="0.25">
      <c r="A91" s="76" t="s">
        <v>55</v>
      </c>
      <c r="B91" s="53">
        <v>6</v>
      </c>
      <c r="C91" s="53">
        <v>8</v>
      </c>
      <c r="D91" s="53">
        <v>8</v>
      </c>
      <c r="E91" s="53">
        <v>8</v>
      </c>
      <c r="F91" s="53">
        <v>6</v>
      </c>
      <c r="G91" s="53">
        <v>6</v>
      </c>
      <c r="H91" s="53">
        <v>10</v>
      </c>
      <c r="I91" s="53">
        <v>14</v>
      </c>
      <c r="J91" s="53">
        <v>18</v>
      </c>
      <c r="K91" s="53">
        <v>18</v>
      </c>
      <c r="L91" s="53">
        <v>44</v>
      </c>
      <c r="M91" s="53">
        <v>44</v>
      </c>
    </row>
    <row r="92" spans="1:19" ht="14.1" customHeight="1" x14ac:dyDescent="0.25">
      <c r="A92" s="76"/>
      <c r="B92" s="4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</row>
    <row r="93" spans="1:19" ht="14.1" customHeight="1" x14ac:dyDescent="0.25">
      <c r="A93" s="57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</row>
    <row r="94" spans="1:19" ht="14.1" customHeight="1" x14ac:dyDescent="0.25">
      <c r="A94" s="59" t="s">
        <v>56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</row>
    <row r="95" spans="1:19" ht="12" customHeight="1" x14ac:dyDescent="0.25">
      <c r="A95" s="59"/>
      <c r="B95" s="43"/>
      <c r="C95" s="43"/>
      <c r="D95" s="43"/>
      <c r="E95" s="43"/>
      <c r="F95" s="43"/>
    </row>
    <row r="96" spans="1:19" ht="12" customHeight="1" x14ac:dyDescent="0.25">
      <c r="A96" s="59"/>
      <c r="B96" s="43"/>
      <c r="C96" s="43"/>
      <c r="D96" s="43"/>
      <c r="E96" s="43"/>
      <c r="F96" s="43"/>
    </row>
    <row r="97" spans="1:13" ht="14.1" customHeight="1" x14ac:dyDescent="0.25">
      <c r="A97" s="49" t="s">
        <v>46</v>
      </c>
      <c r="B97" s="40"/>
      <c r="D97" s="40"/>
      <c r="E97" s="40"/>
      <c r="F97" s="40"/>
    </row>
    <row r="98" spans="1:13" s="50" customFormat="1" ht="15.95" customHeight="1" x14ac:dyDescent="0.25">
      <c r="A98" s="40"/>
      <c r="B98" s="40"/>
      <c r="C98" s="40"/>
      <c r="D98" s="40"/>
      <c r="E98" s="40"/>
      <c r="F98" s="40"/>
    </row>
    <row r="99" spans="1:13" ht="14.1" customHeight="1" x14ac:dyDescent="0.25">
      <c r="A99" s="42"/>
      <c r="B99" s="42">
        <v>2012</v>
      </c>
      <c r="C99" s="42">
        <v>2013</v>
      </c>
      <c r="D99" s="42">
        <v>2014</v>
      </c>
      <c r="E99" s="42">
        <v>2015</v>
      </c>
      <c r="F99" s="42">
        <v>2016</v>
      </c>
      <c r="G99" s="42">
        <v>2017</v>
      </c>
      <c r="H99" s="42">
        <v>2018</v>
      </c>
      <c r="I99" s="42">
        <v>2019</v>
      </c>
      <c r="J99" s="42">
        <v>2020</v>
      </c>
      <c r="K99" s="42">
        <v>2021</v>
      </c>
      <c r="L99" s="42">
        <v>2022</v>
      </c>
      <c r="M99" s="42">
        <v>2023</v>
      </c>
    </row>
    <row r="100" spans="1:13" ht="14.1" customHeight="1" x14ac:dyDescent="0.25">
      <c r="A100" s="51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</row>
    <row r="101" spans="1:13" ht="14.1" customHeight="1" x14ac:dyDescent="0.25">
      <c r="A101" s="53" t="s">
        <v>0</v>
      </c>
      <c r="B101" s="44">
        <v>215</v>
      </c>
      <c r="C101" s="44">
        <v>215</v>
      </c>
      <c r="D101" s="44">
        <v>216</v>
      </c>
      <c r="E101" s="44">
        <v>216</v>
      </c>
      <c r="F101" s="44">
        <v>238</v>
      </c>
      <c r="G101" s="44">
        <v>263</v>
      </c>
      <c r="H101" s="44">
        <f>SUM(H103:H111)</f>
        <v>263</v>
      </c>
      <c r="I101" s="44">
        <f>SUM(I103:I111)</f>
        <v>275</v>
      </c>
      <c r="J101" s="44">
        <f>SUM(J103:J111)</f>
        <v>285</v>
      </c>
      <c r="K101" s="44">
        <v>290</v>
      </c>
      <c r="L101" s="44">
        <f>SUM(L104:L111)</f>
        <v>280</v>
      </c>
      <c r="M101" s="44">
        <f t="shared" ref="M101" si="0">SUM(M103:M111)</f>
        <v>275</v>
      </c>
    </row>
    <row r="102" spans="1:13" ht="14.1" customHeight="1" x14ac:dyDescent="0.25">
      <c r="A102" s="53" t="s">
        <v>12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</row>
    <row r="103" spans="1:13" ht="14.1" customHeight="1" x14ac:dyDescent="0.25">
      <c r="A103" s="53" t="s">
        <v>32</v>
      </c>
      <c r="B103" s="44">
        <v>20</v>
      </c>
      <c r="C103" s="44">
        <v>20</v>
      </c>
      <c r="D103" s="44">
        <v>20</v>
      </c>
      <c r="E103" s="44">
        <v>20</v>
      </c>
      <c r="F103" s="44">
        <v>20</v>
      </c>
      <c r="G103" s="44">
        <v>20</v>
      </c>
      <c r="H103" s="44">
        <v>20</v>
      </c>
      <c r="I103" s="44">
        <v>20</v>
      </c>
      <c r="J103" s="44">
        <v>20</v>
      </c>
      <c r="K103" s="44">
        <v>20</v>
      </c>
      <c r="L103" s="77" t="s">
        <v>1</v>
      </c>
      <c r="M103" s="44" t="s">
        <v>1</v>
      </c>
    </row>
    <row r="104" spans="1:13" ht="14.1" customHeight="1" x14ac:dyDescent="0.25">
      <c r="A104" s="53" t="s">
        <v>33</v>
      </c>
      <c r="B104" s="44">
        <v>30</v>
      </c>
      <c r="C104" s="44">
        <v>30</v>
      </c>
      <c r="D104" s="44">
        <v>30</v>
      </c>
      <c r="E104" s="44">
        <v>30</v>
      </c>
      <c r="F104" s="44">
        <v>30</v>
      </c>
      <c r="G104" s="44">
        <v>30</v>
      </c>
      <c r="H104" s="44">
        <v>30</v>
      </c>
      <c r="I104" s="44">
        <v>40</v>
      </c>
      <c r="J104" s="44">
        <v>40</v>
      </c>
      <c r="K104" s="44">
        <v>40</v>
      </c>
      <c r="L104" s="44">
        <v>40</v>
      </c>
      <c r="M104" s="44">
        <v>40</v>
      </c>
    </row>
    <row r="105" spans="1:13" ht="14.1" customHeight="1" x14ac:dyDescent="0.25">
      <c r="A105" s="53" t="s">
        <v>14</v>
      </c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</row>
    <row r="106" spans="1:13" ht="14.1" customHeight="1" x14ac:dyDescent="0.25">
      <c r="A106" s="53" t="s">
        <v>37</v>
      </c>
      <c r="B106" s="44">
        <v>10</v>
      </c>
      <c r="C106" s="44">
        <v>10</v>
      </c>
      <c r="D106" s="44">
        <v>10</v>
      </c>
      <c r="E106" s="44">
        <v>10</v>
      </c>
      <c r="F106" s="44">
        <v>30</v>
      </c>
      <c r="G106" s="44">
        <v>30</v>
      </c>
      <c r="H106" s="44">
        <v>30</v>
      </c>
      <c r="I106" s="44">
        <v>30</v>
      </c>
      <c r="J106" s="44">
        <v>30</v>
      </c>
      <c r="K106" s="44">
        <v>30</v>
      </c>
      <c r="L106" s="44">
        <v>30</v>
      </c>
      <c r="M106" s="44">
        <v>30</v>
      </c>
    </row>
    <row r="107" spans="1:13" ht="14.1" customHeight="1" x14ac:dyDescent="0.25">
      <c r="A107" s="53" t="s">
        <v>38</v>
      </c>
      <c r="B107" s="44">
        <v>12</v>
      </c>
      <c r="C107" s="44">
        <v>12</v>
      </c>
      <c r="D107" s="44">
        <v>13</v>
      </c>
      <c r="E107" s="44">
        <v>13</v>
      </c>
      <c r="F107" s="44">
        <v>15</v>
      </c>
      <c r="G107" s="44">
        <v>15</v>
      </c>
      <c r="H107" s="44">
        <v>15</v>
      </c>
      <c r="I107" s="44">
        <v>15</v>
      </c>
      <c r="J107" s="44">
        <v>20</v>
      </c>
      <c r="K107" s="44">
        <v>25</v>
      </c>
      <c r="L107" s="44">
        <v>30</v>
      </c>
      <c r="M107" s="44">
        <v>25</v>
      </c>
    </row>
    <row r="108" spans="1:13" ht="14.1" customHeight="1" x14ac:dyDescent="0.25">
      <c r="A108" s="53" t="s">
        <v>42</v>
      </c>
      <c r="B108" s="44">
        <v>56</v>
      </c>
      <c r="C108" s="44">
        <v>56</v>
      </c>
      <c r="D108" s="44">
        <v>56</v>
      </c>
      <c r="E108" s="44">
        <v>56</v>
      </c>
      <c r="F108" s="44">
        <v>56</v>
      </c>
      <c r="G108" s="44">
        <v>56</v>
      </c>
      <c r="H108" s="44">
        <v>56</v>
      </c>
      <c r="I108" s="44">
        <v>56</v>
      </c>
      <c r="J108" s="44">
        <v>60</v>
      </c>
      <c r="K108" s="44">
        <v>60</v>
      </c>
      <c r="L108" s="44">
        <v>60</v>
      </c>
      <c r="M108" s="44">
        <v>60</v>
      </c>
    </row>
    <row r="109" spans="1:13" ht="14.1" customHeight="1" x14ac:dyDescent="0.25">
      <c r="A109" s="53" t="s">
        <v>13</v>
      </c>
      <c r="B109" s="44">
        <v>39</v>
      </c>
      <c r="C109" s="44">
        <v>39</v>
      </c>
      <c r="D109" s="44">
        <v>39</v>
      </c>
      <c r="E109" s="44">
        <v>39</v>
      </c>
      <c r="F109" s="44">
        <v>39</v>
      </c>
      <c r="G109" s="44">
        <v>39</v>
      </c>
      <c r="H109" s="44">
        <v>42</v>
      </c>
      <c r="I109" s="44">
        <v>44</v>
      </c>
      <c r="J109" s="44">
        <v>45</v>
      </c>
      <c r="K109" s="44">
        <v>45</v>
      </c>
      <c r="L109" s="44">
        <v>50</v>
      </c>
      <c r="M109" s="44">
        <v>50</v>
      </c>
    </row>
    <row r="110" spans="1:13" ht="14.1" customHeight="1" x14ac:dyDescent="0.25">
      <c r="A110" s="53" t="s">
        <v>43</v>
      </c>
      <c r="B110" s="44">
        <v>23</v>
      </c>
      <c r="C110" s="44">
        <v>23</v>
      </c>
      <c r="D110" s="44">
        <v>23</v>
      </c>
      <c r="E110" s="44">
        <v>23</v>
      </c>
      <c r="F110" s="44">
        <v>23</v>
      </c>
      <c r="G110" s="44">
        <v>23</v>
      </c>
      <c r="H110" s="44">
        <v>20</v>
      </c>
      <c r="I110" s="44">
        <v>20</v>
      </c>
      <c r="J110" s="44">
        <v>20</v>
      </c>
      <c r="K110" s="44">
        <v>20</v>
      </c>
      <c r="L110" s="44">
        <v>20</v>
      </c>
      <c r="M110" s="44">
        <v>20</v>
      </c>
    </row>
    <row r="111" spans="1:13" ht="14.1" customHeight="1" x14ac:dyDescent="0.25">
      <c r="A111" s="53" t="s">
        <v>39</v>
      </c>
      <c r="B111" s="44">
        <v>25</v>
      </c>
      <c r="C111" s="44">
        <v>25</v>
      </c>
      <c r="D111" s="44">
        <v>25</v>
      </c>
      <c r="E111" s="44">
        <v>25</v>
      </c>
      <c r="F111" s="44">
        <v>25</v>
      </c>
      <c r="G111" s="44">
        <v>50</v>
      </c>
      <c r="H111" s="44">
        <v>50</v>
      </c>
      <c r="I111" s="44">
        <v>50</v>
      </c>
      <c r="J111" s="44">
        <v>50</v>
      </c>
      <c r="K111" s="44">
        <v>50</v>
      </c>
      <c r="L111" s="44">
        <v>50</v>
      </c>
      <c r="M111" s="44">
        <v>50</v>
      </c>
    </row>
    <row r="112" spans="1:13" ht="14.1" customHeight="1" x14ac:dyDescent="0.25">
      <c r="A112" s="54"/>
      <c r="B112" s="5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</row>
    <row r="113" spans="1:13" s="50" customFormat="1" ht="15.95" customHeight="1" x14ac:dyDescent="0.2">
      <c r="A113" s="57" t="s">
        <v>56</v>
      </c>
      <c r="B113" s="58"/>
      <c r="C113" s="58"/>
      <c r="D113" s="58"/>
      <c r="E113" s="58"/>
      <c r="F113" s="58"/>
    </row>
    <row r="114" spans="1:13" ht="12" customHeight="1" x14ac:dyDescent="0.25"/>
    <row r="115" spans="1:13" ht="12" customHeight="1" x14ac:dyDescent="0.25"/>
    <row r="116" spans="1:13" x14ac:dyDescent="0.25">
      <c r="A116" s="49" t="s">
        <v>47</v>
      </c>
      <c r="B116" s="40"/>
      <c r="D116" s="40"/>
      <c r="E116" s="40"/>
      <c r="F116" s="40"/>
    </row>
    <row r="117" spans="1:13" x14ac:dyDescent="0.25">
      <c r="A117" s="40"/>
      <c r="B117" s="40"/>
      <c r="C117" s="40"/>
      <c r="D117" s="40"/>
      <c r="E117" s="40"/>
      <c r="F117" s="40"/>
    </row>
    <row r="118" spans="1:13" x14ac:dyDescent="0.25">
      <c r="A118" s="42"/>
      <c r="B118" s="42">
        <v>2012</v>
      </c>
      <c r="C118" s="42">
        <v>2013</v>
      </c>
      <c r="D118" s="42">
        <v>2014</v>
      </c>
      <c r="E118" s="42">
        <v>2015</v>
      </c>
      <c r="F118" s="42">
        <v>2016</v>
      </c>
      <c r="G118" s="42">
        <v>2017</v>
      </c>
      <c r="H118" s="42">
        <v>2018</v>
      </c>
      <c r="I118" s="42">
        <v>2019</v>
      </c>
      <c r="J118" s="42">
        <v>2020</v>
      </c>
      <c r="K118" s="42">
        <v>2021</v>
      </c>
      <c r="L118" s="42">
        <v>2022</v>
      </c>
      <c r="M118" s="42">
        <v>2023</v>
      </c>
    </row>
    <row r="119" spans="1:13" x14ac:dyDescent="0.25">
      <c r="A119" s="51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</row>
    <row r="120" spans="1:13" x14ac:dyDescent="0.25">
      <c r="A120" s="53" t="s">
        <v>0</v>
      </c>
      <c r="B120" s="44">
        <v>329</v>
      </c>
      <c r="C120" s="44">
        <v>332</v>
      </c>
      <c r="D120" s="44">
        <v>338</v>
      </c>
      <c r="E120" s="44">
        <v>338</v>
      </c>
      <c r="F120" s="44">
        <v>326</v>
      </c>
      <c r="G120" s="44">
        <v>304</v>
      </c>
      <c r="H120" s="44">
        <f>SUM(H121:H128)</f>
        <v>304</v>
      </c>
      <c r="I120" s="44">
        <f>SUM(I121:I128)</f>
        <v>304</v>
      </c>
      <c r="J120" s="44">
        <f>SUM(J121:J128)</f>
        <v>319</v>
      </c>
      <c r="K120" s="44">
        <v>325</v>
      </c>
      <c r="L120" s="44">
        <v>329</v>
      </c>
      <c r="M120" s="44">
        <f>SUM(M121:M129)</f>
        <v>355</v>
      </c>
    </row>
    <row r="121" spans="1:13" x14ac:dyDescent="0.25">
      <c r="A121" s="53" t="s">
        <v>13</v>
      </c>
      <c r="B121" s="44">
        <v>27</v>
      </c>
      <c r="C121" s="44">
        <v>27</v>
      </c>
      <c r="D121" s="44">
        <v>27</v>
      </c>
      <c r="E121" s="44">
        <v>27</v>
      </c>
      <c r="F121" s="44">
        <v>27</v>
      </c>
      <c r="G121" s="44">
        <v>27</v>
      </c>
      <c r="H121" s="44">
        <v>27</v>
      </c>
      <c r="I121" s="44">
        <v>27</v>
      </c>
      <c r="J121" s="44">
        <v>29</v>
      </c>
      <c r="K121" s="44">
        <v>29</v>
      </c>
      <c r="L121" s="44">
        <v>29</v>
      </c>
      <c r="M121" s="44">
        <v>29</v>
      </c>
    </row>
    <row r="122" spans="1:13" x14ac:dyDescent="0.25">
      <c r="A122" s="53" t="s">
        <v>14</v>
      </c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</row>
    <row r="123" spans="1:13" x14ac:dyDescent="0.25">
      <c r="A123" s="53" t="s">
        <v>15</v>
      </c>
      <c r="B123" s="44">
        <v>33</v>
      </c>
      <c r="C123" s="44">
        <v>33</v>
      </c>
      <c r="D123" s="44">
        <v>36</v>
      </c>
      <c r="E123" s="44">
        <v>36</v>
      </c>
      <c r="F123" s="44">
        <v>39</v>
      </c>
      <c r="G123" s="44">
        <v>39</v>
      </c>
      <c r="H123" s="44">
        <v>39</v>
      </c>
      <c r="I123" s="44">
        <v>39</v>
      </c>
      <c r="J123" s="44">
        <v>40</v>
      </c>
      <c r="K123" s="44">
        <v>46</v>
      </c>
      <c r="L123" s="44">
        <v>50</v>
      </c>
      <c r="M123" s="44">
        <v>46</v>
      </c>
    </row>
    <row r="124" spans="1:13" x14ac:dyDescent="0.25">
      <c r="A124" s="53" t="s">
        <v>16</v>
      </c>
      <c r="B124" s="44">
        <v>50</v>
      </c>
      <c r="C124" s="44">
        <v>50</v>
      </c>
      <c r="D124" s="44">
        <v>50</v>
      </c>
      <c r="E124" s="44">
        <v>50</v>
      </c>
      <c r="F124" s="44">
        <v>30</v>
      </c>
      <c r="G124" s="44">
        <v>30</v>
      </c>
      <c r="H124" s="44">
        <v>30</v>
      </c>
      <c r="I124" s="44">
        <v>30</v>
      </c>
      <c r="J124" s="44">
        <v>30</v>
      </c>
      <c r="K124" s="44">
        <v>30</v>
      </c>
      <c r="L124" s="44">
        <v>30</v>
      </c>
      <c r="M124" s="44">
        <v>30</v>
      </c>
    </row>
    <row r="125" spans="1:13" x14ac:dyDescent="0.25">
      <c r="A125" s="53" t="s">
        <v>43</v>
      </c>
      <c r="B125" s="44">
        <v>73</v>
      </c>
      <c r="C125" s="44">
        <v>73</v>
      </c>
      <c r="D125" s="44">
        <v>73</v>
      </c>
      <c r="E125" s="44">
        <v>73</v>
      </c>
      <c r="F125" s="44">
        <v>75</v>
      </c>
      <c r="G125" s="44">
        <v>78</v>
      </c>
      <c r="H125" s="44">
        <v>78</v>
      </c>
      <c r="I125" s="44">
        <v>78</v>
      </c>
      <c r="J125" s="44">
        <v>90</v>
      </c>
      <c r="K125" s="44">
        <v>90</v>
      </c>
      <c r="L125" s="44">
        <v>90</v>
      </c>
      <c r="M125" s="44">
        <v>90</v>
      </c>
    </row>
    <row r="126" spans="1:13" x14ac:dyDescent="0.25">
      <c r="A126" s="53" t="s">
        <v>42</v>
      </c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</row>
    <row r="127" spans="1:13" x14ac:dyDescent="0.25">
      <c r="A127" s="53" t="s">
        <v>17</v>
      </c>
      <c r="B127" s="44">
        <v>75</v>
      </c>
      <c r="C127" s="44">
        <v>75</v>
      </c>
      <c r="D127" s="44">
        <v>75</v>
      </c>
      <c r="E127" s="44">
        <v>75</v>
      </c>
      <c r="F127" s="44">
        <v>75</v>
      </c>
      <c r="G127" s="44">
        <v>50</v>
      </c>
      <c r="H127" s="44">
        <v>50</v>
      </c>
      <c r="I127" s="44">
        <v>50</v>
      </c>
      <c r="J127" s="44">
        <v>50</v>
      </c>
      <c r="K127" s="44">
        <v>50</v>
      </c>
      <c r="L127" s="44">
        <v>50</v>
      </c>
      <c r="M127" s="44">
        <v>50</v>
      </c>
    </row>
    <row r="128" spans="1:13" x14ac:dyDescent="0.25">
      <c r="A128" s="53" t="s">
        <v>16</v>
      </c>
      <c r="B128" s="44">
        <v>71</v>
      </c>
      <c r="C128" s="44">
        <v>74</v>
      </c>
      <c r="D128" s="44">
        <v>77</v>
      </c>
      <c r="E128" s="44">
        <v>77</v>
      </c>
      <c r="F128" s="44">
        <v>80</v>
      </c>
      <c r="G128" s="44">
        <v>80</v>
      </c>
      <c r="H128" s="44">
        <v>80</v>
      </c>
      <c r="I128" s="44">
        <v>80</v>
      </c>
      <c r="J128" s="44">
        <v>80</v>
      </c>
      <c r="K128" s="44">
        <v>80</v>
      </c>
      <c r="L128" s="44">
        <v>80</v>
      </c>
      <c r="M128" s="44">
        <v>80</v>
      </c>
    </row>
    <row r="129" spans="1:13" x14ac:dyDescent="0.25">
      <c r="A129" s="53" t="s">
        <v>60</v>
      </c>
      <c r="M129" s="44">
        <v>30</v>
      </c>
    </row>
    <row r="130" spans="1:13" x14ac:dyDescent="0.25">
      <c r="A130" s="54"/>
      <c r="B130" s="5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</row>
    <row r="131" spans="1:13" x14ac:dyDescent="0.25">
      <c r="A131" s="57" t="s">
        <v>56</v>
      </c>
      <c r="B131" s="58"/>
      <c r="C131" s="58"/>
      <c r="D131" s="58"/>
      <c r="E131" s="58"/>
      <c r="F131" s="58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30"/>
  <sheetViews>
    <sheetView topLeftCell="A115" zoomScaleNormal="100" zoomScaleSheetLayoutView="115" workbookViewId="0">
      <selection activeCell="R144" sqref="R144"/>
    </sheetView>
  </sheetViews>
  <sheetFormatPr baseColWidth="10" defaultRowHeight="12.75" x14ac:dyDescent="0.2"/>
  <cols>
    <col min="1" max="1" width="28.5703125" style="2" customWidth="1"/>
    <col min="2" max="2" width="7.42578125" style="2" bestFit="1" customWidth="1"/>
    <col min="3" max="3" width="6.7109375" style="2" bestFit="1" customWidth="1"/>
    <col min="4" max="4" width="5.7109375" style="2" bestFit="1" customWidth="1"/>
    <col min="5" max="5" width="7.42578125" style="2" bestFit="1" customWidth="1"/>
    <col min="6" max="6" width="6.7109375" style="2" bestFit="1" customWidth="1"/>
    <col min="7" max="7" width="5.7109375" style="2" bestFit="1" customWidth="1"/>
    <col min="8" max="8" width="7.42578125" style="2" bestFit="1" customWidth="1"/>
    <col min="9" max="9" width="6.7109375" style="2" bestFit="1" customWidth="1"/>
    <col min="10" max="10" width="5.7109375" style="2" bestFit="1" customWidth="1"/>
    <col min="11" max="11" width="7.42578125" style="2" bestFit="1" customWidth="1"/>
    <col min="12" max="12" width="6.7109375" style="2" bestFit="1" customWidth="1"/>
    <col min="13" max="13" width="5.85546875" style="2" customWidth="1"/>
    <col min="14" max="14" width="7.42578125" style="2" bestFit="1" customWidth="1"/>
    <col min="15" max="15" width="6.7109375" style="2" bestFit="1" customWidth="1"/>
    <col min="16" max="16" width="5.85546875" style="2" customWidth="1"/>
    <col min="17" max="17" width="7.42578125" style="2" bestFit="1" customWidth="1"/>
    <col min="18" max="18" width="6.7109375" style="2" bestFit="1" customWidth="1"/>
    <col min="19" max="19" width="4.7109375" style="2" customWidth="1"/>
    <col min="20" max="20" width="7.42578125" style="2" bestFit="1" customWidth="1"/>
    <col min="21" max="21" width="6.7109375" style="2" bestFit="1" customWidth="1"/>
    <col min="22" max="22" width="5.140625" style="2" customWidth="1"/>
    <col min="23" max="23" width="7.42578125" style="2" bestFit="1" customWidth="1"/>
    <col min="24" max="24" width="6.7109375" style="2" bestFit="1" customWidth="1"/>
    <col min="25" max="25" width="4.85546875" style="2" customWidth="1"/>
    <col min="26" max="26" width="7.42578125" style="2" bestFit="1" customWidth="1"/>
    <col min="27" max="27" width="6.7109375" style="2" bestFit="1" customWidth="1"/>
    <col min="28" max="28" width="3.7109375" style="2" customWidth="1"/>
    <col min="29" max="29" width="7.42578125" style="2" bestFit="1" customWidth="1"/>
    <col min="30" max="30" width="6.7109375" style="2" bestFit="1" customWidth="1"/>
    <col min="31" max="16384" width="11.42578125" style="2"/>
  </cols>
  <sheetData>
    <row r="1" spans="1:19" ht="14.1" customHeight="1" thickBot="1" x14ac:dyDescent="0.25">
      <c r="A1" s="1" t="s">
        <v>44</v>
      </c>
      <c r="B1" s="1"/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  <c r="O1" s="32"/>
      <c r="P1" s="32"/>
      <c r="Q1" s="32"/>
      <c r="R1" s="32"/>
      <c r="S1" s="32"/>
    </row>
    <row r="2" spans="1:19" ht="14.1" customHeight="1" x14ac:dyDescent="0.2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 x14ac:dyDescent="0.2">
      <c r="A3" s="20" t="s">
        <v>49</v>
      </c>
      <c r="B3" s="20"/>
      <c r="C3" s="32"/>
      <c r="D3" s="32"/>
      <c r="F3" s="32"/>
      <c r="G3" s="32"/>
      <c r="H3" s="32"/>
      <c r="I3" s="27"/>
      <c r="J3" s="27"/>
      <c r="K3" s="27"/>
      <c r="L3" s="27"/>
      <c r="M3" s="27"/>
      <c r="N3" s="32"/>
      <c r="O3" s="32"/>
      <c r="P3" s="32"/>
      <c r="Q3" s="32"/>
      <c r="R3" s="32"/>
      <c r="S3" s="32"/>
    </row>
    <row r="4" spans="1:19" ht="14.1" customHeight="1" x14ac:dyDescent="0.2">
      <c r="A4" s="32"/>
      <c r="B4" s="32"/>
      <c r="C4" s="32"/>
      <c r="D4" s="32"/>
      <c r="E4" s="32"/>
      <c r="F4" s="32"/>
      <c r="G4" s="32"/>
      <c r="H4" s="32"/>
      <c r="I4" s="27"/>
      <c r="J4" s="27"/>
      <c r="K4" s="27"/>
      <c r="L4" s="27"/>
      <c r="M4" s="27"/>
      <c r="N4" s="32"/>
      <c r="O4" s="32"/>
      <c r="P4" s="32"/>
      <c r="Q4" s="32"/>
      <c r="R4" s="32"/>
      <c r="S4" s="32"/>
    </row>
    <row r="5" spans="1:19" s="19" customFormat="1" ht="15.95" customHeight="1" x14ac:dyDescent="0.2">
      <c r="A5" s="33"/>
      <c r="B5" s="33">
        <v>2012</v>
      </c>
      <c r="C5" s="33">
        <v>2013</v>
      </c>
      <c r="D5" s="33">
        <v>2014</v>
      </c>
      <c r="E5" s="33">
        <v>2015</v>
      </c>
      <c r="F5" s="33">
        <v>2016</v>
      </c>
      <c r="G5" s="33">
        <v>2017</v>
      </c>
      <c r="H5" s="33">
        <v>2018</v>
      </c>
      <c r="I5" s="33">
        <v>2019</v>
      </c>
      <c r="J5" s="33">
        <v>2020</v>
      </c>
      <c r="K5" s="33">
        <v>2021</v>
      </c>
      <c r="L5" s="33">
        <v>2022</v>
      </c>
      <c r="M5" s="27"/>
    </row>
    <row r="6" spans="1:19" ht="14.1" customHeight="1" x14ac:dyDescent="0.2">
      <c r="A6" s="4"/>
      <c r="B6" s="34"/>
      <c r="C6" s="32"/>
      <c r="D6" s="34"/>
      <c r="E6" s="34"/>
      <c r="F6" s="34"/>
      <c r="G6" s="34"/>
      <c r="H6" s="34"/>
      <c r="I6" s="34"/>
      <c r="J6" s="34"/>
      <c r="K6" s="34"/>
      <c r="L6" s="34"/>
      <c r="M6" s="27"/>
      <c r="N6" s="32"/>
      <c r="O6" s="32"/>
      <c r="P6" s="32"/>
      <c r="Q6" s="32"/>
      <c r="R6" s="32"/>
      <c r="S6" s="32"/>
    </row>
    <row r="7" spans="1:19" ht="14.1" customHeight="1" x14ac:dyDescent="0.2">
      <c r="A7" s="21" t="s">
        <v>0</v>
      </c>
      <c r="B7" s="35">
        <v>17930</v>
      </c>
      <c r="C7" s="35">
        <v>18049</v>
      </c>
      <c r="D7" s="35">
        <v>18084</v>
      </c>
      <c r="E7" s="35">
        <v>18419</v>
      </c>
      <c r="F7" s="35">
        <v>18695</v>
      </c>
      <c r="G7" s="35">
        <f>SUM(G8:G9)</f>
        <v>19339</v>
      </c>
      <c r="H7" s="35">
        <f>H8+H9</f>
        <v>19634</v>
      </c>
      <c r="I7" s="35">
        <v>19863</v>
      </c>
      <c r="J7" s="35">
        <v>19452</v>
      </c>
      <c r="K7" s="35">
        <v>20231</v>
      </c>
      <c r="L7" s="35">
        <f>L8+L9</f>
        <v>20502</v>
      </c>
      <c r="M7" s="27"/>
      <c r="N7" s="32"/>
      <c r="O7" s="32"/>
      <c r="P7" s="32"/>
      <c r="Q7" s="32"/>
      <c r="R7" s="32"/>
      <c r="S7" s="32"/>
    </row>
    <row r="8" spans="1:19" ht="14.1" customHeight="1" x14ac:dyDescent="0.2">
      <c r="A8" s="8" t="s">
        <v>2</v>
      </c>
      <c r="B8" s="35">
        <v>10539</v>
      </c>
      <c r="C8" s="35">
        <v>10611</v>
      </c>
      <c r="D8" s="35">
        <v>10590</v>
      </c>
      <c r="E8" s="35">
        <v>10798</v>
      </c>
      <c r="F8" s="35">
        <v>10039</v>
      </c>
      <c r="G8" s="35">
        <v>10406</v>
      </c>
      <c r="H8" s="35">
        <f>H12+H16+H20</f>
        <v>10596</v>
      </c>
      <c r="I8" s="35">
        <v>10638</v>
      </c>
      <c r="J8" s="35">
        <v>10418</v>
      </c>
      <c r="K8" s="35">
        <v>10781</v>
      </c>
      <c r="L8" s="35">
        <v>10896</v>
      </c>
      <c r="M8" s="27"/>
      <c r="N8" s="32"/>
      <c r="O8" s="32"/>
      <c r="P8" s="32"/>
      <c r="Q8" s="32"/>
      <c r="R8" s="32"/>
      <c r="S8" s="32"/>
    </row>
    <row r="9" spans="1:19" ht="14.1" customHeight="1" x14ac:dyDescent="0.2">
      <c r="A9" s="8" t="s">
        <v>3</v>
      </c>
      <c r="B9" s="35">
        <v>7391</v>
      </c>
      <c r="C9" s="35">
        <v>7438</v>
      </c>
      <c r="D9" s="35">
        <v>7494</v>
      </c>
      <c r="E9" s="35">
        <v>7621</v>
      </c>
      <c r="F9" s="35">
        <v>8656</v>
      </c>
      <c r="G9" s="35">
        <v>8933</v>
      </c>
      <c r="H9" s="35">
        <f>H13+H17+H21</f>
        <v>9038</v>
      </c>
      <c r="I9" s="35">
        <v>9225</v>
      </c>
      <c r="J9" s="35">
        <v>9034</v>
      </c>
      <c r="K9" s="35">
        <v>9450</v>
      </c>
      <c r="L9" s="35">
        <v>9606</v>
      </c>
      <c r="M9" s="27"/>
      <c r="N9" s="32"/>
      <c r="O9" s="32"/>
      <c r="P9" s="32"/>
      <c r="Q9" s="32"/>
      <c r="R9" s="32"/>
      <c r="S9" s="32"/>
    </row>
    <row r="10" spans="1:19" ht="14.1" customHeight="1" x14ac:dyDescent="0.2">
      <c r="A10" s="8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7"/>
      <c r="N10" s="32"/>
      <c r="O10" s="32"/>
      <c r="P10" s="32"/>
      <c r="Q10" s="32"/>
      <c r="R10" s="32"/>
      <c r="S10" s="32"/>
    </row>
    <row r="11" spans="1:19" ht="14.1" customHeight="1" x14ac:dyDescent="0.2">
      <c r="A11" s="21" t="s">
        <v>4</v>
      </c>
      <c r="B11" s="35">
        <v>11178</v>
      </c>
      <c r="C11" s="35">
        <v>11346</v>
      </c>
      <c r="D11" s="35">
        <v>11464</v>
      </c>
      <c r="E11" s="35">
        <v>11685</v>
      </c>
      <c r="F11" s="35">
        <v>12048</v>
      </c>
      <c r="G11" s="35">
        <v>12527</v>
      </c>
      <c r="H11" s="35">
        <f>H12+H13</f>
        <v>12821</v>
      </c>
      <c r="I11" s="35">
        <v>12863</v>
      </c>
      <c r="J11" s="35">
        <v>12738</v>
      </c>
      <c r="K11" s="35">
        <v>13265</v>
      </c>
      <c r="L11" s="35">
        <v>13541</v>
      </c>
      <c r="M11" s="32"/>
      <c r="N11" s="32"/>
      <c r="O11" s="32"/>
      <c r="P11" s="32"/>
      <c r="Q11" s="32"/>
      <c r="R11" s="32"/>
      <c r="S11" s="32"/>
    </row>
    <row r="12" spans="1:19" ht="14.1" customHeight="1" x14ac:dyDescent="0.2">
      <c r="A12" s="8" t="s">
        <v>2</v>
      </c>
      <c r="B12" s="35">
        <v>6865</v>
      </c>
      <c r="C12" s="35">
        <v>6969</v>
      </c>
      <c r="D12" s="35">
        <v>7029</v>
      </c>
      <c r="E12" s="35">
        <v>7155</v>
      </c>
      <c r="F12" s="35">
        <v>6802</v>
      </c>
      <c r="G12" s="35">
        <v>7093</v>
      </c>
      <c r="H12" s="35">
        <v>7275</v>
      </c>
      <c r="I12" s="35">
        <v>7240</v>
      </c>
      <c r="J12" s="35">
        <v>7153</v>
      </c>
      <c r="K12" s="35">
        <v>7400</v>
      </c>
      <c r="L12" s="35">
        <v>7523</v>
      </c>
      <c r="M12" s="32"/>
      <c r="N12" s="32"/>
      <c r="O12" s="32"/>
      <c r="P12" s="32"/>
      <c r="Q12" s="32"/>
      <c r="R12" s="32"/>
      <c r="S12" s="32"/>
    </row>
    <row r="13" spans="1:19" ht="14.1" customHeight="1" x14ac:dyDescent="0.2">
      <c r="A13" s="8" t="s">
        <v>3</v>
      </c>
      <c r="B13" s="35">
        <v>4313</v>
      </c>
      <c r="C13" s="35">
        <v>4377</v>
      </c>
      <c r="D13" s="35">
        <v>4435</v>
      </c>
      <c r="E13" s="35">
        <v>4530</v>
      </c>
      <c r="F13" s="35">
        <v>5246</v>
      </c>
      <c r="G13" s="35">
        <v>5434</v>
      </c>
      <c r="H13" s="35">
        <v>5546</v>
      </c>
      <c r="I13" s="35">
        <v>5623</v>
      </c>
      <c r="J13" s="35">
        <v>5585</v>
      </c>
      <c r="K13" s="35">
        <v>5865</v>
      </c>
      <c r="L13" s="35">
        <v>6018</v>
      </c>
      <c r="M13" s="32"/>
      <c r="N13" s="32"/>
      <c r="O13" s="32"/>
      <c r="P13" s="32"/>
      <c r="Q13" s="32"/>
      <c r="R13" s="32"/>
      <c r="S13" s="32"/>
    </row>
    <row r="14" spans="1:19" ht="14.1" customHeight="1" x14ac:dyDescent="0.2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2"/>
      <c r="N14" s="32"/>
      <c r="O14" s="32"/>
      <c r="P14" s="32"/>
      <c r="Q14" s="32"/>
      <c r="R14" s="32"/>
      <c r="S14" s="32"/>
    </row>
    <row r="15" spans="1:19" ht="14.1" customHeight="1" x14ac:dyDescent="0.2">
      <c r="A15" s="21" t="s">
        <v>5</v>
      </c>
      <c r="B15" s="35">
        <v>4103</v>
      </c>
      <c r="C15" s="35">
        <v>4088</v>
      </c>
      <c r="D15" s="35">
        <v>4059</v>
      </c>
      <c r="E15" s="35">
        <v>4117</v>
      </c>
      <c r="F15" s="35">
        <v>3858</v>
      </c>
      <c r="G15" s="35">
        <v>4000</v>
      </c>
      <c r="H15" s="35">
        <f>H16+H17</f>
        <v>4031</v>
      </c>
      <c r="I15" s="35">
        <v>4118</v>
      </c>
      <c r="J15" s="35">
        <v>3958</v>
      </c>
      <c r="K15" s="35">
        <v>4026</v>
      </c>
      <c r="L15" s="35">
        <v>4057</v>
      </c>
      <c r="M15" s="32"/>
      <c r="N15" s="32"/>
      <c r="O15" s="32"/>
      <c r="P15" s="32"/>
      <c r="Q15" s="32"/>
      <c r="R15" s="32"/>
      <c r="S15" s="32"/>
    </row>
    <row r="16" spans="1:19" ht="14.1" customHeight="1" x14ac:dyDescent="0.2">
      <c r="A16" s="8" t="s">
        <v>2</v>
      </c>
      <c r="B16" s="35">
        <v>2271</v>
      </c>
      <c r="C16" s="35">
        <v>2247</v>
      </c>
      <c r="D16" s="35">
        <v>2212</v>
      </c>
      <c r="E16" s="35">
        <v>2267</v>
      </c>
      <c r="F16" s="35">
        <v>1971</v>
      </c>
      <c r="G16" s="35">
        <v>2028</v>
      </c>
      <c r="H16" s="35">
        <v>2044</v>
      </c>
      <c r="I16" s="35">
        <v>2091</v>
      </c>
      <c r="J16" s="35">
        <v>2007</v>
      </c>
      <c r="K16" s="35">
        <v>2048</v>
      </c>
      <c r="L16" s="35">
        <v>2046</v>
      </c>
      <c r="M16" s="32"/>
      <c r="N16" s="32"/>
      <c r="O16" s="32"/>
      <c r="P16" s="32"/>
      <c r="Q16" s="32"/>
      <c r="R16" s="32"/>
      <c r="S16" s="32"/>
    </row>
    <row r="17" spans="1:30" ht="14.1" customHeight="1" x14ac:dyDescent="0.2">
      <c r="A17" s="8" t="s">
        <v>3</v>
      </c>
      <c r="B17" s="35">
        <v>1832</v>
      </c>
      <c r="C17" s="35">
        <v>1841</v>
      </c>
      <c r="D17" s="35">
        <v>1847</v>
      </c>
      <c r="E17" s="35">
        <v>1850</v>
      </c>
      <c r="F17" s="35">
        <v>1887</v>
      </c>
      <c r="G17" s="35">
        <v>1972</v>
      </c>
      <c r="H17" s="35">
        <v>1987</v>
      </c>
      <c r="I17" s="35">
        <v>2027</v>
      </c>
      <c r="J17" s="35">
        <v>1951</v>
      </c>
      <c r="K17" s="35">
        <v>1978</v>
      </c>
      <c r="L17" s="35">
        <v>2011</v>
      </c>
      <c r="M17" s="32"/>
      <c r="N17" s="32"/>
      <c r="O17" s="32"/>
      <c r="P17" s="32"/>
      <c r="Q17" s="32"/>
      <c r="R17" s="32"/>
      <c r="S17" s="32"/>
    </row>
    <row r="18" spans="1:30" ht="14.1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2"/>
      <c r="N18" s="32"/>
      <c r="O18" s="32"/>
      <c r="P18" s="32"/>
      <c r="Q18" s="32"/>
      <c r="R18" s="32"/>
      <c r="S18" s="32"/>
    </row>
    <row r="19" spans="1:30" ht="14.1" customHeight="1" x14ac:dyDescent="0.2">
      <c r="A19" s="21" t="s">
        <v>6</v>
      </c>
      <c r="B19" s="35">
        <v>2649</v>
      </c>
      <c r="C19" s="35">
        <v>2615</v>
      </c>
      <c r="D19" s="35">
        <v>2561</v>
      </c>
      <c r="E19" s="35">
        <v>2617</v>
      </c>
      <c r="F19" s="35">
        <v>2790</v>
      </c>
      <c r="G19" s="35">
        <v>2812</v>
      </c>
      <c r="H19" s="35">
        <f>H20+H21</f>
        <v>2782</v>
      </c>
      <c r="I19" s="35">
        <v>2882</v>
      </c>
      <c r="J19" s="35">
        <v>2756</v>
      </c>
      <c r="K19" s="35">
        <v>2940</v>
      </c>
      <c r="L19" s="35">
        <v>2904</v>
      </c>
      <c r="M19" s="32"/>
      <c r="N19" s="32"/>
      <c r="O19" s="32"/>
      <c r="P19" s="32"/>
      <c r="Q19" s="32"/>
      <c r="R19" s="32"/>
      <c r="S19" s="32"/>
    </row>
    <row r="20" spans="1:30" ht="14.1" customHeight="1" x14ac:dyDescent="0.2">
      <c r="A20" s="8" t="s">
        <v>2</v>
      </c>
      <c r="B20" s="35">
        <v>1403</v>
      </c>
      <c r="C20" s="35">
        <v>1395</v>
      </c>
      <c r="D20" s="35">
        <v>1349</v>
      </c>
      <c r="E20" s="35">
        <v>1376</v>
      </c>
      <c r="F20" s="35">
        <v>1267</v>
      </c>
      <c r="G20" s="35">
        <v>1285</v>
      </c>
      <c r="H20" s="35">
        <v>1277</v>
      </c>
      <c r="I20" s="35">
        <v>1307</v>
      </c>
      <c r="J20" s="35">
        <v>1258</v>
      </c>
      <c r="K20" s="35">
        <v>1333</v>
      </c>
      <c r="L20" s="35">
        <v>1327</v>
      </c>
      <c r="M20" s="32"/>
      <c r="N20" s="32"/>
      <c r="O20" s="32"/>
      <c r="P20" s="32"/>
      <c r="Q20" s="32"/>
      <c r="R20" s="32"/>
      <c r="S20" s="32"/>
    </row>
    <row r="21" spans="1:30" ht="14.1" customHeight="1" x14ac:dyDescent="0.2">
      <c r="A21" s="8" t="s">
        <v>3</v>
      </c>
      <c r="B21" s="35">
        <v>1246</v>
      </c>
      <c r="C21" s="35">
        <v>1220</v>
      </c>
      <c r="D21" s="35">
        <v>1212</v>
      </c>
      <c r="E21" s="35">
        <v>1241</v>
      </c>
      <c r="F21" s="35">
        <v>1523</v>
      </c>
      <c r="G21" s="35">
        <v>1527</v>
      </c>
      <c r="H21" s="35">
        <v>1505</v>
      </c>
      <c r="I21" s="35">
        <v>1575</v>
      </c>
      <c r="J21" s="35">
        <v>1498</v>
      </c>
      <c r="K21" s="35">
        <v>1607</v>
      </c>
      <c r="L21" s="35">
        <v>1577</v>
      </c>
      <c r="M21" s="32"/>
      <c r="N21" s="32"/>
      <c r="O21" s="32"/>
      <c r="P21" s="32"/>
      <c r="Q21" s="32"/>
      <c r="R21" s="32"/>
      <c r="S21" s="32"/>
    </row>
    <row r="22" spans="1:30" ht="14.1" customHeight="1" x14ac:dyDescent="0.2">
      <c r="A22" s="10"/>
      <c r="B22" s="11"/>
      <c r="C22" s="12"/>
      <c r="D22" s="11"/>
      <c r="E22" s="36"/>
      <c r="F22" s="36"/>
      <c r="G22" s="36"/>
      <c r="H22" s="36"/>
      <c r="I22" s="36"/>
      <c r="J22" s="36"/>
      <c r="K22" s="36"/>
      <c r="L22" s="36"/>
      <c r="M22" s="32"/>
      <c r="N22" s="32"/>
      <c r="O22" s="32"/>
      <c r="P22" s="32"/>
      <c r="Q22" s="32"/>
      <c r="R22" s="32"/>
      <c r="S22" s="32"/>
    </row>
    <row r="23" spans="1:30" ht="14.1" customHeight="1" x14ac:dyDescent="0.2">
      <c r="A23" s="22" t="s">
        <v>51</v>
      </c>
      <c r="B23" s="22"/>
      <c r="C23" s="37"/>
      <c r="D23" s="37"/>
      <c r="E23" s="37"/>
      <c r="F23" s="37"/>
      <c r="G23" s="37"/>
      <c r="H23" s="37"/>
      <c r="I23" s="37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30" ht="14.1" customHeight="1" x14ac:dyDescent="0.2">
      <c r="A24" s="24"/>
      <c r="B24" s="24"/>
      <c r="C24" s="34"/>
      <c r="D24" s="34"/>
      <c r="E24" s="34"/>
      <c r="F24" s="34"/>
      <c r="G24" s="34"/>
      <c r="H24" s="34"/>
      <c r="I24" s="34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30" ht="13.35" customHeight="1" x14ac:dyDescent="0.2">
      <c r="A25" s="20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30" ht="14.1" customHeight="1" x14ac:dyDescent="0.2">
      <c r="A26" s="3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M26" s="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30" ht="14.1" customHeight="1" x14ac:dyDescent="0.2">
      <c r="A27" s="5"/>
      <c r="B27" s="15">
        <v>2013</v>
      </c>
      <c r="C27" s="6"/>
      <c r="D27" s="6"/>
      <c r="E27" s="15">
        <v>2014</v>
      </c>
      <c r="F27" s="6"/>
      <c r="G27" s="6"/>
      <c r="H27" s="15">
        <v>2015</v>
      </c>
      <c r="I27" s="6"/>
      <c r="J27" s="6"/>
      <c r="K27" s="15">
        <v>2016</v>
      </c>
      <c r="L27" s="6"/>
      <c r="M27" s="6"/>
      <c r="N27" s="15">
        <v>2017</v>
      </c>
      <c r="O27" s="6"/>
      <c r="P27" s="6"/>
      <c r="Q27" s="15">
        <v>2018</v>
      </c>
      <c r="R27" s="6"/>
      <c r="S27" s="6"/>
      <c r="T27" s="15">
        <v>2019</v>
      </c>
      <c r="U27" s="6"/>
      <c r="V27" s="6"/>
      <c r="W27" s="15">
        <v>2020</v>
      </c>
      <c r="X27" s="6"/>
      <c r="Y27" s="6"/>
      <c r="Z27" s="15">
        <v>2021</v>
      </c>
      <c r="AA27" s="6"/>
      <c r="AB27" s="6"/>
      <c r="AC27" s="15">
        <v>2022</v>
      </c>
      <c r="AD27" s="6"/>
    </row>
    <row r="28" spans="1:30" ht="14.1" customHeight="1" x14ac:dyDescent="0.2">
      <c r="A28" s="7"/>
      <c r="B28" s="16" t="s">
        <v>2</v>
      </c>
      <c r="C28" s="16" t="s">
        <v>3</v>
      </c>
      <c r="D28" s="14"/>
      <c r="E28" s="16" t="s">
        <v>2</v>
      </c>
      <c r="F28" s="16" t="s">
        <v>3</v>
      </c>
      <c r="G28" s="14"/>
      <c r="H28" s="16" t="s">
        <v>2</v>
      </c>
      <c r="I28" s="16" t="s">
        <v>3</v>
      </c>
      <c r="J28" s="14"/>
      <c r="K28" s="16" t="s">
        <v>2</v>
      </c>
      <c r="L28" s="16" t="s">
        <v>3</v>
      </c>
      <c r="M28" s="30"/>
      <c r="N28" s="16" t="s">
        <v>2</v>
      </c>
      <c r="O28" s="16" t="s">
        <v>3</v>
      </c>
      <c r="P28" s="14"/>
      <c r="Q28" s="16" t="s">
        <v>2</v>
      </c>
      <c r="R28" s="16" t="s">
        <v>3</v>
      </c>
      <c r="S28" s="14"/>
      <c r="T28" s="16" t="s">
        <v>2</v>
      </c>
      <c r="U28" s="16" t="s">
        <v>3</v>
      </c>
      <c r="V28" s="14"/>
      <c r="W28" s="16" t="s">
        <v>2</v>
      </c>
      <c r="X28" s="16" t="s">
        <v>3</v>
      </c>
      <c r="Y28" s="14"/>
      <c r="Z28" s="16" t="s">
        <v>2</v>
      </c>
      <c r="AA28" s="16" t="s">
        <v>3</v>
      </c>
      <c r="AB28" s="14"/>
      <c r="AC28" s="16" t="s">
        <v>2</v>
      </c>
      <c r="AD28" s="16" t="s">
        <v>3</v>
      </c>
    </row>
    <row r="29" spans="1:30" ht="14.1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14.1" customHeight="1" x14ac:dyDescent="0.2">
      <c r="A30" s="21" t="s">
        <v>0</v>
      </c>
      <c r="B30" s="35">
        <v>10611</v>
      </c>
      <c r="C30" s="35">
        <v>7438</v>
      </c>
      <c r="E30" s="35">
        <v>10590</v>
      </c>
      <c r="F30" s="35">
        <v>7494</v>
      </c>
      <c r="H30" s="35">
        <v>10798</v>
      </c>
      <c r="I30" s="35">
        <v>7621</v>
      </c>
      <c r="K30" s="35">
        <v>10039</v>
      </c>
      <c r="L30" s="35">
        <v>8656</v>
      </c>
      <c r="M30" s="35"/>
      <c r="N30" s="35">
        <v>10406</v>
      </c>
      <c r="O30" s="35">
        <f>SUM(O32:O37)</f>
        <v>8933</v>
      </c>
      <c r="Q30" s="35">
        <f>SUM(Q32:Q37)</f>
        <v>10596</v>
      </c>
      <c r="R30" s="35">
        <f>SUM(R32:R37)</f>
        <v>9038</v>
      </c>
      <c r="T30" s="35">
        <v>10638</v>
      </c>
      <c r="U30" s="35">
        <v>9225</v>
      </c>
      <c r="W30" s="35">
        <v>10418</v>
      </c>
      <c r="X30" s="35">
        <v>9034</v>
      </c>
      <c r="Z30" s="35">
        <v>10781</v>
      </c>
      <c r="AA30" s="35">
        <v>9450</v>
      </c>
      <c r="AC30" s="35">
        <f>SUM(AC32:AC37)</f>
        <v>10896</v>
      </c>
      <c r="AD30" s="35">
        <f>SUM(AD32:AD37)</f>
        <v>9606</v>
      </c>
    </row>
    <row r="31" spans="1:30" ht="14.1" customHeight="1" x14ac:dyDescent="0.2">
      <c r="A31" s="8"/>
      <c r="B31" s="35"/>
      <c r="C31" s="35"/>
      <c r="E31" s="35"/>
      <c r="F31" s="35"/>
      <c r="H31" s="35"/>
      <c r="I31" s="35"/>
      <c r="K31" s="35"/>
      <c r="L31" s="35"/>
      <c r="M31" s="35"/>
      <c r="N31" s="35"/>
      <c r="O31" s="35"/>
      <c r="Q31" s="35"/>
      <c r="R31" s="35"/>
      <c r="T31" s="35"/>
      <c r="U31" s="35"/>
      <c r="W31" s="35"/>
      <c r="X31" s="35"/>
      <c r="Z31" s="35"/>
      <c r="AA31" s="35"/>
      <c r="AC31" s="35"/>
      <c r="AD31" s="35"/>
    </row>
    <row r="32" spans="1:30" ht="14.1" customHeight="1" x14ac:dyDescent="0.2">
      <c r="A32" s="8" t="s">
        <v>7</v>
      </c>
      <c r="B32" s="35">
        <v>126</v>
      </c>
      <c r="C32" s="35">
        <v>69</v>
      </c>
      <c r="E32" s="35">
        <v>104</v>
      </c>
      <c r="F32" s="35">
        <v>66</v>
      </c>
      <c r="H32" s="35">
        <v>95</v>
      </c>
      <c r="I32" s="35">
        <v>57</v>
      </c>
      <c r="K32" s="35">
        <v>77</v>
      </c>
      <c r="L32" s="35">
        <v>40</v>
      </c>
      <c r="M32" s="35"/>
      <c r="N32" s="35">
        <v>102</v>
      </c>
      <c r="O32" s="35">
        <v>51</v>
      </c>
      <c r="Q32" s="35">
        <v>101</v>
      </c>
      <c r="R32" s="35">
        <v>47</v>
      </c>
      <c r="T32" s="35">
        <v>91</v>
      </c>
      <c r="U32" s="35">
        <v>44</v>
      </c>
      <c r="W32" s="35">
        <v>89</v>
      </c>
      <c r="X32" s="35">
        <v>51</v>
      </c>
      <c r="Z32" s="35">
        <v>108</v>
      </c>
      <c r="AA32" s="35">
        <v>49</v>
      </c>
      <c r="AC32" s="35">
        <v>120</v>
      </c>
      <c r="AD32" s="35">
        <v>48</v>
      </c>
    </row>
    <row r="33" spans="1:30" ht="14.1" customHeight="1" x14ac:dyDescent="0.2">
      <c r="A33" s="8" t="s">
        <v>8</v>
      </c>
      <c r="B33" s="35">
        <v>313</v>
      </c>
      <c r="C33" s="35">
        <v>185</v>
      </c>
      <c r="E33" s="35">
        <v>353</v>
      </c>
      <c r="F33" s="35">
        <v>191</v>
      </c>
      <c r="H33" s="35">
        <v>382</v>
      </c>
      <c r="I33" s="35">
        <v>195</v>
      </c>
      <c r="K33" s="35">
        <v>366</v>
      </c>
      <c r="L33" s="35">
        <v>197</v>
      </c>
      <c r="M33" s="35"/>
      <c r="N33" s="35">
        <v>402</v>
      </c>
      <c r="O33" s="35">
        <v>228</v>
      </c>
      <c r="Q33" s="35">
        <v>398</v>
      </c>
      <c r="R33" s="35">
        <v>218</v>
      </c>
      <c r="T33" s="35">
        <v>414</v>
      </c>
      <c r="U33" s="35">
        <v>218</v>
      </c>
      <c r="W33" s="35">
        <v>418</v>
      </c>
      <c r="X33" s="35">
        <v>197</v>
      </c>
      <c r="Z33" s="35">
        <v>481</v>
      </c>
      <c r="AA33" s="35">
        <v>214</v>
      </c>
      <c r="AC33" s="35">
        <v>499</v>
      </c>
      <c r="AD33" s="35">
        <v>210</v>
      </c>
    </row>
    <row r="34" spans="1:30" ht="14.1" customHeight="1" x14ac:dyDescent="0.2">
      <c r="A34" s="8" t="s">
        <v>9</v>
      </c>
      <c r="B34" s="35">
        <v>2052</v>
      </c>
      <c r="C34" s="35">
        <v>1316</v>
      </c>
      <c r="E34" s="35">
        <v>2001</v>
      </c>
      <c r="F34" s="35">
        <v>1264</v>
      </c>
      <c r="H34" s="35">
        <v>1948</v>
      </c>
      <c r="I34" s="35">
        <v>1279</v>
      </c>
      <c r="K34" s="35">
        <v>1586</v>
      </c>
      <c r="L34" s="35">
        <v>1127</v>
      </c>
      <c r="M34" s="35"/>
      <c r="N34" s="35">
        <v>1669</v>
      </c>
      <c r="O34" s="35">
        <v>1190</v>
      </c>
      <c r="Q34" s="35">
        <v>1659</v>
      </c>
      <c r="R34" s="35">
        <v>1205</v>
      </c>
      <c r="T34" s="35">
        <v>1639</v>
      </c>
      <c r="U34" s="35">
        <v>1209</v>
      </c>
      <c r="W34" s="35">
        <v>1594</v>
      </c>
      <c r="X34" s="35">
        <v>1160</v>
      </c>
      <c r="Z34" s="35">
        <v>1627</v>
      </c>
      <c r="AA34" s="35">
        <v>1213</v>
      </c>
      <c r="AC34" s="35">
        <v>1628</v>
      </c>
      <c r="AD34" s="35">
        <v>1220</v>
      </c>
    </row>
    <row r="35" spans="1:30" ht="14.1" customHeight="1" x14ac:dyDescent="0.2">
      <c r="A35" s="8" t="s">
        <v>31</v>
      </c>
      <c r="B35" s="35">
        <v>3943</v>
      </c>
      <c r="C35" s="35">
        <v>2550</v>
      </c>
      <c r="E35" s="35">
        <v>3962</v>
      </c>
      <c r="F35" s="35">
        <v>2586</v>
      </c>
      <c r="H35" s="35">
        <v>4069</v>
      </c>
      <c r="I35" s="35">
        <v>2623</v>
      </c>
      <c r="K35" s="35">
        <v>3638</v>
      </c>
      <c r="L35" s="35">
        <v>2677</v>
      </c>
      <c r="M35" s="35"/>
      <c r="N35" s="35">
        <v>3839</v>
      </c>
      <c r="O35" s="35">
        <v>2838</v>
      </c>
      <c r="Q35" s="35">
        <v>3922</v>
      </c>
      <c r="R35" s="35">
        <v>2903</v>
      </c>
      <c r="T35" s="35">
        <v>3822</v>
      </c>
      <c r="U35" s="35">
        <v>2928</v>
      </c>
      <c r="W35" s="35">
        <v>3758</v>
      </c>
      <c r="X35" s="35">
        <v>2919</v>
      </c>
      <c r="Z35" s="35">
        <v>3855</v>
      </c>
      <c r="AA35" s="35">
        <v>3029</v>
      </c>
      <c r="AC35" s="35">
        <v>3852</v>
      </c>
      <c r="AD35" s="35">
        <v>3119</v>
      </c>
    </row>
    <row r="36" spans="1:30" ht="14.1" customHeight="1" x14ac:dyDescent="0.2">
      <c r="A36" s="8" t="s">
        <v>10</v>
      </c>
      <c r="B36" s="35">
        <v>2961</v>
      </c>
      <c r="C36" s="35">
        <v>2071</v>
      </c>
      <c r="E36" s="35">
        <v>2942</v>
      </c>
      <c r="F36" s="35">
        <v>2068</v>
      </c>
      <c r="H36" s="35">
        <v>2987</v>
      </c>
      <c r="I36" s="35">
        <v>2080</v>
      </c>
      <c r="K36" s="35">
        <v>2887</v>
      </c>
      <c r="L36" s="35">
        <v>2397</v>
      </c>
      <c r="M36" s="35"/>
      <c r="N36" s="35">
        <v>2941</v>
      </c>
      <c r="O36" s="35">
        <v>2440</v>
      </c>
      <c r="Q36" s="35">
        <v>3063</v>
      </c>
      <c r="R36" s="35">
        <v>2483</v>
      </c>
      <c r="T36" s="35">
        <v>3219</v>
      </c>
      <c r="U36" s="35">
        <v>2600</v>
      </c>
      <c r="W36" s="35">
        <v>3126</v>
      </c>
      <c r="X36" s="35">
        <v>2550</v>
      </c>
      <c r="Z36" s="35">
        <v>3203</v>
      </c>
      <c r="AA36" s="35">
        <v>2699</v>
      </c>
      <c r="AC36" s="35">
        <v>3238</v>
      </c>
      <c r="AD36" s="35">
        <v>2779</v>
      </c>
    </row>
    <row r="37" spans="1:30" ht="14.1" customHeight="1" x14ac:dyDescent="0.2">
      <c r="A37" s="8" t="s">
        <v>11</v>
      </c>
      <c r="B37" s="35">
        <v>1216</v>
      </c>
      <c r="C37" s="35">
        <v>1247</v>
      </c>
      <c r="E37" s="35">
        <v>1228</v>
      </c>
      <c r="F37" s="35">
        <v>1319</v>
      </c>
      <c r="H37" s="35">
        <v>1317</v>
      </c>
      <c r="I37" s="35">
        <v>1387</v>
      </c>
      <c r="K37" s="35">
        <v>1485</v>
      </c>
      <c r="L37" s="35">
        <v>2218</v>
      </c>
      <c r="M37" s="35"/>
      <c r="N37" s="35">
        <v>1453</v>
      </c>
      <c r="O37" s="35">
        <v>2186</v>
      </c>
      <c r="Q37" s="35">
        <v>1453</v>
      </c>
      <c r="R37" s="35">
        <v>2182</v>
      </c>
      <c r="T37" s="35">
        <v>1453</v>
      </c>
      <c r="U37" s="35">
        <v>2226</v>
      </c>
      <c r="W37" s="35">
        <v>1433</v>
      </c>
      <c r="X37" s="35">
        <v>2157</v>
      </c>
      <c r="Z37" s="35">
        <v>1507</v>
      </c>
      <c r="AA37" s="35">
        <v>2246</v>
      </c>
      <c r="AC37" s="35">
        <v>1559</v>
      </c>
      <c r="AD37" s="35">
        <v>2230</v>
      </c>
    </row>
    <row r="38" spans="1:30" ht="14.1" customHeight="1" x14ac:dyDescent="0.2">
      <c r="B38" s="13"/>
      <c r="C38" s="13"/>
    </row>
    <row r="39" spans="1:30" ht="14.1" customHeight="1" x14ac:dyDescent="0.2">
      <c r="A39" s="22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</row>
    <row r="40" spans="1:30" ht="14.1" customHeight="1" x14ac:dyDescent="0.2">
      <c r="B40" s="13"/>
      <c r="C40" s="13"/>
      <c r="D40" s="13"/>
      <c r="E40" s="13"/>
      <c r="F40" s="13"/>
      <c r="G40" s="13"/>
      <c r="H40" s="13"/>
      <c r="I40" s="13"/>
    </row>
    <row r="41" spans="1:30" s="29" customFormat="1" ht="14.1" customHeight="1" x14ac:dyDescent="0.2">
      <c r="A41" s="20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  <c r="U41" s="2"/>
      <c r="V41" s="3"/>
      <c r="W41" s="3"/>
      <c r="X41" s="3"/>
      <c r="Y41" s="3"/>
      <c r="Z41" s="3"/>
      <c r="AA41" s="3"/>
    </row>
    <row r="42" spans="1:30" s="29" customFormat="1" ht="14.1" customHeight="1" x14ac:dyDescent="0.2">
      <c r="B42" s="26"/>
      <c r="C42" s="26"/>
      <c r="D42" s="26"/>
      <c r="E42" s="26"/>
      <c r="F42" s="26"/>
      <c r="G42" s="26"/>
      <c r="H42" s="26"/>
      <c r="I42" s="26"/>
    </row>
    <row r="43" spans="1:30" ht="14.1" customHeight="1" x14ac:dyDescent="0.2">
      <c r="A43" s="20" t="s">
        <v>50</v>
      </c>
      <c r="B43" s="9"/>
      <c r="C43" s="9"/>
      <c r="D43" s="9"/>
      <c r="E43" s="9"/>
      <c r="F43" s="9"/>
      <c r="G43" s="9"/>
      <c r="H43" s="9"/>
      <c r="I43" s="9"/>
      <c r="L43" s="32"/>
      <c r="M43" s="32"/>
    </row>
    <row r="44" spans="1:30" ht="14.1" customHeight="1" x14ac:dyDescent="0.2">
      <c r="A44" s="3"/>
      <c r="B44" s="8"/>
      <c r="C44" s="8"/>
      <c r="D44" s="8"/>
      <c r="E44" s="8"/>
      <c r="F44" s="8"/>
      <c r="G44" s="8"/>
      <c r="H44" s="8"/>
      <c r="I44" s="8"/>
      <c r="J44" s="3"/>
      <c r="K44" s="3"/>
      <c r="L44" s="3"/>
      <c r="M44" s="3"/>
    </row>
    <row r="45" spans="1:30" ht="14.1" customHeight="1" x14ac:dyDescent="0.2">
      <c r="A45" s="5"/>
      <c r="B45" s="23">
        <v>2013</v>
      </c>
      <c r="C45" s="18"/>
      <c r="D45" s="6"/>
      <c r="E45" s="15">
        <v>2014</v>
      </c>
      <c r="F45" s="6"/>
      <c r="G45" s="6"/>
      <c r="H45" s="15">
        <v>2015</v>
      </c>
      <c r="I45" s="6"/>
      <c r="J45" s="6"/>
      <c r="K45" s="15">
        <v>2016</v>
      </c>
      <c r="L45" s="6"/>
      <c r="M45" s="6"/>
      <c r="N45" s="15">
        <v>2017</v>
      </c>
      <c r="O45" s="6"/>
      <c r="P45" s="6"/>
      <c r="Q45" s="15">
        <v>2018</v>
      </c>
      <c r="R45" s="6"/>
      <c r="S45" s="6"/>
      <c r="T45" s="15">
        <v>2019</v>
      </c>
      <c r="U45" s="6"/>
      <c r="V45" s="6"/>
      <c r="W45" s="15">
        <v>2020</v>
      </c>
      <c r="X45" s="6"/>
      <c r="Y45" s="6"/>
      <c r="Z45" s="15">
        <v>2021</v>
      </c>
      <c r="AA45" s="6"/>
      <c r="AB45" s="6"/>
      <c r="AC45" s="15">
        <v>2022</v>
      </c>
      <c r="AD45" s="6"/>
    </row>
    <row r="46" spans="1:30" ht="14.1" customHeight="1" x14ac:dyDescent="0.2">
      <c r="A46" s="7"/>
      <c r="B46" s="17" t="s">
        <v>2</v>
      </c>
      <c r="C46" s="17" t="s">
        <v>3</v>
      </c>
      <c r="D46" s="14"/>
      <c r="E46" s="16" t="s">
        <v>2</v>
      </c>
      <c r="F46" s="16" t="s">
        <v>3</v>
      </c>
      <c r="G46" s="14"/>
      <c r="H46" s="16" t="s">
        <v>2</v>
      </c>
      <c r="I46" s="16" t="s">
        <v>3</v>
      </c>
      <c r="J46" s="14"/>
      <c r="K46" s="16" t="s">
        <v>2</v>
      </c>
      <c r="L46" s="16" t="s">
        <v>3</v>
      </c>
      <c r="M46" s="30"/>
      <c r="N46" s="16" t="s">
        <v>2</v>
      </c>
      <c r="O46" s="16" t="s">
        <v>3</v>
      </c>
      <c r="P46" s="14"/>
      <c r="Q46" s="16" t="s">
        <v>2</v>
      </c>
      <c r="R46" s="16" t="s">
        <v>3</v>
      </c>
      <c r="S46" s="14"/>
      <c r="T46" s="16" t="s">
        <v>2</v>
      </c>
      <c r="U46" s="16" t="s">
        <v>3</v>
      </c>
      <c r="V46" s="14"/>
      <c r="W46" s="16" t="s">
        <v>2</v>
      </c>
      <c r="X46" s="16" t="s">
        <v>3</v>
      </c>
      <c r="Y46" s="14"/>
      <c r="Z46" s="16" t="s">
        <v>2</v>
      </c>
      <c r="AA46" s="16" t="s">
        <v>3</v>
      </c>
      <c r="AB46" s="14"/>
      <c r="AC46" s="16" t="s">
        <v>2</v>
      </c>
      <c r="AD46" s="16" t="s">
        <v>3</v>
      </c>
    </row>
    <row r="47" spans="1:30" ht="14.1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4.1" customHeight="1" x14ac:dyDescent="0.2">
      <c r="A48" s="21" t="s">
        <v>0</v>
      </c>
      <c r="B48" s="35">
        <v>10611</v>
      </c>
      <c r="C48" s="35">
        <v>7438</v>
      </c>
      <c r="D48" s="35"/>
      <c r="E48" s="35">
        <v>10590</v>
      </c>
      <c r="F48" s="35">
        <v>7494</v>
      </c>
      <c r="H48" s="35">
        <v>10798</v>
      </c>
      <c r="I48" s="35">
        <v>7621</v>
      </c>
      <c r="K48" s="35">
        <v>10039</v>
      </c>
      <c r="L48" s="35">
        <v>8656</v>
      </c>
      <c r="M48" s="35"/>
      <c r="N48" s="35">
        <v>10406</v>
      </c>
      <c r="O48" s="35">
        <v>8933</v>
      </c>
      <c r="Q48" s="35">
        <f>Q50+Q55+Q60+Q64+Q66</f>
        <v>10596</v>
      </c>
      <c r="R48" s="35">
        <f>R50+R55+R60+R64+R66</f>
        <v>9038</v>
      </c>
      <c r="T48" s="35">
        <v>10638</v>
      </c>
      <c r="U48" s="35">
        <v>9225</v>
      </c>
      <c r="W48" s="35">
        <v>10418</v>
      </c>
      <c r="X48" s="35">
        <v>9034</v>
      </c>
      <c r="Z48" s="35">
        <v>10781</v>
      </c>
      <c r="AA48" s="35">
        <v>9450</v>
      </c>
      <c r="AC48" s="35">
        <v>10896</v>
      </c>
      <c r="AD48" s="35">
        <v>9606</v>
      </c>
    </row>
    <row r="49" spans="1:30" ht="14.1" customHeight="1" x14ac:dyDescent="0.2">
      <c r="A49" s="8"/>
      <c r="B49" s="35"/>
      <c r="C49" s="35"/>
      <c r="D49" s="35"/>
      <c r="E49" s="35"/>
      <c r="F49" s="35"/>
    </row>
    <row r="50" spans="1:30" ht="14.1" customHeight="1" x14ac:dyDescent="0.2">
      <c r="A50" s="8" t="s">
        <v>18</v>
      </c>
      <c r="B50" s="35">
        <v>6040</v>
      </c>
      <c r="C50" s="35">
        <v>3790</v>
      </c>
      <c r="D50" s="35"/>
      <c r="E50" s="35">
        <v>5990</v>
      </c>
      <c r="F50" s="35">
        <v>3811</v>
      </c>
      <c r="H50" s="35">
        <v>6064</v>
      </c>
      <c r="I50" s="35">
        <v>3843</v>
      </c>
      <c r="K50" s="35" t="s">
        <v>40</v>
      </c>
      <c r="L50" s="35" t="s">
        <v>40</v>
      </c>
      <c r="M50" s="35"/>
      <c r="N50" s="35">
        <v>5828</v>
      </c>
      <c r="O50" s="35">
        <v>4600</v>
      </c>
      <c r="Q50" s="35">
        <f>Q51+Q52+Q53</f>
        <v>5954</v>
      </c>
      <c r="R50" s="35">
        <f>R51+R52+R53</f>
        <v>4661</v>
      </c>
      <c r="T50" s="35">
        <v>5965</v>
      </c>
      <c r="U50" s="35">
        <v>4754</v>
      </c>
      <c r="W50" s="35">
        <v>5790</v>
      </c>
      <c r="X50" s="35">
        <v>4635</v>
      </c>
      <c r="Z50" s="35">
        <v>5966</v>
      </c>
      <c r="AA50" s="35">
        <v>4867</v>
      </c>
      <c r="AC50" s="35"/>
      <c r="AD50" s="35"/>
    </row>
    <row r="51" spans="1:30" ht="14.1" customHeight="1" x14ac:dyDescent="0.2">
      <c r="A51" s="8" t="s">
        <v>19</v>
      </c>
      <c r="B51" s="35">
        <v>2966</v>
      </c>
      <c r="C51" s="35">
        <v>2030</v>
      </c>
      <c r="D51" s="35"/>
      <c r="E51" s="35">
        <v>2942</v>
      </c>
      <c r="F51" s="35">
        <v>2032</v>
      </c>
      <c r="H51" s="35">
        <v>2981</v>
      </c>
      <c r="I51" s="35">
        <v>2064</v>
      </c>
      <c r="K51" s="35"/>
      <c r="L51" s="35"/>
      <c r="M51" s="35"/>
      <c r="N51" s="35">
        <v>2910</v>
      </c>
      <c r="O51" s="35">
        <v>2445</v>
      </c>
      <c r="Q51" s="35">
        <v>3007</v>
      </c>
      <c r="R51" s="35">
        <v>2493</v>
      </c>
      <c r="T51" s="35">
        <v>2963</v>
      </c>
      <c r="U51" s="35">
        <v>2540</v>
      </c>
      <c r="W51" s="35">
        <v>2879</v>
      </c>
      <c r="X51" s="35">
        <v>2490</v>
      </c>
      <c r="Z51" s="35">
        <v>2973</v>
      </c>
      <c r="AA51" s="35">
        <v>2620</v>
      </c>
      <c r="AC51" s="35">
        <v>3024</v>
      </c>
      <c r="AD51" s="35">
        <v>2668</v>
      </c>
    </row>
    <row r="52" spans="1:30" ht="14.1" customHeight="1" x14ac:dyDescent="0.2">
      <c r="A52" s="8" t="s">
        <v>20</v>
      </c>
      <c r="B52" s="35">
        <v>1175</v>
      </c>
      <c r="C52" s="35">
        <v>782</v>
      </c>
      <c r="D52" s="35"/>
      <c r="E52" s="35">
        <v>1179</v>
      </c>
      <c r="F52" s="35">
        <v>788</v>
      </c>
      <c r="H52" s="35">
        <v>1200</v>
      </c>
      <c r="I52" s="35">
        <v>796</v>
      </c>
      <c r="K52" s="35"/>
      <c r="L52" s="35"/>
      <c r="M52" s="35"/>
      <c r="N52" s="35">
        <v>1120</v>
      </c>
      <c r="O52" s="35">
        <v>912</v>
      </c>
      <c r="Q52" s="35">
        <v>1142</v>
      </c>
      <c r="R52" s="35">
        <v>911</v>
      </c>
      <c r="T52" s="35">
        <v>1170</v>
      </c>
      <c r="U52" s="35">
        <v>929</v>
      </c>
      <c r="W52" s="35">
        <v>1138</v>
      </c>
      <c r="X52" s="35">
        <v>888</v>
      </c>
      <c r="Z52" s="35">
        <v>1150</v>
      </c>
      <c r="AA52" s="35">
        <v>912</v>
      </c>
      <c r="AC52" s="35">
        <v>1170</v>
      </c>
      <c r="AD52" s="35">
        <v>935</v>
      </c>
    </row>
    <row r="53" spans="1:30" ht="14.1" customHeight="1" x14ac:dyDescent="0.2">
      <c r="A53" s="8" t="s">
        <v>21</v>
      </c>
      <c r="B53" s="35">
        <v>1899</v>
      </c>
      <c r="C53" s="35">
        <v>978</v>
      </c>
      <c r="D53" s="35"/>
      <c r="E53" s="35">
        <v>1869</v>
      </c>
      <c r="F53" s="35">
        <v>991</v>
      </c>
      <c r="H53" s="35">
        <v>1883</v>
      </c>
      <c r="I53" s="35">
        <v>983</v>
      </c>
      <c r="K53" s="35"/>
      <c r="L53" s="35"/>
      <c r="M53" s="35"/>
      <c r="N53" s="35">
        <v>1798</v>
      </c>
      <c r="O53" s="35">
        <v>1243</v>
      </c>
      <c r="Q53" s="35">
        <v>1805</v>
      </c>
      <c r="R53" s="35">
        <v>1257</v>
      </c>
      <c r="T53" s="35">
        <v>1832</v>
      </c>
      <c r="U53" s="35">
        <v>1285</v>
      </c>
      <c r="W53" s="35">
        <v>1773</v>
      </c>
      <c r="X53" s="35">
        <v>1257</v>
      </c>
      <c r="Z53" s="35">
        <v>1843</v>
      </c>
      <c r="AA53" s="35">
        <v>1335</v>
      </c>
      <c r="AC53" s="35">
        <v>1827</v>
      </c>
      <c r="AD53" s="35">
        <v>1366</v>
      </c>
    </row>
    <row r="54" spans="1:30" ht="14.1" customHeight="1" x14ac:dyDescent="0.2">
      <c r="A54" s="8"/>
      <c r="B54" s="35"/>
      <c r="C54" s="35"/>
      <c r="D54" s="35"/>
      <c r="E54" s="35"/>
      <c r="F54" s="35"/>
      <c r="H54" s="35"/>
      <c r="I54" s="35"/>
      <c r="K54" s="35"/>
      <c r="L54" s="35"/>
      <c r="M54" s="35"/>
      <c r="N54" s="35"/>
      <c r="O54" s="35"/>
      <c r="Q54" s="35"/>
      <c r="R54" s="35"/>
      <c r="T54" s="35"/>
      <c r="U54" s="35"/>
      <c r="W54" s="35"/>
      <c r="X54" s="35"/>
      <c r="Z54" s="35"/>
      <c r="AA54" s="35"/>
      <c r="AC54" s="35"/>
      <c r="AD54" s="35"/>
    </row>
    <row r="55" spans="1:30" ht="14.1" customHeight="1" x14ac:dyDescent="0.2">
      <c r="A55" s="8" t="s">
        <v>22</v>
      </c>
      <c r="B55" s="35">
        <v>1597</v>
      </c>
      <c r="C55" s="35">
        <v>1251</v>
      </c>
      <c r="D55" s="35"/>
      <c r="E55" s="35">
        <v>1594</v>
      </c>
      <c r="F55" s="35">
        <v>1258</v>
      </c>
      <c r="H55" s="35">
        <v>1626</v>
      </c>
      <c r="I55" s="35">
        <v>1285</v>
      </c>
      <c r="K55" s="35" t="s">
        <v>40</v>
      </c>
      <c r="L55" s="35" t="s">
        <v>40</v>
      </c>
      <c r="M55" s="35"/>
      <c r="N55" s="35">
        <v>1538</v>
      </c>
      <c r="O55" s="35">
        <v>1485</v>
      </c>
      <c r="Q55" s="35">
        <f>Q56+Q57+Q58</f>
        <v>1549</v>
      </c>
      <c r="R55" s="35">
        <f>R56+R57+R58</f>
        <v>1484</v>
      </c>
      <c r="T55" s="35">
        <v>1561</v>
      </c>
      <c r="U55" s="35">
        <v>1528</v>
      </c>
      <c r="W55" s="35">
        <v>1543</v>
      </c>
      <c r="X55" s="35">
        <v>1529</v>
      </c>
      <c r="Z55" s="35">
        <v>1551</v>
      </c>
      <c r="AA55" s="35">
        <v>1582</v>
      </c>
      <c r="AC55" s="35"/>
      <c r="AD55" s="35"/>
    </row>
    <row r="56" spans="1:30" ht="14.1" customHeight="1" x14ac:dyDescent="0.2">
      <c r="A56" s="8" t="s">
        <v>23</v>
      </c>
      <c r="B56" s="35">
        <v>629</v>
      </c>
      <c r="C56" s="35">
        <v>540</v>
      </c>
      <c r="D56" s="35"/>
      <c r="E56" s="35">
        <v>649</v>
      </c>
      <c r="F56" s="35">
        <v>550</v>
      </c>
      <c r="H56" s="35">
        <v>675</v>
      </c>
      <c r="I56" s="35">
        <v>571</v>
      </c>
      <c r="K56" s="35"/>
      <c r="L56" s="35"/>
      <c r="M56" s="35"/>
      <c r="N56" s="35">
        <v>665</v>
      </c>
      <c r="O56" s="35">
        <v>672</v>
      </c>
      <c r="Q56" s="35">
        <v>689</v>
      </c>
      <c r="R56" s="35">
        <v>697</v>
      </c>
      <c r="T56" s="35">
        <v>709</v>
      </c>
      <c r="U56" s="35">
        <v>730</v>
      </c>
      <c r="W56" s="35">
        <v>716</v>
      </c>
      <c r="X56" s="35">
        <v>744</v>
      </c>
      <c r="Z56" s="35">
        <v>737</v>
      </c>
      <c r="AA56" s="35">
        <v>771</v>
      </c>
      <c r="AC56" s="35">
        <v>749</v>
      </c>
      <c r="AD56" s="35">
        <v>802</v>
      </c>
    </row>
    <row r="57" spans="1:30" ht="14.1" customHeight="1" x14ac:dyDescent="0.2">
      <c r="A57" s="8" t="s">
        <v>24</v>
      </c>
      <c r="B57" s="35">
        <v>864</v>
      </c>
      <c r="C57" s="35">
        <v>683</v>
      </c>
      <c r="D57" s="35"/>
      <c r="E57" s="35">
        <v>848</v>
      </c>
      <c r="F57" s="35">
        <v>681</v>
      </c>
      <c r="H57" s="35">
        <v>857</v>
      </c>
      <c r="I57" s="35">
        <v>686</v>
      </c>
      <c r="K57" s="35"/>
      <c r="L57" s="35"/>
      <c r="M57" s="35"/>
      <c r="N57" s="35">
        <v>781</v>
      </c>
      <c r="O57" s="35">
        <v>786</v>
      </c>
      <c r="Q57" s="35">
        <v>771</v>
      </c>
      <c r="R57" s="35">
        <v>763</v>
      </c>
      <c r="T57" s="35">
        <v>767</v>
      </c>
      <c r="U57" s="35">
        <v>774</v>
      </c>
      <c r="W57" s="35">
        <v>749</v>
      </c>
      <c r="X57" s="35">
        <v>762</v>
      </c>
      <c r="Z57" s="35">
        <v>740</v>
      </c>
      <c r="AA57" s="35">
        <v>787</v>
      </c>
      <c r="AC57" s="35">
        <v>728</v>
      </c>
      <c r="AD57" s="35">
        <v>783</v>
      </c>
    </row>
    <row r="58" spans="1:30" ht="14.1" customHeight="1" x14ac:dyDescent="0.2">
      <c r="A58" s="8" t="s">
        <v>25</v>
      </c>
      <c r="B58" s="35">
        <v>104</v>
      </c>
      <c r="C58" s="35">
        <v>28</v>
      </c>
      <c r="D58" s="35"/>
      <c r="E58" s="35">
        <v>97</v>
      </c>
      <c r="F58" s="35">
        <v>27</v>
      </c>
      <c r="H58" s="35">
        <v>94</v>
      </c>
      <c r="I58" s="35">
        <v>28</v>
      </c>
      <c r="K58" s="35"/>
      <c r="L58" s="35"/>
      <c r="M58" s="35"/>
      <c r="N58" s="35">
        <v>92</v>
      </c>
      <c r="O58" s="35">
        <v>27</v>
      </c>
      <c r="Q58" s="35">
        <v>89</v>
      </c>
      <c r="R58" s="35">
        <v>24</v>
      </c>
      <c r="T58" s="35">
        <v>85</v>
      </c>
      <c r="U58" s="35">
        <v>24</v>
      </c>
      <c r="W58" s="35">
        <v>78</v>
      </c>
      <c r="X58" s="35">
        <v>23</v>
      </c>
      <c r="Z58" s="35">
        <v>74</v>
      </c>
      <c r="AA58" s="35">
        <v>24</v>
      </c>
      <c r="AC58" s="35">
        <v>73</v>
      </c>
      <c r="AD58" s="35">
        <v>29</v>
      </c>
    </row>
    <row r="59" spans="1:30" ht="14.1" customHeight="1" x14ac:dyDescent="0.2">
      <c r="A59" s="8"/>
      <c r="B59" s="35"/>
      <c r="C59" s="35"/>
      <c r="D59" s="35"/>
      <c r="E59" s="35"/>
      <c r="F59" s="35"/>
      <c r="H59" s="35"/>
      <c r="I59" s="35"/>
      <c r="K59" s="35"/>
      <c r="L59" s="35"/>
      <c r="M59" s="35"/>
      <c r="N59" s="35"/>
      <c r="O59" s="35"/>
      <c r="Q59" s="35"/>
      <c r="R59" s="35"/>
      <c r="T59" s="35"/>
      <c r="U59" s="35"/>
      <c r="W59" s="35"/>
      <c r="X59" s="35"/>
      <c r="Z59" s="35"/>
      <c r="AA59" s="35"/>
      <c r="AC59" s="35"/>
      <c r="AD59" s="35"/>
    </row>
    <row r="60" spans="1:30" ht="14.1" customHeight="1" x14ac:dyDescent="0.2">
      <c r="A60" s="8" t="s">
        <v>26</v>
      </c>
      <c r="B60" s="35">
        <v>2428</v>
      </c>
      <c r="C60" s="35">
        <v>2058</v>
      </c>
      <c r="D60" s="35"/>
      <c r="E60" s="35">
        <v>2482</v>
      </c>
      <c r="F60" s="35">
        <v>2077</v>
      </c>
      <c r="H60" s="35">
        <v>2585</v>
      </c>
      <c r="I60" s="35">
        <v>2141</v>
      </c>
      <c r="K60" s="35" t="s">
        <v>40</v>
      </c>
      <c r="L60" s="35" t="s">
        <v>40</v>
      </c>
      <c r="M60" s="35"/>
      <c r="N60" s="35">
        <v>2602</v>
      </c>
      <c r="O60" s="35">
        <v>2514</v>
      </c>
      <c r="Q60" s="35">
        <f>SUM(Q61:Q62)</f>
        <v>2668</v>
      </c>
      <c r="R60" s="35">
        <f>SUM(R61:R62)</f>
        <v>2536</v>
      </c>
      <c r="T60" s="35">
        <v>2700</v>
      </c>
      <c r="U60" s="35">
        <v>2597</v>
      </c>
      <c r="W60" s="35">
        <v>2681</v>
      </c>
      <c r="X60" s="35">
        <v>2523</v>
      </c>
      <c r="Z60" s="35">
        <v>2839</v>
      </c>
      <c r="AA60" s="35">
        <v>2625</v>
      </c>
      <c r="AC60" s="35"/>
      <c r="AD60" s="35"/>
    </row>
    <row r="61" spans="1:30" ht="14.1" customHeight="1" x14ac:dyDescent="0.2">
      <c r="A61" s="8" t="s">
        <v>27</v>
      </c>
      <c r="B61" s="35">
        <v>1045</v>
      </c>
      <c r="C61" s="35">
        <v>699</v>
      </c>
      <c r="D61" s="35"/>
      <c r="E61" s="35">
        <v>1062</v>
      </c>
      <c r="F61" s="35">
        <v>703</v>
      </c>
      <c r="H61" s="35">
        <v>1093</v>
      </c>
      <c r="I61" s="35">
        <v>732</v>
      </c>
      <c r="K61" s="35"/>
      <c r="L61" s="35"/>
      <c r="M61" s="35"/>
      <c r="N61" s="35">
        <v>1049</v>
      </c>
      <c r="O61" s="35">
        <v>788</v>
      </c>
      <c r="Q61" s="35">
        <v>1065</v>
      </c>
      <c r="R61" s="35">
        <v>794</v>
      </c>
      <c r="T61" s="35">
        <v>1033</v>
      </c>
      <c r="U61" s="35">
        <v>796</v>
      </c>
      <c r="W61" s="35">
        <v>1024</v>
      </c>
      <c r="X61" s="35">
        <v>788</v>
      </c>
      <c r="Z61" s="35">
        <v>1084</v>
      </c>
      <c r="AA61" s="35">
        <v>787</v>
      </c>
      <c r="AC61" s="35">
        <v>1052</v>
      </c>
      <c r="AD61" s="35">
        <v>768</v>
      </c>
    </row>
    <row r="62" spans="1:30" ht="14.1" customHeight="1" x14ac:dyDescent="0.2">
      <c r="A62" s="8" t="s">
        <v>28</v>
      </c>
      <c r="B62" s="35">
        <v>1383</v>
      </c>
      <c r="C62" s="35">
        <v>1359</v>
      </c>
      <c r="D62" s="35"/>
      <c r="E62" s="35">
        <v>1420</v>
      </c>
      <c r="F62" s="35">
        <v>1374</v>
      </c>
      <c r="H62" s="35">
        <v>1492</v>
      </c>
      <c r="I62" s="35">
        <v>1409</v>
      </c>
      <c r="K62" s="35"/>
      <c r="L62" s="35"/>
      <c r="M62" s="35"/>
      <c r="N62" s="35">
        <v>1553</v>
      </c>
      <c r="O62" s="35">
        <v>1726</v>
      </c>
      <c r="Q62" s="35">
        <v>1603</v>
      </c>
      <c r="R62" s="35">
        <v>1742</v>
      </c>
      <c r="T62" s="35">
        <v>1667</v>
      </c>
      <c r="U62" s="35">
        <v>1801</v>
      </c>
      <c r="W62" s="35">
        <v>1657</v>
      </c>
      <c r="X62" s="35">
        <v>1735</v>
      </c>
      <c r="Z62" s="35">
        <v>1755</v>
      </c>
      <c r="AA62" s="35">
        <v>1838</v>
      </c>
      <c r="AC62" s="35">
        <v>1824</v>
      </c>
      <c r="AD62" s="35">
        <v>1871</v>
      </c>
    </row>
    <row r="63" spans="1:30" ht="14.1" customHeight="1" x14ac:dyDescent="0.2">
      <c r="A63" s="8"/>
      <c r="B63" s="35"/>
      <c r="C63" s="35"/>
      <c r="D63" s="35"/>
      <c r="E63" s="35"/>
      <c r="F63" s="35"/>
      <c r="H63" s="35"/>
      <c r="I63" s="35"/>
      <c r="K63" s="35"/>
      <c r="L63" s="35"/>
      <c r="M63" s="35"/>
      <c r="N63" s="35"/>
      <c r="O63" s="35"/>
      <c r="Q63" s="35"/>
      <c r="R63" s="35"/>
      <c r="T63" s="35"/>
      <c r="U63" s="35"/>
      <c r="W63" s="35"/>
      <c r="X63" s="35"/>
      <c r="Z63" s="35"/>
      <c r="AA63" s="35"/>
      <c r="AC63" s="35"/>
      <c r="AD63" s="35"/>
    </row>
    <row r="64" spans="1:30" ht="14.1" customHeight="1" x14ac:dyDescent="0.2">
      <c r="A64" s="8" t="s">
        <v>29</v>
      </c>
      <c r="B64" s="35">
        <v>4</v>
      </c>
      <c r="C64" s="35">
        <v>6</v>
      </c>
      <c r="D64" s="35"/>
      <c r="E64" s="35">
        <v>5</v>
      </c>
      <c r="F64" s="35">
        <v>6</v>
      </c>
      <c r="H64" s="35">
        <v>5</v>
      </c>
      <c r="I64" s="35">
        <v>7</v>
      </c>
      <c r="K64" s="35" t="s">
        <v>40</v>
      </c>
      <c r="L64" s="35" t="s">
        <v>40</v>
      </c>
      <c r="M64" s="35"/>
      <c r="N64" s="35">
        <v>212</v>
      </c>
      <c r="O64" s="35">
        <v>204</v>
      </c>
      <c r="Q64" s="35">
        <v>194</v>
      </c>
      <c r="R64" s="35">
        <v>211</v>
      </c>
      <c r="T64" s="35">
        <v>190</v>
      </c>
      <c r="U64" s="35">
        <v>210</v>
      </c>
      <c r="W64" s="35">
        <v>181</v>
      </c>
      <c r="X64" s="35">
        <v>197</v>
      </c>
      <c r="Z64" s="35">
        <v>183</v>
      </c>
      <c r="AA64" s="35">
        <v>198</v>
      </c>
      <c r="AC64" s="35">
        <v>178</v>
      </c>
      <c r="AD64" s="35">
        <v>194</v>
      </c>
    </row>
    <row r="65" spans="1:30" ht="14.1" customHeight="1" x14ac:dyDescent="0.2">
      <c r="A65" s="8"/>
      <c r="B65" s="35"/>
      <c r="C65" s="35"/>
      <c r="D65" s="35"/>
      <c r="E65" s="35"/>
      <c r="F65" s="35"/>
      <c r="H65" s="35"/>
      <c r="I65" s="35"/>
      <c r="K65" s="35"/>
      <c r="L65" s="35"/>
      <c r="M65" s="35"/>
      <c r="N65" s="35"/>
      <c r="O65" s="35"/>
      <c r="Q65" s="35"/>
      <c r="R65" s="35"/>
      <c r="T65" s="35"/>
      <c r="U65" s="35"/>
      <c r="W65" s="35"/>
      <c r="X65" s="35"/>
      <c r="Z65" s="35"/>
      <c r="AA65" s="35"/>
      <c r="AC65" s="35"/>
      <c r="AD65" s="35"/>
    </row>
    <row r="66" spans="1:30" ht="14.1" customHeight="1" x14ac:dyDescent="0.2">
      <c r="A66" s="8" t="s">
        <v>30</v>
      </c>
      <c r="B66" s="35">
        <v>542</v>
      </c>
      <c r="C66" s="35">
        <v>333</v>
      </c>
      <c r="D66" s="35"/>
      <c r="E66" s="35">
        <v>519</v>
      </c>
      <c r="F66" s="35">
        <v>342</v>
      </c>
      <c r="H66" s="35">
        <v>518</v>
      </c>
      <c r="I66" s="35">
        <v>345</v>
      </c>
      <c r="K66" s="35" t="s">
        <v>40</v>
      </c>
      <c r="L66" s="35" t="s">
        <v>40</v>
      </c>
      <c r="M66" s="35"/>
      <c r="N66" s="35">
        <v>226</v>
      </c>
      <c r="O66" s="35">
        <v>130</v>
      </c>
      <c r="Q66" s="35">
        <v>231</v>
      </c>
      <c r="R66" s="35">
        <v>146</v>
      </c>
      <c r="T66" s="35">
        <v>222</v>
      </c>
      <c r="U66" s="35">
        <v>136</v>
      </c>
      <c r="W66" s="35">
        <v>223</v>
      </c>
      <c r="X66" s="35">
        <v>150</v>
      </c>
      <c r="Z66" s="35">
        <v>242</v>
      </c>
      <c r="AA66" s="35">
        <v>178</v>
      </c>
      <c r="AC66" s="35">
        <v>271</v>
      </c>
      <c r="AD66" s="35">
        <v>190</v>
      </c>
    </row>
    <row r="67" spans="1:30" ht="14.1" customHeight="1" x14ac:dyDescent="0.2">
      <c r="B67" s="13"/>
      <c r="C67" s="13"/>
    </row>
    <row r="68" spans="1:30" ht="14.1" customHeight="1" x14ac:dyDescent="0.2">
      <c r="A68" s="22" t="s">
        <v>51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</row>
    <row r="69" spans="1:30" ht="13.35" customHeight="1" x14ac:dyDescent="0.2">
      <c r="A69" s="24" t="s">
        <v>41</v>
      </c>
      <c r="B69" s="13"/>
      <c r="C69" s="13"/>
      <c r="D69" s="13"/>
      <c r="E69" s="13"/>
      <c r="F69" s="13"/>
      <c r="G69" s="13"/>
      <c r="H69" s="13"/>
      <c r="I69" s="13"/>
    </row>
    <row r="72" spans="1:30" ht="14.1" customHeight="1" x14ac:dyDescent="0.2">
      <c r="A72" s="20" t="s">
        <v>45</v>
      </c>
      <c r="B72" s="20"/>
      <c r="C72" s="32"/>
      <c r="D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30" ht="14.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20"/>
      <c r="K73" s="32"/>
      <c r="L73" s="32"/>
      <c r="N73" s="32"/>
      <c r="O73" s="32"/>
      <c r="P73" s="32"/>
      <c r="Q73" s="32"/>
      <c r="R73" s="32"/>
      <c r="S73" s="32"/>
    </row>
    <row r="74" spans="1:30" s="19" customFormat="1" ht="15.95" customHeight="1" x14ac:dyDescent="0.15">
      <c r="A74" s="33"/>
      <c r="B74" s="33">
        <v>2012</v>
      </c>
      <c r="C74" s="33">
        <v>2013</v>
      </c>
      <c r="D74" s="33">
        <v>2014</v>
      </c>
      <c r="E74" s="33">
        <v>2015</v>
      </c>
      <c r="F74" s="33">
        <v>2016</v>
      </c>
      <c r="G74" s="33">
        <v>2017</v>
      </c>
      <c r="H74" s="33">
        <v>2018</v>
      </c>
      <c r="I74" s="33">
        <v>2019</v>
      </c>
      <c r="J74" s="33">
        <v>2020</v>
      </c>
      <c r="K74" s="33">
        <v>2021</v>
      </c>
      <c r="L74" s="33">
        <v>2022</v>
      </c>
      <c r="M74" s="35"/>
      <c r="N74" s="35"/>
      <c r="O74" s="35"/>
      <c r="P74" s="35"/>
    </row>
    <row r="75" spans="1:30" ht="14.1" customHeight="1" x14ac:dyDescent="0.2">
      <c r="A75" s="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5"/>
      <c r="N75" s="35"/>
      <c r="O75" s="35"/>
      <c r="P75" s="35"/>
      <c r="Q75" s="32"/>
      <c r="R75" s="32"/>
      <c r="S75" s="32"/>
    </row>
    <row r="76" spans="1:30" ht="14.1" customHeight="1" x14ac:dyDescent="0.2">
      <c r="A76" s="8" t="s">
        <v>0</v>
      </c>
      <c r="B76" s="35">
        <v>230</v>
      </c>
      <c r="C76" s="35">
        <v>232</v>
      </c>
      <c r="D76" s="35">
        <v>232</v>
      </c>
      <c r="E76" s="35">
        <v>249</v>
      </c>
      <c r="F76" s="35">
        <v>249</v>
      </c>
      <c r="G76" s="35">
        <v>249</v>
      </c>
      <c r="H76" s="35">
        <v>253</v>
      </c>
      <c r="I76" s="35">
        <v>265</v>
      </c>
      <c r="J76" s="35">
        <v>269</v>
      </c>
      <c r="K76" s="35">
        <v>287</v>
      </c>
      <c r="L76" s="35">
        <f>SUM(L78:L91)</f>
        <v>319</v>
      </c>
      <c r="M76" s="35"/>
      <c r="N76" s="35"/>
      <c r="O76" s="35"/>
      <c r="P76" s="35"/>
      <c r="Q76" s="32"/>
      <c r="R76" s="32"/>
      <c r="S76" s="32"/>
    </row>
    <row r="77" spans="1:30" ht="14.1" customHeight="1" x14ac:dyDescent="0.2">
      <c r="A77" s="8" t="s">
        <v>12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2"/>
      <c r="R77" s="32"/>
      <c r="S77" s="32"/>
    </row>
    <row r="78" spans="1:30" ht="14.1" customHeight="1" x14ac:dyDescent="0.2">
      <c r="A78" s="8" t="s">
        <v>32</v>
      </c>
      <c r="B78" s="35">
        <v>100</v>
      </c>
      <c r="C78" s="35">
        <v>100</v>
      </c>
      <c r="D78" s="35">
        <v>100</v>
      </c>
      <c r="E78" s="35">
        <v>100</v>
      </c>
      <c r="F78" s="35">
        <v>100</v>
      </c>
      <c r="G78" s="35">
        <v>100</v>
      </c>
      <c r="H78" s="35">
        <v>100</v>
      </c>
      <c r="I78" s="35">
        <v>100</v>
      </c>
      <c r="J78" s="35">
        <v>100</v>
      </c>
      <c r="K78" s="35">
        <v>100</v>
      </c>
      <c r="L78" s="35">
        <v>100</v>
      </c>
      <c r="M78" s="35"/>
      <c r="N78" s="35"/>
      <c r="O78" s="35"/>
      <c r="P78" s="35"/>
      <c r="Q78" s="32"/>
      <c r="R78" s="32"/>
      <c r="S78" s="32"/>
    </row>
    <row r="79" spans="1:30" ht="14.1" customHeight="1" x14ac:dyDescent="0.2">
      <c r="A79" s="8" t="s">
        <v>33</v>
      </c>
      <c r="B79" s="35">
        <v>20</v>
      </c>
      <c r="C79" s="35">
        <v>20</v>
      </c>
      <c r="D79" s="35">
        <v>20</v>
      </c>
      <c r="E79" s="35">
        <v>20</v>
      </c>
      <c r="F79" s="35">
        <v>20</v>
      </c>
      <c r="G79" s="35">
        <v>20</v>
      </c>
      <c r="H79" s="35">
        <v>20</v>
      </c>
      <c r="I79" s="35">
        <v>28</v>
      </c>
      <c r="J79" s="35">
        <v>28</v>
      </c>
      <c r="K79" s="35">
        <v>28</v>
      </c>
      <c r="L79" s="35">
        <v>28</v>
      </c>
      <c r="M79" s="35"/>
      <c r="N79" s="35"/>
      <c r="O79" s="35"/>
      <c r="P79" s="35"/>
      <c r="Q79" s="32"/>
      <c r="R79" s="32"/>
      <c r="S79" s="32"/>
    </row>
    <row r="80" spans="1:30" ht="14.1" customHeight="1" x14ac:dyDescent="0.2">
      <c r="A80" s="8" t="s">
        <v>42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2"/>
      <c r="R80" s="32"/>
      <c r="S80" s="32"/>
    </row>
    <row r="81" spans="1:19" ht="14.1" customHeight="1" x14ac:dyDescent="0.2">
      <c r="A81" s="8" t="s">
        <v>34</v>
      </c>
      <c r="B81" s="35">
        <v>48</v>
      </c>
      <c r="C81" s="35">
        <v>48</v>
      </c>
      <c r="D81" s="35">
        <v>48</v>
      </c>
      <c r="E81" s="35">
        <v>48</v>
      </c>
      <c r="F81" s="35">
        <v>48</v>
      </c>
      <c r="G81" s="35">
        <v>48</v>
      </c>
      <c r="H81" s="35">
        <v>48</v>
      </c>
      <c r="I81" s="35">
        <v>48</v>
      </c>
      <c r="J81" s="35">
        <v>48</v>
      </c>
      <c r="K81" s="35">
        <v>48</v>
      </c>
      <c r="L81" s="35">
        <v>48</v>
      </c>
      <c r="M81" s="35"/>
      <c r="N81" s="35"/>
      <c r="O81" s="35"/>
      <c r="P81" s="35"/>
      <c r="Q81" s="32"/>
      <c r="R81" s="32"/>
      <c r="S81" s="32"/>
    </row>
    <row r="82" spans="1:19" ht="14.1" customHeight="1" x14ac:dyDescent="0.2">
      <c r="A82" s="8" t="s">
        <v>35</v>
      </c>
      <c r="B82" s="35" t="s">
        <v>1</v>
      </c>
      <c r="C82" s="35" t="s">
        <v>1</v>
      </c>
      <c r="D82" s="35" t="s">
        <v>1</v>
      </c>
      <c r="E82" s="35">
        <v>12</v>
      </c>
      <c r="F82" s="35">
        <v>12</v>
      </c>
      <c r="G82" s="35">
        <v>12</v>
      </c>
      <c r="H82" s="35">
        <v>12</v>
      </c>
      <c r="I82" s="35">
        <v>12</v>
      </c>
      <c r="J82" s="35">
        <v>12</v>
      </c>
      <c r="K82" s="35">
        <v>12</v>
      </c>
      <c r="L82" s="35">
        <v>12</v>
      </c>
      <c r="M82" s="35"/>
      <c r="N82" s="35"/>
      <c r="O82" s="35"/>
      <c r="P82" s="35"/>
      <c r="Q82" s="32"/>
      <c r="R82" s="32"/>
      <c r="S82" s="32"/>
    </row>
    <row r="83" spans="1:19" ht="14.1" customHeight="1" x14ac:dyDescent="0.2">
      <c r="A83" s="8" t="s">
        <v>13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  <c r="K83" s="35">
        <v>18</v>
      </c>
      <c r="L83" s="35">
        <v>18</v>
      </c>
      <c r="M83" s="35"/>
      <c r="N83" s="35"/>
      <c r="O83" s="35"/>
      <c r="P83" s="35"/>
      <c r="Q83" s="32"/>
      <c r="R83" s="32"/>
      <c r="S83" s="32"/>
    </row>
    <row r="84" spans="1:19" ht="14.1" customHeight="1" x14ac:dyDescent="0.2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9" ht="14.1" customHeight="1" x14ac:dyDescent="0.2">
      <c r="A85" s="8" t="s">
        <v>36</v>
      </c>
      <c r="B85" s="35">
        <v>8</v>
      </c>
      <c r="C85" s="35">
        <v>8</v>
      </c>
      <c r="D85" s="35">
        <v>8</v>
      </c>
      <c r="E85" s="35">
        <v>8</v>
      </c>
      <c r="F85" s="35">
        <v>8</v>
      </c>
      <c r="G85" s="35">
        <v>8</v>
      </c>
      <c r="H85" s="35">
        <v>8</v>
      </c>
      <c r="I85" s="35">
        <v>8</v>
      </c>
      <c r="J85" s="35">
        <v>8</v>
      </c>
      <c r="K85" s="35">
        <v>8</v>
      </c>
      <c r="L85" s="35">
        <v>8</v>
      </c>
    </row>
    <row r="86" spans="1:19" ht="14.1" customHeight="1" x14ac:dyDescent="0.2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</row>
    <row r="87" spans="1:19" ht="14.1" customHeight="1" x14ac:dyDescent="0.2">
      <c r="A87" s="8" t="s">
        <v>52</v>
      </c>
      <c r="B87" s="35"/>
      <c r="C87" s="35"/>
      <c r="D87" s="35"/>
      <c r="E87" s="35"/>
      <c r="F87" s="35"/>
      <c r="G87" s="35"/>
      <c r="H87" s="35"/>
      <c r="I87" s="35"/>
      <c r="J87" s="35"/>
      <c r="K87" s="35">
        <v>18</v>
      </c>
      <c r="L87" s="35">
        <v>18</v>
      </c>
    </row>
    <row r="88" spans="1:19" ht="14.1" customHeight="1" x14ac:dyDescent="0.2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</row>
    <row r="89" spans="1:19" ht="14.1" customHeight="1" x14ac:dyDescent="0.2">
      <c r="A89" s="8" t="s">
        <v>53</v>
      </c>
      <c r="B89" s="35">
        <v>10</v>
      </c>
      <c r="C89" s="35">
        <v>10</v>
      </c>
      <c r="D89" s="35">
        <v>10</v>
      </c>
      <c r="E89" s="35">
        <v>15</v>
      </c>
      <c r="F89" s="35">
        <v>17</v>
      </c>
      <c r="G89" s="35">
        <v>17</v>
      </c>
      <c r="H89" s="35">
        <v>17</v>
      </c>
      <c r="I89" s="35">
        <v>17</v>
      </c>
      <c r="J89" s="35">
        <v>17</v>
      </c>
      <c r="K89" s="35">
        <v>17</v>
      </c>
      <c r="L89" s="35">
        <f>17+6</f>
        <v>23</v>
      </c>
    </row>
    <row r="90" spans="1:19" ht="14.1" customHeight="1" x14ac:dyDescent="0.2">
      <c r="A90" s="8" t="s">
        <v>54</v>
      </c>
      <c r="B90" s="35">
        <v>20</v>
      </c>
      <c r="C90" s="35">
        <v>20</v>
      </c>
      <c r="D90" s="35">
        <v>20</v>
      </c>
      <c r="E90" s="35">
        <v>20</v>
      </c>
      <c r="F90" s="35">
        <v>20</v>
      </c>
      <c r="G90" s="35">
        <v>20</v>
      </c>
      <c r="H90" s="35">
        <v>20</v>
      </c>
      <c r="I90" s="35">
        <v>20</v>
      </c>
      <c r="J90" s="35">
        <v>20</v>
      </c>
      <c r="K90" s="35">
        <v>20</v>
      </c>
      <c r="L90" s="35">
        <v>20</v>
      </c>
    </row>
    <row r="91" spans="1:19" ht="14.1" customHeight="1" x14ac:dyDescent="0.2">
      <c r="A91" s="38" t="s">
        <v>55</v>
      </c>
      <c r="B91" s="8">
        <v>6</v>
      </c>
      <c r="C91" s="8">
        <v>8</v>
      </c>
      <c r="D91" s="8">
        <v>8</v>
      </c>
      <c r="E91" s="8">
        <v>8</v>
      </c>
      <c r="F91" s="8">
        <v>6</v>
      </c>
      <c r="G91" s="8">
        <v>6</v>
      </c>
      <c r="H91" s="8">
        <v>10</v>
      </c>
      <c r="I91" s="8">
        <v>14</v>
      </c>
      <c r="J91" s="8">
        <v>18</v>
      </c>
      <c r="K91" s="8">
        <v>18</v>
      </c>
      <c r="L91" s="8">
        <v>44</v>
      </c>
    </row>
    <row r="92" spans="1:19" ht="14.1" customHeight="1" x14ac:dyDescent="0.2">
      <c r="A92" s="38"/>
      <c r="B92" s="34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9" ht="14.1" customHeight="1" x14ac:dyDescent="0.2">
      <c r="A93" s="22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</row>
    <row r="94" spans="1:19" ht="14.1" customHeight="1" x14ac:dyDescent="0.2">
      <c r="A94" s="24" t="s">
        <v>51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</row>
    <row r="95" spans="1:19" ht="12" customHeight="1" x14ac:dyDescent="0.2">
      <c r="A95" s="24"/>
      <c r="B95" s="34"/>
      <c r="C95" s="34"/>
      <c r="D95" s="34"/>
      <c r="E95" s="34"/>
      <c r="F95" s="34"/>
    </row>
    <row r="96" spans="1:19" ht="12" customHeight="1" x14ac:dyDescent="0.2">
      <c r="A96" s="24"/>
      <c r="B96" s="34"/>
      <c r="C96" s="34"/>
      <c r="D96" s="34"/>
      <c r="E96" s="34"/>
      <c r="F96" s="34"/>
    </row>
    <row r="97" spans="1:12" ht="14.1" customHeight="1" x14ac:dyDescent="0.2">
      <c r="A97" s="20" t="s">
        <v>46</v>
      </c>
      <c r="B97" s="32"/>
      <c r="D97" s="32"/>
      <c r="E97" s="32"/>
      <c r="F97" s="32"/>
    </row>
    <row r="98" spans="1:12" s="19" customFormat="1" ht="15.95" customHeight="1" x14ac:dyDescent="0.2">
      <c r="A98" s="32"/>
      <c r="B98" s="32"/>
      <c r="C98" s="32"/>
      <c r="D98" s="32"/>
      <c r="E98" s="32"/>
      <c r="F98" s="32"/>
    </row>
    <row r="99" spans="1:12" ht="14.1" customHeight="1" x14ac:dyDescent="0.2">
      <c r="A99" s="33"/>
      <c r="B99" s="33">
        <v>2012</v>
      </c>
      <c r="C99" s="33">
        <v>2013</v>
      </c>
      <c r="D99" s="33">
        <v>2014</v>
      </c>
      <c r="E99" s="33">
        <v>2015</v>
      </c>
      <c r="F99" s="33">
        <v>2016</v>
      </c>
      <c r="G99" s="33">
        <v>2017</v>
      </c>
      <c r="H99" s="33">
        <v>2018</v>
      </c>
      <c r="I99" s="33">
        <v>2019</v>
      </c>
      <c r="J99" s="33">
        <v>2020</v>
      </c>
      <c r="K99" s="33">
        <v>2021</v>
      </c>
      <c r="L99" s="33">
        <v>2022</v>
      </c>
    </row>
    <row r="100" spans="1:12" ht="14.1" customHeight="1" x14ac:dyDescent="0.2">
      <c r="A100" s="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</row>
    <row r="101" spans="1:12" ht="14.1" customHeight="1" x14ac:dyDescent="0.2">
      <c r="A101" s="8" t="s">
        <v>0</v>
      </c>
      <c r="B101" s="35">
        <v>215</v>
      </c>
      <c r="C101" s="35">
        <v>215</v>
      </c>
      <c r="D101" s="35">
        <v>216</v>
      </c>
      <c r="E101" s="35">
        <v>216</v>
      </c>
      <c r="F101" s="35">
        <v>238</v>
      </c>
      <c r="G101" s="35">
        <v>263</v>
      </c>
      <c r="H101" s="35">
        <f>SUM(H103:H111)</f>
        <v>263</v>
      </c>
      <c r="I101" s="35">
        <f>SUM(I103:I111)</f>
        <v>275</v>
      </c>
      <c r="J101" s="35">
        <f>SUM(J103:J111)</f>
        <v>285</v>
      </c>
      <c r="K101" s="35">
        <v>290</v>
      </c>
      <c r="L101" s="35">
        <f>SUM(L104:L111)</f>
        <v>280</v>
      </c>
    </row>
    <row r="102" spans="1:12" ht="14.1" customHeight="1" x14ac:dyDescent="0.2">
      <c r="A102" s="8" t="s">
        <v>12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</row>
    <row r="103" spans="1:12" ht="14.1" customHeight="1" x14ac:dyDescent="0.2">
      <c r="A103" s="8" t="s">
        <v>32</v>
      </c>
      <c r="B103" s="35">
        <v>20</v>
      </c>
      <c r="C103" s="35">
        <v>20</v>
      </c>
      <c r="D103" s="35">
        <v>20</v>
      </c>
      <c r="E103" s="35">
        <v>20</v>
      </c>
      <c r="F103" s="35">
        <v>20</v>
      </c>
      <c r="G103" s="35">
        <v>20</v>
      </c>
      <c r="H103" s="35">
        <v>20</v>
      </c>
      <c r="I103" s="35">
        <v>20</v>
      </c>
      <c r="J103" s="35">
        <v>20</v>
      </c>
      <c r="K103" s="35">
        <v>20</v>
      </c>
      <c r="L103" s="39" t="s">
        <v>1</v>
      </c>
    </row>
    <row r="104" spans="1:12" ht="14.1" customHeight="1" x14ac:dyDescent="0.2">
      <c r="A104" s="8" t="s">
        <v>33</v>
      </c>
      <c r="B104" s="35">
        <v>30</v>
      </c>
      <c r="C104" s="35">
        <v>30</v>
      </c>
      <c r="D104" s="35">
        <v>30</v>
      </c>
      <c r="E104" s="35">
        <v>30</v>
      </c>
      <c r="F104" s="35">
        <v>30</v>
      </c>
      <c r="G104" s="35">
        <v>30</v>
      </c>
      <c r="H104" s="35">
        <v>30</v>
      </c>
      <c r="I104" s="35">
        <v>40</v>
      </c>
      <c r="J104" s="35">
        <v>40</v>
      </c>
      <c r="K104" s="35">
        <v>40</v>
      </c>
      <c r="L104" s="35">
        <v>40</v>
      </c>
    </row>
    <row r="105" spans="1:12" ht="14.1" customHeight="1" x14ac:dyDescent="0.2">
      <c r="A105" s="8" t="s">
        <v>14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</row>
    <row r="106" spans="1:12" ht="14.1" customHeight="1" x14ac:dyDescent="0.2">
      <c r="A106" s="8" t="s">
        <v>37</v>
      </c>
      <c r="B106" s="35">
        <v>10</v>
      </c>
      <c r="C106" s="35">
        <v>10</v>
      </c>
      <c r="D106" s="35">
        <v>10</v>
      </c>
      <c r="E106" s="35">
        <v>10</v>
      </c>
      <c r="F106" s="35">
        <v>30</v>
      </c>
      <c r="G106" s="35">
        <v>30</v>
      </c>
      <c r="H106" s="35">
        <v>30</v>
      </c>
      <c r="I106" s="35">
        <v>30</v>
      </c>
      <c r="J106" s="35">
        <v>30</v>
      </c>
      <c r="K106" s="35">
        <v>30</v>
      </c>
      <c r="L106" s="35">
        <v>30</v>
      </c>
    </row>
    <row r="107" spans="1:12" ht="14.1" customHeight="1" x14ac:dyDescent="0.2">
      <c r="A107" s="8" t="s">
        <v>38</v>
      </c>
      <c r="B107" s="35">
        <v>12</v>
      </c>
      <c r="C107" s="35">
        <v>12</v>
      </c>
      <c r="D107" s="35">
        <v>13</v>
      </c>
      <c r="E107" s="35">
        <v>13</v>
      </c>
      <c r="F107" s="35">
        <v>15</v>
      </c>
      <c r="G107" s="35">
        <v>15</v>
      </c>
      <c r="H107" s="35">
        <v>15</v>
      </c>
      <c r="I107" s="35">
        <v>15</v>
      </c>
      <c r="J107" s="35">
        <v>20</v>
      </c>
      <c r="K107" s="35">
        <v>25</v>
      </c>
      <c r="L107" s="35">
        <v>30</v>
      </c>
    </row>
    <row r="108" spans="1:12" ht="14.1" customHeight="1" x14ac:dyDescent="0.2">
      <c r="A108" s="8" t="s">
        <v>42</v>
      </c>
      <c r="B108" s="35">
        <v>56</v>
      </c>
      <c r="C108" s="35">
        <v>56</v>
      </c>
      <c r="D108" s="35">
        <v>56</v>
      </c>
      <c r="E108" s="35">
        <v>56</v>
      </c>
      <c r="F108" s="35">
        <v>56</v>
      </c>
      <c r="G108" s="35">
        <v>56</v>
      </c>
      <c r="H108" s="35">
        <v>56</v>
      </c>
      <c r="I108" s="35">
        <v>56</v>
      </c>
      <c r="J108" s="35">
        <v>60</v>
      </c>
      <c r="K108" s="35">
        <v>60</v>
      </c>
      <c r="L108" s="35">
        <v>60</v>
      </c>
    </row>
    <row r="109" spans="1:12" ht="14.1" customHeight="1" x14ac:dyDescent="0.2">
      <c r="A109" s="8" t="s">
        <v>13</v>
      </c>
      <c r="B109" s="35">
        <v>39</v>
      </c>
      <c r="C109" s="35">
        <v>39</v>
      </c>
      <c r="D109" s="35">
        <v>39</v>
      </c>
      <c r="E109" s="35">
        <v>39</v>
      </c>
      <c r="F109" s="35">
        <v>39</v>
      </c>
      <c r="G109" s="35">
        <v>39</v>
      </c>
      <c r="H109" s="35">
        <v>42</v>
      </c>
      <c r="I109" s="35">
        <v>44</v>
      </c>
      <c r="J109" s="35">
        <v>45</v>
      </c>
      <c r="K109" s="35">
        <v>45</v>
      </c>
      <c r="L109" s="35">
        <v>50</v>
      </c>
    </row>
    <row r="110" spans="1:12" ht="14.1" customHeight="1" x14ac:dyDescent="0.2">
      <c r="A110" s="8" t="s">
        <v>43</v>
      </c>
      <c r="B110" s="35">
        <v>23</v>
      </c>
      <c r="C110" s="35">
        <v>23</v>
      </c>
      <c r="D110" s="35">
        <v>23</v>
      </c>
      <c r="E110" s="35">
        <v>23</v>
      </c>
      <c r="F110" s="35">
        <v>23</v>
      </c>
      <c r="G110" s="35">
        <v>23</v>
      </c>
      <c r="H110" s="35">
        <v>20</v>
      </c>
      <c r="I110" s="35">
        <v>20</v>
      </c>
      <c r="J110" s="35">
        <v>20</v>
      </c>
      <c r="K110" s="35">
        <v>20</v>
      </c>
      <c r="L110" s="35">
        <v>20</v>
      </c>
    </row>
    <row r="111" spans="1:12" ht="14.1" customHeight="1" x14ac:dyDescent="0.2">
      <c r="A111" s="8" t="s">
        <v>39</v>
      </c>
      <c r="B111" s="35">
        <v>25</v>
      </c>
      <c r="C111" s="35">
        <v>25</v>
      </c>
      <c r="D111" s="35">
        <v>25</v>
      </c>
      <c r="E111" s="35">
        <v>25</v>
      </c>
      <c r="F111" s="35">
        <v>25</v>
      </c>
      <c r="G111" s="35">
        <v>50</v>
      </c>
      <c r="H111" s="35">
        <v>50</v>
      </c>
      <c r="I111" s="35">
        <v>50</v>
      </c>
      <c r="J111" s="35">
        <v>50</v>
      </c>
      <c r="K111" s="35">
        <v>50</v>
      </c>
      <c r="L111" s="35">
        <v>50</v>
      </c>
    </row>
    <row r="112" spans="1:12" ht="14.1" customHeight="1" x14ac:dyDescent="0.2">
      <c r="A112" s="10"/>
      <c r="B112" s="11"/>
      <c r="C112" s="36"/>
      <c r="D112" s="36"/>
      <c r="E112" s="36"/>
      <c r="F112" s="36"/>
      <c r="G112" s="36"/>
      <c r="H112" s="36"/>
      <c r="I112" s="36"/>
      <c r="J112" s="36"/>
      <c r="K112" s="36"/>
      <c r="L112" s="36"/>
    </row>
    <row r="113" spans="1:12" s="19" customFormat="1" ht="15.95" customHeight="1" x14ac:dyDescent="0.15">
      <c r="A113" s="22" t="s">
        <v>51</v>
      </c>
      <c r="B113" s="37"/>
      <c r="C113" s="37"/>
      <c r="D113" s="37"/>
      <c r="E113" s="37"/>
      <c r="F113" s="37"/>
    </row>
    <row r="114" spans="1:12" ht="12" customHeight="1" x14ac:dyDescent="0.2"/>
    <row r="115" spans="1:12" ht="12" customHeight="1" x14ac:dyDescent="0.2"/>
    <row r="116" spans="1:12" x14ac:dyDescent="0.2">
      <c r="A116" s="20" t="s">
        <v>47</v>
      </c>
      <c r="B116" s="32"/>
      <c r="D116" s="32"/>
      <c r="E116" s="32"/>
      <c r="F116" s="32"/>
    </row>
    <row r="117" spans="1:12" x14ac:dyDescent="0.2">
      <c r="A117" s="32"/>
      <c r="B117" s="32"/>
      <c r="C117" s="32"/>
      <c r="D117" s="32"/>
      <c r="E117" s="32"/>
      <c r="F117" s="32"/>
    </row>
    <row r="118" spans="1:12" x14ac:dyDescent="0.2">
      <c r="A118" s="33"/>
      <c r="B118" s="33">
        <v>2012</v>
      </c>
      <c r="C118" s="33">
        <v>2013</v>
      </c>
      <c r="D118" s="33">
        <v>2014</v>
      </c>
      <c r="E118" s="33">
        <v>2015</v>
      </c>
      <c r="F118" s="33">
        <v>2016</v>
      </c>
      <c r="G118" s="33">
        <v>2017</v>
      </c>
      <c r="H118" s="33">
        <v>2018</v>
      </c>
      <c r="I118" s="33">
        <v>2019</v>
      </c>
      <c r="J118" s="33">
        <v>2020</v>
      </c>
      <c r="K118" s="33">
        <v>2021</v>
      </c>
      <c r="L118" s="33">
        <v>2022</v>
      </c>
    </row>
    <row r="119" spans="1:12" x14ac:dyDescent="0.2">
      <c r="A119" s="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</row>
    <row r="120" spans="1:12" x14ac:dyDescent="0.2">
      <c r="A120" s="8" t="s">
        <v>0</v>
      </c>
      <c r="B120" s="35">
        <v>329</v>
      </c>
      <c r="C120" s="35">
        <v>332</v>
      </c>
      <c r="D120" s="35">
        <v>338</v>
      </c>
      <c r="E120" s="35">
        <v>338</v>
      </c>
      <c r="F120" s="35">
        <v>326</v>
      </c>
      <c r="G120" s="35">
        <v>304</v>
      </c>
      <c r="H120" s="35">
        <f>SUM(H121:H128)</f>
        <v>304</v>
      </c>
      <c r="I120" s="35">
        <f>SUM(I121:I128)</f>
        <v>304</v>
      </c>
      <c r="J120" s="35">
        <f>SUM(J121:J128)</f>
        <v>319</v>
      </c>
      <c r="K120" s="35">
        <v>325</v>
      </c>
      <c r="L120" s="35">
        <v>329</v>
      </c>
    </row>
    <row r="121" spans="1:12" x14ac:dyDescent="0.2">
      <c r="A121" s="8" t="s">
        <v>13</v>
      </c>
      <c r="B121" s="35">
        <v>27</v>
      </c>
      <c r="C121" s="35">
        <v>27</v>
      </c>
      <c r="D121" s="35">
        <v>27</v>
      </c>
      <c r="E121" s="35">
        <v>27</v>
      </c>
      <c r="F121" s="35">
        <v>27</v>
      </c>
      <c r="G121" s="35">
        <v>27</v>
      </c>
      <c r="H121" s="35">
        <v>27</v>
      </c>
      <c r="I121" s="35">
        <v>27</v>
      </c>
      <c r="J121" s="35">
        <v>29</v>
      </c>
      <c r="K121" s="35">
        <v>29</v>
      </c>
      <c r="L121" s="35">
        <v>29</v>
      </c>
    </row>
    <row r="122" spans="1:12" x14ac:dyDescent="0.2">
      <c r="A122" s="8" t="s">
        <v>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</row>
    <row r="123" spans="1:12" x14ac:dyDescent="0.2">
      <c r="A123" s="8" t="s">
        <v>15</v>
      </c>
      <c r="B123" s="35">
        <v>33</v>
      </c>
      <c r="C123" s="35">
        <v>33</v>
      </c>
      <c r="D123" s="35">
        <v>36</v>
      </c>
      <c r="E123" s="35">
        <v>36</v>
      </c>
      <c r="F123" s="35">
        <v>39</v>
      </c>
      <c r="G123" s="35">
        <v>39</v>
      </c>
      <c r="H123" s="35">
        <v>39</v>
      </c>
      <c r="I123" s="35">
        <v>39</v>
      </c>
      <c r="J123" s="35">
        <v>40</v>
      </c>
      <c r="K123" s="35">
        <v>46</v>
      </c>
      <c r="L123" s="35">
        <v>50</v>
      </c>
    </row>
    <row r="124" spans="1:12" x14ac:dyDescent="0.2">
      <c r="A124" s="8" t="s">
        <v>16</v>
      </c>
      <c r="B124" s="35">
        <v>50</v>
      </c>
      <c r="C124" s="35">
        <v>50</v>
      </c>
      <c r="D124" s="35">
        <v>50</v>
      </c>
      <c r="E124" s="35">
        <v>50</v>
      </c>
      <c r="F124" s="35">
        <v>30</v>
      </c>
      <c r="G124" s="35">
        <v>30</v>
      </c>
      <c r="H124" s="35">
        <v>30</v>
      </c>
      <c r="I124" s="35">
        <v>30</v>
      </c>
      <c r="J124" s="35">
        <v>30</v>
      </c>
      <c r="K124" s="35">
        <v>30</v>
      </c>
      <c r="L124" s="35">
        <v>30</v>
      </c>
    </row>
    <row r="125" spans="1:12" x14ac:dyDescent="0.2">
      <c r="A125" s="8" t="s">
        <v>43</v>
      </c>
      <c r="B125" s="35">
        <v>73</v>
      </c>
      <c r="C125" s="35">
        <v>73</v>
      </c>
      <c r="D125" s="35">
        <v>73</v>
      </c>
      <c r="E125" s="35">
        <v>73</v>
      </c>
      <c r="F125" s="35">
        <v>75</v>
      </c>
      <c r="G125" s="35">
        <v>78</v>
      </c>
      <c r="H125" s="35">
        <v>78</v>
      </c>
      <c r="I125" s="35">
        <v>78</v>
      </c>
      <c r="J125" s="35">
        <v>90</v>
      </c>
      <c r="K125" s="35">
        <v>90</v>
      </c>
      <c r="L125" s="35">
        <v>90</v>
      </c>
    </row>
    <row r="126" spans="1:12" x14ac:dyDescent="0.2">
      <c r="A126" s="8" t="s">
        <v>42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</row>
    <row r="127" spans="1:12" x14ac:dyDescent="0.2">
      <c r="A127" s="8" t="s">
        <v>17</v>
      </c>
      <c r="B127" s="35">
        <v>75</v>
      </c>
      <c r="C127" s="35">
        <v>75</v>
      </c>
      <c r="D127" s="35">
        <v>75</v>
      </c>
      <c r="E127" s="35">
        <v>75</v>
      </c>
      <c r="F127" s="35">
        <v>75</v>
      </c>
      <c r="G127" s="35">
        <v>50</v>
      </c>
      <c r="H127" s="35">
        <v>50</v>
      </c>
      <c r="I127" s="35">
        <v>50</v>
      </c>
      <c r="J127" s="35">
        <v>50</v>
      </c>
      <c r="K127" s="35">
        <v>50</v>
      </c>
      <c r="L127" s="35">
        <v>50</v>
      </c>
    </row>
    <row r="128" spans="1:12" x14ac:dyDescent="0.2">
      <c r="A128" s="8" t="s">
        <v>16</v>
      </c>
      <c r="B128" s="35">
        <v>71</v>
      </c>
      <c r="C128" s="35">
        <v>74</v>
      </c>
      <c r="D128" s="35">
        <v>77</v>
      </c>
      <c r="E128" s="35">
        <v>77</v>
      </c>
      <c r="F128" s="35">
        <v>80</v>
      </c>
      <c r="G128" s="35">
        <v>80</v>
      </c>
      <c r="H128" s="35">
        <v>80</v>
      </c>
      <c r="I128" s="35">
        <v>80</v>
      </c>
      <c r="J128" s="35">
        <v>80</v>
      </c>
      <c r="K128" s="35">
        <v>80</v>
      </c>
      <c r="L128" s="35">
        <v>80</v>
      </c>
    </row>
    <row r="129" spans="1:12" x14ac:dyDescent="0.2">
      <c r="A129" s="10"/>
      <c r="B129" s="11"/>
      <c r="C129" s="36"/>
      <c r="D129" s="36"/>
      <c r="E129" s="36"/>
      <c r="F129" s="36"/>
      <c r="G129" s="36"/>
      <c r="H129" s="36"/>
      <c r="I129" s="36"/>
      <c r="J129" s="36"/>
      <c r="K129" s="36"/>
      <c r="L129" s="36"/>
    </row>
    <row r="130" spans="1:12" x14ac:dyDescent="0.2">
      <c r="A130" s="22" t="s">
        <v>51</v>
      </c>
      <c r="B130" s="37"/>
      <c r="C130" s="37"/>
      <c r="D130" s="37"/>
      <c r="E130" s="37"/>
      <c r="F130" s="37"/>
    </row>
  </sheetData>
  <pageMargins left="0.7" right="0.7" top="0.75" bottom="0.75" header="0.3" footer="0.3"/>
  <pageSetup paperSize="9" scale="77" orientation="portrait" r:id="rId1"/>
  <rowBreaks count="1" manualBreakCount="1">
    <brk id="67" max="16383" man="1"/>
  </rowBreaks>
  <colBreaks count="1" manualBreakCount="1">
    <brk id="12" max="1048575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workbookViewId="0">
      <selection activeCell="I23" sqref="I23"/>
    </sheetView>
  </sheetViews>
  <sheetFormatPr baseColWidth="10" defaultRowHeight="12.75" x14ac:dyDescent="0.2"/>
  <cols>
    <col min="1" max="1" width="28.5703125" style="2" customWidth="1"/>
    <col min="2" max="8" width="12.7109375" style="2" customWidth="1"/>
    <col min="9" max="24" width="11.42578125" style="2"/>
    <col min="25" max="25" width="7.5703125" style="2" customWidth="1"/>
    <col min="26" max="16384" width="11.42578125" style="2"/>
  </cols>
  <sheetData>
    <row r="1" spans="1:19" ht="14.1" customHeight="1" thickBot="1" x14ac:dyDescent="0.25">
      <c r="A1" s="1" t="s">
        <v>44</v>
      </c>
      <c r="B1" s="1"/>
      <c r="C1" s="31"/>
      <c r="D1" s="31"/>
      <c r="E1" s="31"/>
      <c r="F1" s="31"/>
      <c r="G1" s="31"/>
      <c r="H1" s="31"/>
      <c r="I1" s="31"/>
      <c r="J1" s="31"/>
      <c r="K1" s="31"/>
      <c r="L1" s="32"/>
      <c r="M1" s="32"/>
      <c r="N1" s="32"/>
      <c r="O1" s="32"/>
      <c r="P1" s="32"/>
      <c r="Q1" s="32"/>
      <c r="R1" s="32"/>
      <c r="S1" s="32"/>
    </row>
    <row r="2" spans="1:19" ht="14.1" customHeight="1" x14ac:dyDescent="0.2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 x14ac:dyDescent="0.2">
      <c r="A3" s="20" t="s">
        <v>49</v>
      </c>
      <c r="B3" s="20"/>
      <c r="C3" s="32"/>
      <c r="D3" s="32"/>
      <c r="F3" s="32"/>
      <c r="G3" s="32"/>
      <c r="H3" s="32"/>
      <c r="I3" s="27"/>
      <c r="J3" s="27"/>
      <c r="K3" s="27"/>
      <c r="L3" s="27"/>
      <c r="M3" s="27"/>
      <c r="N3" s="32"/>
      <c r="O3" s="32"/>
      <c r="P3" s="32"/>
      <c r="Q3" s="32"/>
      <c r="R3" s="32"/>
      <c r="S3" s="32"/>
    </row>
    <row r="4" spans="1:19" ht="14.1" customHeight="1" x14ac:dyDescent="0.2">
      <c r="A4" s="32"/>
      <c r="B4" s="32"/>
      <c r="C4" s="32"/>
      <c r="D4" s="32"/>
      <c r="E4" s="32"/>
      <c r="F4" s="32"/>
      <c r="G4" s="32"/>
      <c r="H4" s="32"/>
      <c r="I4" s="27"/>
      <c r="J4" s="27"/>
      <c r="K4" s="27"/>
      <c r="L4" s="27"/>
      <c r="M4" s="27"/>
      <c r="N4" s="32"/>
      <c r="O4" s="32"/>
      <c r="P4" s="32"/>
      <c r="Q4" s="32"/>
      <c r="R4" s="32"/>
      <c r="S4" s="32"/>
    </row>
    <row r="5" spans="1:19" s="19" customFormat="1" ht="15.95" customHeight="1" x14ac:dyDescent="0.2">
      <c r="A5" s="33"/>
      <c r="B5" s="33">
        <v>2012</v>
      </c>
      <c r="C5" s="33">
        <v>2013</v>
      </c>
      <c r="D5" s="33">
        <v>2014</v>
      </c>
      <c r="E5" s="33">
        <v>2015</v>
      </c>
      <c r="F5" s="33">
        <v>2016</v>
      </c>
      <c r="G5" s="33">
        <v>2017</v>
      </c>
      <c r="H5" s="33">
        <v>2018</v>
      </c>
      <c r="I5" s="33">
        <v>2019</v>
      </c>
      <c r="J5" s="33">
        <v>2020</v>
      </c>
      <c r="K5" s="33">
        <v>2021</v>
      </c>
      <c r="L5" s="27"/>
      <c r="M5" s="27"/>
    </row>
    <row r="6" spans="1:19" ht="14.1" customHeight="1" x14ac:dyDescent="0.2">
      <c r="A6" s="4"/>
      <c r="B6" s="34"/>
      <c r="C6" s="32"/>
      <c r="D6" s="34"/>
      <c r="E6" s="34"/>
      <c r="F6" s="34"/>
      <c r="G6" s="34"/>
      <c r="H6" s="34"/>
      <c r="I6" s="34"/>
      <c r="J6" s="34"/>
      <c r="K6" s="34"/>
      <c r="L6" s="27"/>
      <c r="M6" s="27"/>
      <c r="N6" s="32"/>
      <c r="O6" s="32"/>
      <c r="P6" s="32"/>
      <c r="Q6" s="32"/>
      <c r="R6" s="32"/>
      <c r="S6" s="32"/>
    </row>
    <row r="7" spans="1:19" ht="14.1" customHeight="1" x14ac:dyDescent="0.2">
      <c r="A7" s="21" t="s">
        <v>0</v>
      </c>
      <c r="B7" s="35">
        <v>17930</v>
      </c>
      <c r="C7" s="35">
        <v>18049</v>
      </c>
      <c r="D7" s="35">
        <v>18084</v>
      </c>
      <c r="E7" s="35">
        <v>18419</v>
      </c>
      <c r="F7" s="35">
        <v>18695</v>
      </c>
      <c r="G7" s="35">
        <f>SUM(G8:G9)</f>
        <v>19339</v>
      </c>
      <c r="H7" s="35">
        <f>H8+H9</f>
        <v>19634</v>
      </c>
      <c r="I7" s="35">
        <v>19863</v>
      </c>
      <c r="J7" s="35">
        <v>19452</v>
      </c>
      <c r="K7" s="35">
        <v>20231</v>
      </c>
      <c r="L7" s="27"/>
      <c r="M7" s="27"/>
      <c r="N7" s="32"/>
      <c r="O7" s="32"/>
      <c r="P7" s="32"/>
      <c r="Q7" s="32"/>
      <c r="R7" s="32"/>
      <c r="S7" s="32"/>
    </row>
    <row r="8" spans="1:19" ht="14.1" customHeight="1" x14ac:dyDescent="0.2">
      <c r="A8" s="8" t="s">
        <v>2</v>
      </c>
      <c r="B8" s="35">
        <v>10539</v>
      </c>
      <c r="C8" s="35">
        <v>10611</v>
      </c>
      <c r="D8" s="35">
        <v>10590</v>
      </c>
      <c r="E8" s="35">
        <v>10798</v>
      </c>
      <c r="F8" s="35">
        <v>10039</v>
      </c>
      <c r="G8" s="35">
        <v>10406</v>
      </c>
      <c r="H8" s="35">
        <f>H12+H16+H20</f>
        <v>10596</v>
      </c>
      <c r="I8" s="35">
        <v>10638</v>
      </c>
      <c r="J8" s="35">
        <v>10418</v>
      </c>
      <c r="K8" s="35">
        <v>10781</v>
      </c>
      <c r="L8" s="27"/>
      <c r="M8" s="27"/>
      <c r="N8" s="32"/>
      <c r="O8" s="32"/>
      <c r="P8" s="32"/>
      <c r="Q8" s="32"/>
      <c r="R8" s="32"/>
      <c r="S8" s="32"/>
    </row>
    <row r="9" spans="1:19" ht="14.1" customHeight="1" x14ac:dyDescent="0.2">
      <c r="A9" s="8" t="s">
        <v>3</v>
      </c>
      <c r="B9" s="35">
        <v>7391</v>
      </c>
      <c r="C9" s="35">
        <v>7438</v>
      </c>
      <c r="D9" s="35">
        <v>7494</v>
      </c>
      <c r="E9" s="35">
        <v>7621</v>
      </c>
      <c r="F9" s="35">
        <v>8656</v>
      </c>
      <c r="G9" s="35">
        <v>8933</v>
      </c>
      <c r="H9" s="35">
        <f>H13+H17+H21</f>
        <v>9038</v>
      </c>
      <c r="I9" s="35">
        <v>9225</v>
      </c>
      <c r="J9" s="35">
        <v>9034</v>
      </c>
      <c r="K9" s="35">
        <v>9450</v>
      </c>
      <c r="L9" s="27"/>
      <c r="M9" s="27"/>
      <c r="N9" s="32"/>
      <c r="O9" s="32"/>
      <c r="P9" s="32"/>
      <c r="Q9" s="32"/>
      <c r="R9" s="32"/>
      <c r="S9" s="32"/>
    </row>
    <row r="10" spans="1:19" ht="14.1" customHeight="1" x14ac:dyDescent="0.2">
      <c r="A10" s="8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27"/>
      <c r="M10" s="27"/>
      <c r="N10" s="32"/>
      <c r="O10" s="32"/>
      <c r="P10" s="32"/>
      <c r="Q10" s="32"/>
      <c r="R10" s="32"/>
      <c r="S10" s="32"/>
    </row>
    <row r="11" spans="1:19" ht="14.1" customHeight="1" x14ac:dyDescent="0.2">
      <c r="A11" s="21" t="s">
        <v>4</v>
      </c>
      <c r="B11" s="35">
        <v>11178</v>
      </c>
      <c r="C11" s="35">
        <v>11346</v>
      </c>
      <c r="D11" s="35">
        <v>11464</v>
      </c>
      <c r="E11" s="35">
        <v>11685</v>
      </c>
      <c r="F11" s="35">
        <v>12048</v>
      </c>
      <c r="G11" s="35">
        <v>12527</v>
      </c>
      <c r="H11" s="35">
        <f>H12+H13</f>
        <v>12821</v>
      </c>
      <c r="I11" s="35">
        <v>12863</v>
      </c>
      <c r="J11" s="35">
        <v>12738</v>
      </c>
      <c r="K11" s="35">
        <v>13265</v>
      </c>
      <c r="L11" s="32"/>
      <c r="M11" s="32"/>
      <c r="N11" s="32"/>
      <c r="O11" s="32"/>
      <c r="P11" s="32"/>
      <c r="Q11" s="32"/>
      <c r="R11" s="32"/>
      <c r="S11" s="32"/>
    </row>
    <row r="12" spans="1:19" ht="14.1" customHeight="1" x14ac:dyDescent="0.2">
      <c r="A12" s="8" t="s">
        <v>2</v>
      </c>
      <c r="B12" s="35">
        <v>6865</v>
      </c>
      <c r="C12" s="35">
        <v>6969</v>
      </c>
      <c r="D12" s="35">
        <v>7029</v>
      </c>
      <c r="E12" s="35">
        <v>7155</v>
      </c>
      <c r="F12" s="35">
        <v>6802</v>
      </c>
      <c r="G12" s="35">
        <v>7093</v>
      </c>
      <c r="H12" s="35">
        <v>7275</v>
      </c>
      <c r="I12" s="35">
        <v>7240</v>
      </c>
      <c r="J12" s="35">
        <v>7153</v>
      </c>
      <c r="K12" s="35">
        <v>7400</v>
      </c>
      <c r="L12" s="27"/>
      <c r="M12" s="32"/>
      <c r="N12" s="32"/>
      <c r="O12" s="32"/>
      <c r="P12" s="32"/>
      <c r="Q12" s="32"/>
      <c r="R12" s="32"/>
      <c r="S12" s="32"/>
    </row>
    <row r="13" spans="1:19" ht="14.1" customHeight="1" x14ac:dyDescent="0.2">
      <c r="A13" s="8" t="s">
        <v>3</v>
      </c>
      <c r="B13" s="35">
        <v>4313</v>
      </c>
      <c r="C13" s="35">
        <v>4377</v>
      </c>
      <c r="D13" s="35">
        <v>4435</v>
      </c>
      <c r="E13" s="35">
        <v>4530</v>
      </c>
      <c r="F13" s="35">
        <v>5246</v>
      </c>
      <c r="G13" s="35">
        <v>5434</v>
      </c>
      <c r="H13" s="35">
        <v>5546</v>
      </c>
      <c r="I13" s="35">
        <v>5623</v>
      </c>
      <c r="J13" s="35">
        <v>5585</v>
      </c>
      <c r="K13" s="35">
        <v>5865</v>
      </c>
      <c r="L13" s="27"/>
      <c r="M13" s="32"/>
      <c r="N13" s="32"/>
      <c r="O13" s="32"/>
      <c r="P13" s="32"/>
      <c r="Q13" s="32"/>
      <c r="R13" s="32"/>
      <c r="S13" s="32"/>
    </row>
    <row r="14" spans="1:19" ht="14.1" customHeight="1" x14ac:dyDescent="0.2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27"/>
      <c r="M14" s="32"/>
      <c r="N14" s="32"/>
      <c r="O14" s="32"/>
      <c r="P14" s="32"/>
      <c r="Q14" s="32"/>
      <c r="R14" s="32"/>
      <c r="S14" s="32"/>
    </row>
    <row r="15" spans="1:19" ht="14.1" customHeight="1" x14ac:dyDescent="0.2">
      <c r="A15" s="21" t="s">
        <v>5</v>
      </c>
      <c r="B15" s="35">
        <v>4103</v>
      </c>
      <c r="C15" s="35">
        <v>4088</v>
      </c>
      <c r="D15" s="35">
        <v>4059</v>
      </c>
      <c r="E15" s="35">
        <v>4117</v>
      </c>
      <c r="F15" s="35">
        <v>3858</v>
      </c>
      <c r="G15" s="35">
        <v>4000</v>
      </c>
      <c r="H15" s="35">
        <f>H16+H17</f>
        <v>4031</v>
      </c>
      <c r="I15" s="35">
        <v>4118</v>
      </c>
      <c r="J15" s="35">
        <v>3958</v>
      </c>
      <c r="K15" s="35">
        <v>4026</v>
      </c>
      <c r="L15" s="27"/>
      <c r="M15" s="32"/>
      <c r="N15" s="32"/>
      <c r="O15" s="32"/>
      <c r="P15" s="32"/>
      <c r="Q15" s="32"/>
      <c r="R15" s="32"/>
      <c r="S15" s="32"/>
    </row>
    <row r="16" spans="1:19" ht="14.1" customHeight="1" x14ac:dyDescent="0.2">
      <c r="A16" s="8" t="s">
        <v>2</v>
      </c>
      <c r="B16" s="35">
        <v>2271</v>
      </c>
      <c r="C16" s="35">
        <v>2247</v>
      </c>
      <c r="D16" s="35">
        <v>2212</v>
      </c>
      <c r="E16" s="35">
        <v>2267</v>
      </c>
      <c r="F16" s="35">
        <v>1971</v>
      </c>
      <c r="G16" s="35">
        <v>2028</v>
      </c>
      <c r="H16" s="35">
        <v>2044</v>
      </c>
      <c r="I16" s="35">
        <v>2091</v>
      </c>
      <c r="J16" s="35">
        <v>2007</v>
      </c>
      <c r="K16" s="35">
        <v>2048</v>
      </c>
      <c r="L16" s="27"/>
      <c r="M16" s="32"/>
      <c r="N16" s="32"/>
      <c r="O16" s="32"/>
      <c r="P16" s="32"/>
      <c r="Q16" s="32"/>
      <c r="R16" s="32"/>
      <c r="S16" s="32"/>
    </row>
    <row r="17" spans="1:27" ht="14.1" customHeight="1" x14ac:dyDescent="0.2">
      <c r="A17" s="8" t="s">
        <v>3</v>
      </c>
      <c r="B17" s="35">
        <v>1832</v>
      </c>
      <c r="C17" s="35">
        <v>1841</v>
      </c>
      <c r="D17" s="35">
        <v>1847</v>
      </c>
      <c r="E17" s="35">
        <v>1850</v>
      </c>
      <c r="F17" s="35">
        <v>1887</v>
      </c>
      <c r="G17" s="35">
        <v>1972</v>
      </c>
      <c r="H17" s="35">
        <v>1987</v>
      </c>
      <c r="I17" s="35">
        <v>2027</v>
      </c>
      <c r="J17" s="35">
        <v>1951</v>
      </c>
      <c r="K17" s="35">
        <v>1978</v>
      </c>
      <c r="L17" s="27"/>
      <c r="M17" s="32"/>
      <c r="N17" s="32"/>
      <c r="O17" s="32"/>
      <c r="P17" s="32"/>
      <c r="Q17" s="32"/>
      <c r="R17" s="32"/>
      <c r="S17" s="32"/>
    </row>
    <row r="18" spans="1:27" ht="14.1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27"/>
      <c r="M18" s="32"/>
      <c r="N18" s="32"/>
      <c r="O18" s="32"/>
      <c r="P18" s="32"/>
      <c r="Q18" s="32"/>
      <c r="R18" s="32"/>
      <c r="S18" s="32"/>
    </row>
    <row r="19" spans="1:27" ht="14.1" customHeight="1" x14ac:dyDescent="0.2">
      <c r="A19" s="21" t="s">
        <v>6</v>
      </c>
      <c r="B19" s="35">
        <v>2649</v>
      </c>
      <c r="C19" s="35">
        <v>2615</v>
      </c>
      <c r="D19" s="35">
        <v>2561</v>
      </c>
      <c r="E19" s="35">
        <v>2617</v>
      </c>
      <c r="F19" s="35">
        <v>2790</v>
      </c>
      <c r="G19" s="35">
        <v>2812</v>
      </c>
      <c r="H19" s="35">
        <f>H20+H21</f>
        <v>2782</v>
      </c>
      <c r="I19" s="35">
        <v>2882</v>
      </c>
      <c r="J19" s="35">
        <v>2756</v>
      </c>
      <c r="K19" s="35">
        <v>2940</v>
      </c>
      <c r="L19" s="27"/>
      <c r="M19" s="32"/>
      <c r="N19" s="32"/>
      <c r="O19" s="32"/>
      <c r="P19" s="32"/>
      <c r="Q19" s="32"/>
      <c r="R19" s="32"/>
      <c r="S19" s="32"/>
    </row>
    <row r="20" spans="1:27" ht="14.1" customHeight="1" x14ac:dyDescent="0.2">
      <c r="A20" s="8" t="s">
        <v>2</v>
      </c>
      <c r="B20" s="35">
        <v>1403</v>
      </c>
      <c r="C20" s="35">
        <v>1395</v>
      </c>
      <c r="D20" s="35">
        <v>1349</v>
      </c>
      <c r="E20" s="35">
        <v>1376</v>
      </c>
      <c r="F20" s="35">
        <v>1267</v>
      </c>
      <c r="G20" s="35">
        <v>1285</v>
      </c>
      <c r="H20" s="35">
        <v>1277</v>
      </c>
      <c r="I20" s="35">
        <v>1307</v>
      </c>
      <c r="J20" s="35">
        <v>1258</v>
      </c>
      <c r="K20" s="35">
        <v>1333</v>
      </c>
      <c r="L20" s="27"/>
      <c r="M20" s="32"/>
      <c r="N20" s="32"/>
      <c r="O20" s="32"/>
      <c r="P20" s="32"/>
      <c r="Q20" s="32"/>
      <c r="R20" s="32"/>
      <c r="S20" s="32"/>
    </row>
    <row r="21" spans="1:27" ht="14.1" customHeight="1" x14ac:dyDescent="0.2">
      <c r="A21" s="8" t="s">
        <v>3</v>
      </c>
      <c r="B21" s="35">
        <v>1246</v>
      </c>
      <c r="C21" s="35">
        <v>1220</v>
      </c>
      <c r="D21" s="35">
        <v>1212</v>
      </c>
      <c r="E21" s="35">
        <v>1241</v>
      </c>
      <c r="F21" s="35">
        <v>1523</v>
      </c>
      <c r="G21" s="35">
        <v>1527</v>
      </c>
      <c r="H21" s="35">
        <v>1505</v>
      </c>
      <c r="I21" s="35">
        <v>1575</v>
      </c>
      <c r="J21" s="35">
        <v>1498</v>
      </c>
      <c r="K21" s="35">
        <v>1607</v>
      </c>
      <c r="L21" s="32"/>
      <c r="M21" s="32"/>
      <c r="N21" s="32"/>
      <c r="O21" s="32"/>
      <c r="P21" s="32"/>
      <c r="Q21" s="32"/>
      <c r="R21" s="32"/>
      <c r="S21" s="32"/>
    </row>
    <row r="22" spans="1:27" ht="14.1" customHeight="1" x14ac:dyDescent="0.2">
      <c r="A22" s="10"/>
      <c r="B22" s="11"/>
      <c r="C22" s="12"/>
      <c r="D22" s="11"/>
      <c r="E22" s="36"/>
      <c r="F22" s="36"/>
      <c r="G22" s="36"/>
      <c r="H22" s="36"/>
      <c r="I22" s="36"/>
      <c r="J22" s="36"/>
      <c r="K22" s="36"/>
      <c r="L22" s="32"/>
      <c r="M22" s="32"/>
      <c r="N22" s="32"/>
      <c r="O22" s="32"/>
      <c r="P22" s="32"/>
      <c r="Q22" s="32"/>
      <c r="R22" s="32"/>
      <c r="S22" s="32"/>
    </row>
    <row r="23" spans="1:27" ht="14.1" customHeight="1" x14ac:dyDescent="0.2">
      <c r="A23" s="22" t="s">
        <v>51</v>
      </c>
      <c r="B23" s="22"/>
      <c r="C23" s="37"/>
      <c r="D23" s="37"/>
      <c r="E23" s="37"/>
      <c r="F23" s="37"/>
      <c r="G23" s="37"/>
      <c r="H23" s="37"/>
      <c r="I23" s="37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7" ht="14.1" customHeight="1" x14ac:dyDescent="0.2">
      <c r="A24" s="24"/>
      <c r="B24" s="24"/>
      <c r="C24" s="34"/>
      <c r="D24" s="34"/>
      <c r="E24" s="34"/>
      <c r="F24" s="34"/>
      <c r="G24" s="34"/>
      <c r="H24" s="34"/>
      <c r="I24" s="34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27" ht="13.35" customHeight="1" x14ac:dyDescent="0.2">
      <c r="A25" s="20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27" ht="14.1" customHeight="1" x14ac:dyDescent="0.2">
      <c r="A26" s="3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M26" s="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4.1" customHeight="1" x14ac:dyDescent="0.2">
      <c r="A27" s="5"/>
      <c r="B27" s="15">
        <v>2013</v>
      </c>
      <c r="C27" s="6"/>
      <c r="D27" s="6"/>
      <c r="E27" s="15">
        <v>2014</v>
      </c>
      <c r="F27" s="6"/>
      <c r="G27" s="6"/>
      <c r="H27" s="15">
        <v>2015</v>
      </c>
      <c r="I27" s="6"/>
      <c r="J27" s="6"/>
      <c r="K27" s="15">
        <v>2016</v>
      </c>
      <c r="L27" s="6"/>
      <c r="M27" s="6"/>
      <c r="N27" s="15">
        <v>2017</v>
      </c>
      <c r="O27" s="6"/>
      <c r="P27" s="6"/>
      <c r="Q27" s="15">
        <v>2018</v>
      </c>
      <c r="R27" s="6"/>
      <c r="S27" s="6"/>
      <c r="T27" s="15">
        <v>2019</v>
      </c>
      <c r="U27" s="6"/>
      <c r="V27" s="6"/>
      <c r="W27" s="15">
        <v>2020</v>
      </c>
      <c r="X27" s="6"/>
      <c r="Y27" s="6"/>
      <c r="Z27" s="15">
        <v>2021</v>
      </c>
      <c r="AA27" s="6"/>
    </row>
    <row r="28" spans="1:27" ht="14.1" customHeight="1" x14ac:dyDescent="0.2">
      <c r="A28" s="7"/>
      <c r="B28" s="16" t="s">
        <v>2</v>
      </c>
      <c r="C28" s="16" t="s">
        <v>3</v>
      </c>
      <c r="D28" s="14"/>
      <c r="E28" s="16" t="s">
        <v>2</v>
      </c>
      <c r="F28" s="16" t="s">
        <v>3</v>
      </c>
      <c r="G28" s="14"/>
      <c r="H28" s="16" t="s">
        <v>2</v>
      </c>
      <c r="I28" s="16" t="s">
        <v>3</v>
      </c>
      <c r="J28" s="14"/>
      <c r="K28" s="16" t="s">
        <v>2</v>
      </c>
      <c r="L28" s="16" t="s">
        <v>3</v>
      </c>
      <c r="M28" s="30"/>
      <c r="N28" s="16" t="s">
        <v>2</v>
      </c>
      <c r="O28" s="16" t="s">
        <v>3</v>
      </c>
      <c r="P28" s="14"/>
      <c r="Q28" s="16" t="s">
        <v>2</v>
      </c>
      <c r="R28" s="16" t="s">
        <v>3</v>
      </c>
      <c r="S28" s="14"/>
      <c r="T28" s="16" t="s">
        <v>2</v>
      </c>
      <c r="U28" s="16" t="s">
        <v>3</v>
      </c>
      <c r="V28" s="14"/>
      <c r="W28" s="16" t="s">
        <v>2</v>
      </c>
      <c r="X28" s="16" t="s">
        <v>3</v>
      </c>
      <c r="Y28" s="14"/>
      <c r="Z28" s="16" t="s">
        <v>2</v>
      </c>
      <c r="AA28" s="16" t="s">
        <v>3</v>
      </c>
    </row>
    <row r="29" spans="1:27" ht="14.1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ht="14.1" customHeight="1" x14ac:dyDescent="0.2">
      <c r="A30" s="21" t="s">
        <v>0</v>
      </c>
      <c r="B30" s="35">
        <v>10611</v>
      </c>
      <c r="C30" s="35">
        <v>7438</v>
      </c>
      <c r="E30" s="35">
        <v>10590</v>
      </c>
      <c r="F30" s="35">
        <v>7494</v>
      </c>
      <c r="H30" s="35">
        <v>10798</v>
      </c>
      <c r="I30" s="35">
        <v>7621</v>
      </c>
      <c r="K30" s="35">
        <v>10039</v>
      </c>
      <c r="L30" s="35">
        <v>8656</v>
      </c>
      <c r="M30" s="35"/>
      <c r="N30" s="35">
        <v>10406</v>
      </c>
      <c r="O30" s="35">
        <f>SUM(O32:O37)</f>
        <v>8933</v>
      </c>
      <c r="Q30" s="35">
        <f>SUM(Q32:Q37)</f>
        <v>10596</v>
      </c>
      <c r="R30" s="35">
        <f>SUM(R32:R37)</f>
        <v>9038</v>
      </c>
      <c r="T30" s="35">
        <v>10638</v>
      </c>
      <c r="U30" s="35">
        <v>9225</v>
      </c>
      <c r="W30" s="35">
        <v>10418</v>
      </c>
      <c r="X30" s="35">
        <v>9034</v>
      </c>
      <c r="Z30" s="35">
        <v>10781</v>
      </c>
      <c r="AA30" s="35">
        <v>9450</v>
      </c>
    </row>
    <row r="31" spans="1:27" ht="14.1" customHeight="1" x14ac:dyDescent="0.2">
      <c r="A31" s="8"/>
      <c r="B31" s="35"/>
      <c r="C31" s="35"/>
      <c r="E31" s="35"/>
      <c r="F31" s="35"/>
      <c r="H31" s="35"/>
      <c r="I31" s="35"/>
      <c r="K31" s="35"/>
      <c r="L31" s="35"/>
      <c r="M31" s="35"/>
      <c r="N31" s="35"/>
      <c r="O31" s="35"/>
      <c r="Q31" s="35"/>
      <c r="R31" s="35"/>
      <c r="T31" s="35"/>
      <c r="U31" s="35"/>
      <c r="W31" s="35"/>
      <c r="X31" s="35"/>
      <c r="Z31" s="35"/>
      <c r="AA31" s="35"/>
    </row>
    <row r="32" spans="1:27" ht="14.1" customHeight="1" x14ac:dyDescent="0.2">
      <c r="A32" s="8" t="s">
        <v>7</v>
      </c>
      <c r="B32" s="35">
        <v>126</v>
      </c>
      <c r="C32" s="35">
        <v>69</v>
      </c>
      <c r="E32" s="35">
        <v>104</v>
      </c>
      <c r="F32" s="35">
        <v>66</v>
      </c>
      <c r="H32" s="35">
        <v>95</v>
      </c>
      <c r="I32" s="35">
        <v>57</v>
      </c>
      <c r="K32" s="35">
        <v>77</v>
      </c>
      <c r="L32" s="35">
        <v>40</v>
      </c>
      <c r="M32" s="35"/>
      <c r="N32" s="35">
        <v>102</v>
      </c>
      <c r="O32" s="35">
        <v>51</v>
      </c>
      <c r="Q32" s="35">
        <v>101</v>
      </c>
      <c r="R32" s="35">
        <v>47</v>
      </c>
      <c r="T32" s="35">
        <v>91</v>
      </c>
      <c r="U32" s="35">
        <v>44</v>
      </c>
      <c r="W32" s="35">
        <v>89</v>
      </c>
      <c r="X32" s="35">
        <v>51</v>
      </c>
      <c r="Z32" s="35">
        <v>108</v>
      </c>
      <c r="AA32" s="35">
        <v>49</v>
      </c>
    </row>
    <row r="33" spans="1:27" ht="14.1" customHeight="1" x14ac:dyDescent="0.2">
      <c r="A33" s="8" t="s">
        <v>8</v>
      </c>
      <c r="B33" s="35">
        <v>313</v>
      </c>
      <c r="C33" s="35">
        <v>185</v>
      </c>
      <c r="E33" s="35">
        <v>353</v>
      </c>
      <c r="F33" s="35">
        <v>191</v>
      </c>
      <c r="H33" s="35">
        <v>382</v>
      </c>
      <c r="I33" s="35">
        <v>195</v>
      </c>
      <c r="K33" s="35">
        <v>366</v>
      </c>
      <c r="L33" s="35">
        <v>197</v>
      </c>
      <c r="M33" s="35"/>
      <c r="N33" s="35">
        <v>402</v>
      </c>
      <c r="O33" s="35">
        <v>228</v>
      </c>
      <c r="Q33" s="35">
        <v>398</v>
      </c>
      <c r="R33" s="35">
        <v>218</v>
      </c>
      <c r="T33" s="35">
        <v>414</v>
      </c>
      <c r="U33" s="35">
        <v>218</v>
      </c>
      <c r="W33" s="35">
        <v>418</v>
      </c>
      <c r="X33" s="35">
        <v>197</v>
      </c>
      <c r="Z33" s="35">
        <v>481</v>
      </c>
      <c r="AA33" s="35">
        <v>214</v>
      </c>
    </row>
    <row r="34" spans="1:27" ht="14.1" customHeight="1" x14ac:dyDescent="0.2">
      <c r="A34" s="8" t="s">
        <v>9</v>
      </c>
      <c r="B34" s="35">
        <v>2052</v>
      </c>
      <c r="C34" s="35">
        <v>1316</v>
      </c>
      <c r="E34" s="35">
        <v>2001</v>
      </c>
      <c r="F34" s="35">
        <v>1264</v>
      </c>
      <c r="H34" s="35">
        <v>1948</v>
      </c>
      <c r="I34" s="35">
        <v>1279</v>
      </c>
      <c r="K34" s="35">
        <v>1586</v>
      </c>
      <c r="L34" s="35">
        <v>1127</v>
      </c>
      <c r="M34" s="35"/>
      <c r="N34" s="35">
        <v>1669</v>
      </c>
      <c r="O34" s="35">
        <v>1190</v>
      </c>
      <c r="Q34" s="35">
        <v>1659</v>
      </c>
      <c r="R34" s="35">
        <v>1205</v>
      </c>
      <c r="T34" s="35">
        <v>1639</v>
      </c>
      <c r="U34" s="35">
        <v>1209</v>
      </c>
      <c r="W34" s="35">
        <v>1594</v>
      </c>
      <c r="X34" s="35">
        <v>1160</v>
      </c>
      <c r="Z34" s="35">
        <v>1627</v>
      </c>
      <c r="AA34" s="35">
        <v>1213</v>
      </c>
    </row>
    <row r="35" spans="1:27" ht="14.1" customHeight="1" x14ac:dyDescent="0.2">
      <c r="A35" s="8" t="s">
        <v>31</v>
      </c>
      <c r="B35" s="35">
        <v>3943</v>
      </c>
      <c r="C35" s="35">
        <v>2550</v>
      </c>
      <c r="E35" s="35">
        <v>3962</v>
      </c>
      <c r="F35" s="35">
        <v>2586</v>
      </c>
      <c r="H35" s="35">
        <v>4069</v>
      </c>
      <c r="I35" s="35">
        <v>2623</v>
      </c>
      <c r="K35" s="35">
        <v>3638</v>
      </c>
      <c r="L35" s="35">
        <v>2677</v>
      </c>
      <c r="M35" s="35"/>
      <c r="N35" s="35">
        <v>3839</v>
      </c>
      <c r="O35" s="35">
        <v>2838</v>
      </c>
      <c r="Q35" s="35">
        <v>3922</v>
      </c>
      <c r="R35" s="35">
        <v>2903</v>
      </c>
      <c r="T35" s="35">
        <v>3822</v>
      </c>
      <c r="U35" s="35">
        <v>2928</v>
      </c>
      <c r="W35" s="35">
        <v>3758</v>
      </c>
      <c r="X35" s="35">
        <v>2919</v>
      </c>
      <c r="Z35" s="35">
        <v>3855</v>
      </c>
      <c r="AA35" s="35">
        <v>3029</v>
      </c>
    </row>
    <row r="36" spans="1:27" ht="14.1" customHeight="1" x14ac:dyDescent="0.2">
      <c r="A36" s="8" t="s">
        <v>10</v>
      </c>
      <c r="B36" s="35">
        <v>2961</v>
      </c>
      <c r="C36" s="35">
        <v>2071</v>
      </c>
      <c r="E36" s="35">
        <v>2942</v>
      </c>
      <c r="F36" s="35">
        <v>2068</v>
      </c>
      <c r="H36" s="35">
        <v>2987</v>
      </c>
      <c r="I36" s="35">
        <v>2080</v>
      </c>
      <c r="K36" s="35">
        <v>2887</v>
      </c>
      <c r="L36" s="35">
        <v>2397</v>
      </c>
      <c r="M36" s="35"/>
      <c r="N36" s="35">
        <v>2941</v>
      </c>
      <c r="O36" s="35">
        <v>2440</v>
      </c>
      <c r="Q36" s="35">
        <v>3063</v>
      </c>
      <c r="R36" s="35">
        <v>2483</v>
      </c>
      <c r="T36" s="35">
        <v>3219</v>
      </c>
      <c r="U36" s="35">
        <v>2600</v>
      </c>
      <c r="W36" s="35">
        <v>3126</v>
      </c>
      <c r="X36" s="35">
        <v>2550</v>
      </c>
      <c r="Z36" s="35">
        <v>3203</v>
      </c>
      <c r="AA36" s="35">
        <v>2699</v>
      </c>
    </row>
    <row r="37" spans="1:27" ht="14.1" customHeight="1" x14ac:dyDescent="0.2">
      <c r="A37" s="8" t="s">
        <v>11</v>
      </c>
      <c r="B37" s="35">
        <v>1216</v>
      </c>
      <c r="C37" s="35">
        <v>1247</v>
      </c>
      <c r="E37" s="35">
        <v>1228</v>
      </c>
      <c r="F37" s="35">
        <v>1319</v>
      </c>
      <c r="H37" s="35">
        <v>1317</v>
      </c>
      <c r="I37" s="35">
        <v>1387</v>
      </c>
      <c r="K37" s="35">
        <v>1485</v>
      </c>
      <c r="L37" s="35">
        <v>2218</v>
      </c>
      <c r="M37" s="35"/>
      <c r="N37" s="35">
        <v>1453</v>
      </c>
      <c r="O37" s="35">
        <v>2186</v>
      </c>
      <c r="Q37" s="35">
        <v>1453</v>
      </c>
      <c r="R37" s="35">
        <v>2182</v>
      </c>
      <c r="T37" s="35">
        <v>1453</v>
      </c>
      <c r="U37" s="35">
        <v>2226</v>
      </c>
      <c r="W37" s="35">
        <v>1433</v>
      </c>
      <c r="X37" s="35">
        <v>2157</v>
      </c>
      <c r="Z37" s="35">
        <v>1507</v>
      </c>
      <c r="AA37" s="35">
        <v>2246</v>
      </c>
    </row>
    <row r="38" spans="1:27" ht="14.1" customHeight="1" x14ac:dyDescent="0.2">
      <c r="B38" s="13"/>
      <c r="C38" s="13"/>
    </row>
    <row r="39" spans="1:27" ht="14.1" customHeight="1" x14ac:dyDescent="0.2">
      <c r="A39" s="22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</row>
    <row r="40" spans="1:27" ht="14.1" customHeight="1" x14ac:dyDescent="0.2">
      <c r="B40" s="13"/>
      <c r="C40" s="13"/>
      <c r="D40" s="13"/>
      <c r="E40" s="13"/>
      <c r="F40" s="13"/>
      <c r="G40" s="13"/>
      <c r="H40" s="13"/>
      <c r="I40" s="13"/>
    </row>
    <row r="41" spans="1:27" s="29" customFormat="1" ht="14.1" customHeight="1" x14ac:dyDescent="0.2">
      <c r="A41" s="20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  <c r="U41" s="2"/>
      <c r="V41" s="3"/>
      <c r="W41" s="3"/>
      <c r="X41" s="3"/>
      <c r="Y41" s="3"/>
      <c r="Z41" s="3"/>
      <c r="AA41" s="3"/>
    </row>
    <row r="42" spans="1:27" s="29" customFormat="1" ht="14.1" customHeight="1" x14ac:dyDescent="0.2">
      <c r="B42" s="26"/>
      <c r="C42" s="26"/>
      <c r="D42" s="26"/>
      <c r="E42" s="26"/>
      <c r="F42" s="26"/>
      <c r="G42" s="26"/>
      <c r="H42" s="26"/>
      <c r="I42" s="26"/>
    </row>
    <row r="43" spans="1:27" ht="14.1" customHeight="1" x14ac:dyDescent="0.2">
      <c r="A43" s="20" t="s">
        <v>50</v>
      </c>
      <c r="B43" s="9"/>
      <c r="C43" s="9"/>
      <c r="D43" s="9"/>
      <c r="E43" s="9"/>
      <c r="F43" s="9"/>
      <c r="G43" s="9"/>
      <c r="H43" s="9"/>
      <c r="I43" s="9"/>
      <c r="L43" s="32"/>
      <c r="M43" s="32"/>
    </row>
    <row r="44" spans="1:27" ht="14.1" customHeight="1" x14ac:dyDescent="0.2">
      <c r="A44" s="3"/>
      <c r="B44" s="8"/>
      <c r="C44" s="8"/>
      <c r="D44" s="8"/>
      <c r="E44" s="8"/>
      <c r="F44" s="8"/>
      <c r="G44" s="8"/>
      <c r="H44" s="8"/>
      <c r="I44" s="8"/>
      <c r="J44" s="3"/>
      <c r="K44" s="3"/>
      <c r="L44" s="3"/>
      <c r="M44" s="3"/>
    </row>
    <row r="45" spans="1:27" ht="14.1" customHeight="1" x14ac:dyDescent="0.2">
      <c r="A45" s="5"/>
      <c r="B45" s="23">
        <v>2013</v>
      </c>
      <c r="C45" s="18"/>
      <c r="D45" s="6"/>
      <c r="E45" s="15">
        <v>2014</v>
      </c>
      <c r="F45" s="6"/>
      <c r="G45" s="6"/>
      <c r="H45" s="15">
        <v>2015</v>
      </c>
      <c r="I45" s="6"/>
      <c r="J45" s="6"/>
      <c r="K45" s="15">
        <v>2016</v>
      </c>
      <c r="L45" s="6"/>
      <c r="M45" s="6"/>
      <c r="N45" s="15">
        <v>2017</v>
      </c>
      <c r="O45" s="6"/>
      <c r="P45" s="6"/>
      <c r="Q45" s="15">
        <v>2018</v>
      </c>
      <c r="R45" s="6"/>
      <c r="S45" s="6"/>
      <c r="T45" s="15">
        <v>2019</v>
      </c>
      <c r="U45" s="6"/>
      <c r="V45" s="6"/>
      <c r="W45" s="15">
        <v>2020</v>
      </c>
      <c r="X45" s="6"/>
      <c r="Y45" s="6"/>
      <c r="Z45" s="15">
        <v>2020</v>
      </c>
      <c r="AA45" s="6"/>
    </row>
    <row r="46" spans="1:27" ht="14.1" customHeight="1" x14ac:dyDescent="0.2">
      <c r="A46" s="7"/>
      <c r="B46" s="17" t="s">
        <v>2</v>
      </c>
      <c r="C46" s="17" t="s">
        <v>3</v>
      </c>
      <c r="D46" s="14"/>
      <c r="E46" s="16" t="s">
        <v>2</v>
      </c>
      <c r="F46" s="16" t="s">
        <v>3</v>
      </c>
      <c r="G46" s="14"/>
      <c r="H46" s="16" t="s">
        <v>2</v>
      </c>
      <c r="I46" s="16" t="s">
        <v>3</v>
      </c>
      <c r="J46" s="14"/>
      <c r="K46" s="16" t="s">
        <v>2</v>
      </c>
      <c r="L46" s="16" t="s">
        <v>3</v>
      </c>
      <c r="M46" s="30"/>
      <c r="N46" s="16" t="s">
        <v>2</v>
      </c>
      <c r="O46" s="16" t="s">
        <v>3</v>
      </c>
      <c r="P46" s="14"/>
      <c r="Q46" s="16" t="s">
        <v>2</v>
      </c>
      <c r="R46" s="16" t="s">
        <v>3</v>
      </c>
      <c r="S46" s="14"/>
      <c r="T46" s="16" t="s">
        <v>2</v>
      </c>
      <c r="U46" s="16" t="s">
        <v>3</v>
      </c>
      <c r="V46" s="14"/>
      <c r="W46" s="16" t="s">
        <v>2</v>
      </c>
      <c r="X46" s="16" t="s">
        <v>3</v>
      </c>
      <c r="Y46" s="14"/>
      <c r="Z46" s="16" t="s">
        <v>2</v>
      </c>
      <c r="AA46" s="16" t="s">
        <v>3</v>
      </c>
    </row>
    <row r="47" spans="1:27" ht="14.1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4.1" customHeight="1" x14ac:dyDescent="0.2">
      <c r="A48" s="21" t="s">
        <v>0</v>
      </c>
      <c r="B48" s="35">
        <v>10611</v>
      </c>
      <c r="C48" s="35">
        <v>7438</v>
      </c>
      <c r="D48" s="35"/>
      <c r="E48" s="35">
        <v>10590</v>
      </c>
      <c r="F48" s="35">
        <v>7494</v>
      </c>
      <c r="H48" s="35">
        <v>10798</v>
      </c>
      <c r="I48" s="35">
        <v>7621</v>
      </c>
      <c r="K48" s="35">
        <v>10039</v>
      </c>
      <c r="L48" s="35">
        <v>8656</v>
      </c>
      <c r="M48" s="35"/>
      <c r="N48" s="35">
        <v>10406</v>
      </c>
      <c r="O48" s="35">
        <v>8933</v>
      </c>
      <c r="Q48" s="35">
        <f>Q50+Q55+Q60+Q64+Q66</f>
        <v>10596</v>
      </c>
      <c r="R48" s="35">
        <f>R50+R55+R60+R64+R66</f>
        <v>9038</v>
      </c>
      <c r="T48" s="35">
        <v>10638</v>
      </c>
      <c r="U48" s="35">
        <v>9225</v>
      </c>
      <c r="W48" s="35">
        <v>10418</v>
      </c>
      <c r="X48" s="35">
        <v>9034</v>
      </c>
      <c r="Z48" s="35">
        <v>10781</v>
      </c>
      <c r="AA48" s="35">
        <v>9450</v>
      </c>
    </row>
    <row r="49" spans="1:27" ht="14.1" customHeight="1" x14ac:dyDescent="0.2">
      <c r="A49" s="8"/>
      <c r="B49" s="35"/>
      <c r="C49" s="35"/>
      <c r="D49" s="35"/>
      <c r="E49" s="35"/>
      <c r="F49" s="35"/>
    </row>
    <row r="50" spans="1:27" ht="14.1" customHeight="1" x14ac:dyDescent="0.2">
      <c r="A50" s="8" t="s">
        <v>18</v>
      </c>
      <c r="B50" s="35">
        <v>6040</v>
      </c>
      <c r="C50" s="35">
        <v>3790</v>
      </c>
      <c r="D50" s="35"/>
      <c r="E50" s="35">
        <v>5990</v>
      </c>
      <c r="F50" s="35">
        <v>3811</v>
      </c>
      <c r="H50" s="35">
        <v>6064</v>
      </c>
      <c r="I50" s="35">
        <v>3843</v>
      </c>
      <c r="K50" s="35" t="s">
        <v>40</v>
      </c>
      <c r="L50" s="35" t="s">
        <v>40</v>
      </c>
      <c r="M50" s="35"/>
      <c r="N50" s="35">
        <v>5828</v>
      </c>
      <c r="O50" s="35">
        <v>4600</v>
      </c>
      <c r="Q50" s="35">
        <f>Q51+Q52+Q53</f>
        <v>5954</v>
      </c>
      <c r="R50" s="35">
        <f>R51+R52+R53</f>
        <v>4661</v>
      </c>
      <c r="T50" s="35">
        <v>5965</v>
      </c>
      <c r="U50" s="35">
        <v>4754</v>
      </c>
      <c r="W50" s="35">
        <v>5790</v>
      </c>
      <c r="X50" s="35">
        <v>4635</v>
      </c>
      <c r="Z50" s="35">
        <v>5966</v>
      </c>
      <c r="AA50" s="35">
        <v>4867</v>
      </c>
    </row>
    <row r="51" spans="1:27" ht="14.1" customHeight="1" x14ac:dyDescent="0.2">
      <c r="A51" s="8" t="s">
        <v>19</v>
      </c>
      <c r="B51" s="35">
        <v>2966</v>
      </c>
      <c r="C51" s="35">
        <v>2030</v>
      </c>
      <c r="D51" s="35"/>
      <c r="E51" s="35">
        <v>2942</v>
      </c>
      <c r="F51" s="35">
        <v>2032</v>
      </c>
      <c r="H51" s="35">
        <v>2981</v>
      </c>
      <c r="I51" s="35">
        <v>2064</v>
      </c>
      <c r="K51" s="35"/>
      <c r="L51" s="35"/>
      <c r="M51" s="35"/>
      <c r="N51" s="35">
        <v>2910</v>
      </c>
      <c r="O51" s="35">
        <v>2445</v>
      </c>
      <c r="Q51" s="35">
        <v>3007</v>
      </c>
      <c r="R51" s="35">
        <v>2493</v>
      </c>
      <c r="T51" s="35">
        <v>2963</v>
      </c>
      <c r="U51" s="35">
        <v>2540</v>
      </c>
      <c r="W51" s="35">
        <v>2879</v>
      </c>
      <c r="X51" s="35">
        <v>2490</v>
      </c>
      <c r="Z51" s="35">
        <v>2973</v>
      </c>
      <c r="AA51" s="35">
        <v>2620</v>
      </c>
    </row>
    <row r="52" spans="1:27" ht="14.1" customHeight="1" x14ac:dyDescent="0.2">
      <c r="A52" s="8" t="s">
        <v>20</v>
      </c>
      <c r="B52" s="35">
        <v>1175</v>
      </c>
      <c r="C52" s="35">
        <v>782</v>
      </c>
      <c r="D52" s="35"/>
      <c r="E52" s="35">
        <v>1179</v>
      </c>
      <c r="F52" s="35">
        <v>788</v>
      </c>
      <c r="H52" s="35">
        <v>1200</v>
      </c>
      <c r="I52" s="35">
        <v>796</v>
      </c>
      <c r="K52" s="35"/>
      <c r="L52" s="35"/>
      <c r="M52" s="35"/>
      <c r="N52" s="35">
        <v>1120</v>
      </c>
      <c r="O52" s="35">
        <v>912</v>
      </c>
      <c r="Q52" s="35">
        <v>1142</v>
      </c>
      <c r="R52" s="35">
        <v>911</v>
      </c>
      <c r="T52" s="35">
        <v>1170</v>
      </c>
      <c r="U52" s="35">
        <v>929</v>
      </c>
      <c r="W52" s="35">
        <v>1138</v>
      </c>
      <c r="X52" s="35">
        <v>888</v>
      </c>
      <c r="Z52" s="35">
        <v>1150</v>
      </c>
      <c r="AA52" s="35">
        <v>912</v>
      </c>
    </row>
    <row r="53" spans="1:27" ht="14.1" customHeight="1" x14ac:dyDescent="0.2">
      <c r="A53" s="8" t="s">
        <v>21</v>
      </c>
      <c r="B53" s="35">
        <v>1899</v>
      </c>
      <c r="C53" s="35">
        <v>978</v>
      </c>
      <c r="D53" s="35"/>
      <c r="E53" s="35">
        <v>1869</v>
      </c>
      <c r="F53" s="35">
        <v>991</v>
      </c>
      <c r="H53" s="35">
        <v>1883</v>
      </c>
      <c r="I53" s="35">
        <v>983</v>
      </c>
      <c r="K53" s="35"/>
      <c r="L53" s="35"/>
      <c r="M53" s="35"/>
      <c r="N53" s="35">
        <v>1798</v>
      </c>
      <c r="O53" s="35">
        <v>1243</v>
      </c>
      <c r="Q53" s="35">
        <v>1805</v>
      </c>
      <c r="R53" s="35">
        <v>1257</v>
      </c>
      <c r="T53" s="35">
        <v>1832</v>
      </c>
      <c r="U53" s="35">
        <v>1285</v>
      </c>
      <c r="W53" s="35">
        <v>1773</v>
      </c>
      <c r="X53" s="35">
        <v>1257</v>
      </c>
      <c r="Z53" s="35">
        <v>1843</v>
      </c>
      <c r="AA53" s="35">
        <v>1335</v>
      </c>
    </row>
    <row r="54" spans="1:27" ht="14.1" customHeight="1" x14ac:dyDescent="0.2">
      <c r="A54" s="8"/>
      <c r="B54" s="35"/>
      <c r="C54" s="35"/>
      <c r="D54" s="35"/>
      <c r="E54" s="35"/>
      <c r="F54" s="35"/>
      <c r="H54" s="35"/>
      <c r="I54" s="35"/>
      <c r="K54" s="35"/>
      <c r="L54" s="35"/>
      <c r="M54" s="35"/>
      <c r="N54" s="35"/>
      <c r="O54" s="35"/>
      <c r="Q54" s="35"/>
      <c r="R54" s="35"/>
      <c r="T54" s="35"/>
      <c r="U54" s="35"/>
      <c r="W54" s="35"/>
      <c r="X54" s="35"/>
      <c r="Z54" s="35"/>
      <c r="AA54" s="35"/>
    </row>
    <row r="55" spans="1:27" ht="14.1" customHeight="1" x14ac:dyDescent="0.2">
      <c r="A55" s="8" t="s">
        <v>22</v>
      </c>
      <c r="B55" s="35">
        <v>1597</v>
      </c>
      <c r="C55" s="35">
        <v>1251</v>
      </c>
      <c r="D55" s="35"/>
      <c r="E55" s="35">
        <v>1594</v>
      </c>
      <c r="F55" s="35">
        <v>1258</v>
      </c>
      <c r="H55" s="35">
        <v>1626</v>
      </c>
      <c r="I55" s="35">
        <v>1285</v>
      </c>
      <c r="K55" s="35" t="s">
        <v>40</v>
      </c>
      <c r="L55" s="35" t="s">
        <v>40</v>
      </c>
      <c r="M55" s="35"/>
      <c r="N55" s="35">
        <v>1538</v>
      </c>
      <c r="O55" s="35">
        <v>1485</v>
      </c>
      <c r="Q55" s="35">
        <f>Q56+Q57+Q58</f>
        <v>1549</v>
      </c>
      <c r="R55" s="35">
        <f>R56+R57+R58</f>
        <v>1484</v>
      </c>
      <c r="T55" s="35">
        <v>1561</v>
      </c>
      <c r="U55" s="35">
        <v>1528</v>
      </c>
      <c r="W55" s="35">
        <v>1543</v>
      </c>
      <c r="X55" s="35">
        <v>1529</v>
      </c>
      <c r="Z55" s="35">
        <v>1551</v>
      </c>
      <c r="AA55" s="35">
        <v>1582</v>
      </c>
    </row>
    <row r="56" spans="1:27" ht="14.1" customHeight="1" x14ac:dyDescent="0.2">
      <c r="A56" s="8" t="s">
        <v>23</v>
      </c>
      <c r="B56" s="35">
        <v>629</v>
      </c>
      <c r="C56" s="35">
        <v>540</v>
      </c>
      <c r="D56" s="35"/>
      <c r="E56" s="35">
        <v>649</v>
      </c>
      <c r="F56" s="35">
        <v>550</v>
      </c>
      <c r="H56" s="35">
        <v>675</v>
      </c>
      <c r="I56" s="35">
        <v>571</v>
      </c>
      <c r="K56" s="35"/>
      <c r="L56" s="35"/>
      <c r="M56" s="35"/>
      <c r="N56" s="35">
        <v>665</v>
      </c>
      <c r="O56" s="35">
        <v>672</v>
      </c>
      <c r="Q56" s="35">
        <v>689</v>
      </c>
      <c r="R56" s="35">
        <v>697</v>
      </c>
      <c r="T56" s="35">
        <v>709</v>
      </c>
      <c r="U56" s="35">
        <v>730</v>
      </c>
      <c r="W56" s="35">
        <v>716</v>
      </c>
      <c r="X56" s="35">
        <v>744</v>
      </c>
      <c r="Z56" s="35">
        <v>737</v>
      </c>
      <c r="AA56" s="35">
        <v>771</v>
      </c>
    </row>
    <row r="57" spans="1:27" ht="14.1" customHeight="1" x14ac:dyDescent="0.2">
      <c r="A57" s="8" t="s">
        <v>24</v>
      </c>
      <c r="B57" s="35">
        <v>864</v>
      </c>
      <c r="C57" s="35">
        <v>683</v>
      </c>
      <c r="D57" s="35"/>
      <c r="E57" s="35">
        <v>848</v>
      </c>
      <c r="F57" s="35">
        <v>681</v>
      </c>
      <c r="H57" s="35">
        <v>857</v>
      </c>
      <c r="I57" s="35">
        <v>686</v>
      </c>
      <c r="K57" s="35"/>
      <c r="L57" s="35"/>
      <c r="M57" s="35"/>
      <c r="N57" s="35">
        <v>781</v>
      </c>
      <c r="O57" s="35">
        <v>786</v>
      </c>
      <c r="Q57" s="35">
        <v>771</v>
      </c>
      <c r="R57" s="35">
        <v>763</v>
      </c>
      <c r="T57" s="35">
        <v>767</v>
      </c>
      <c r="U57" s="35">
        <v>774</v>
      </c>
      <c r="W57" s="35">
        <v>749</v>
      </c>
      <c r="X57" s="35">
        <v>762</v>
      </c>
      <c r="Z57" s="35">
        <v>740</v>
      </c>
      <c r="AA57" s="35">
        <v>787</v>
      </c>
    </row>
    <row r="58" spans="1:27" ht="14.1" customHeight="1" x14ac:dyDescent="0.2">
      <c r="A58" s="8" t="s">
        <v>25</v>
      </c>
      <c r="B58" s="35">
        <v>104</v>
      </c>
      <c r="C58" s="35">
        <v>28</v>
      </c>
      <c r="D58" s="35"/>
      <c r="E58" s="35">
        <v>97</v>
      </c>
      <c r="F58" s="35">
        <v>27</v>
      </c>
      <c r="H58" s="35">
        <v>94</v>
      </c>
      <c r="I58" s="35">
        <v>28</v>
      </c>
      <c r="K58" s="35"/>
      <c r="L58" s="35"/>
      <c r="M58" s="35"/>
      <c r="N58" s="35">
        <v>92</v>
      </c>
      <c r="O58" s="35">
        <v>27</v>
      </c>
      <c r="Q58" s="35">
        <v>89</v>
      </c>
      <c r="R58" s="35">
        <v>24</v>
      </c>
      <c r="T58" s="35">
        <v>85</v>
      </c>
      <c r="U58" s="35">
        <v>24</v>
      </c>
      <c r="W58" s="35">
        <v>78</v>
      </c>
      <c r="X58" s="35">
        <v>23</v>
      </c>
      <c r="Z58" s="35">
        <v>74</v>
      </c>
      <c r="AA58" s="35">
        <v>24</v>
      </c>
    </row>
    <row r="59" spans="1:27" ht="14.1" customHeight="1" x14ac:dyDescent="0.2">
      <c r="A59" s="8"/>
      <c r="B59" s="35"/>
      <c r="C59" s="35"/>
      <c r="D59" s="35"/>
      <c r="E59" s="35"/>
      <c r="F59" s="35"/>
      <c r="H59" s="35"/>
      <c r="I59" s="35"/>
      <c r="K59" s="35"/>
      <c r="L59" s="35"/>
      <c r="M59" s="35"/>
      <c r="N59" s="35"/>
      <c r="O59" s="35"/>
      <c r="Q59" s="35"/>
      <c r="R59" s="35"/>
      <c r="T59" s="35"/>
      <c r="U59" s="35"/>
      <c r="W59" s="35"/>
      <c r="X59" s="35"/>
      <c r="Z59" s="35"/>
      <c r="AA59" s="35"/>
    </row>
    <row r="60" spans="1:27" ht="14.1" customHeight="1" x14ac:dyDescent="0.2">
      <c r="A60" s="8" t="s">
        <v>26</v>
      </c>
      <c r="B60" s="35">
        <v>2428</v>
      </c>
      <c r="C60" s="35">
        <v>2058</v>
      </c>
      <c r="D60" s="35"/>
      <c r="E60" s="35">
        <v>2482</v>
      </c>
      <c r="F60" s="35">
        <v>2077</v>
      </c>
      <c r="H60" s="35">
        <v>2585</v>
      </c>
      <c r="I60" s="35">
        <v>2141</v>
      </c>
      <c r="K60" s="35" t="s">
        <v>40</v>
      </c>
      <c r="L60" s="35" t="s">
        <v>40</v>
      </c>
      <c r="M60" s="35"/>
      <c r="N60" s="35">
        <v>2602</v>
      </c>
      <c r="O60" s="35">
        <v>2514</v>
      </c>
      <c r="Q60" s="35">
        <f>SUM(Q61:Q62)</f>
        <v>2668</v>
      </c>
      <c r="R60" s="35">
        <f>SUM(R61:R62)</f>
        <v>2536</v>
      </c>
      <c r="T60" s="35">
        <v>2700</v>
      </c>
      <c r="U60" s="35">
        <v>2597</v>
      </c>
      <c r="W60" s="35">
        <v>2681</v>
      </c>
      <c r="X60" s="35">
        <v>2523</v>
      </c>
      <c r="Z60" s="35">
        <v>2839</v>
      </c>
      <c r="AA60" s="35">
        <v>2625</v>
      </c>
    </row>
    <row r="61" spans="1:27" ht="14.1" customHeight="1" x14ac:dyDescent="0.2">
      <c r="A61" s="8" t="s">
        <v>27</v>
      </c>
      <c r="B61" s="35">
        <v>1045</v>
      </c>
      <c r="C61" s="35">
        <v>699</v>
      </c>
      <c r="D61" s="35"/>
      <c r="E61" s="35">
        <v>1062</v>
      </c>
      <c r="F61" s="35">
        <v>703</v>
      </c>
      <c r="H61" s="35">
        <v>1093</v>
      </c>
      <c r="I61" s="35">
        <v>732</v>
      </c>
      <c r="K61" s="35"/>
      <c r="L61" s="35"/>
      <c r="M61" s="35"/>
      <c r="N61" s="35">
        <v>1049</v>
      </c>
      <c r="O61" s="35">
        <v>788</v>
      </c>
      <c r="Q61" s="35">
        <v>1065</v>
      </c>
      <c r="R61" s="35">
        <v>794</v>
      </c>
      <c r="T61" s="35">
        <v>1033</v>
      </c>
      <c r="U61" s="35">
        <v>796</v>
      </c>
      <c r="W61" s="35">
        <v>1024</v>
      </c>
      <c r="X61" s="35">
        <v>788</v>
      </c>
      <c r="Z61" s="35">
        <v>1084</v>
      </c>
      <c r="AA61" s="35">
        <v>787</v>
      </c>
    </row>
    <row r="62" spans="1:27" ht="14.1" customHeight="1" x14ac:dyDescent="0.2">
      <c r="A62" s="8" t="s">
        <v>28</v>
      </c>
      <c r="B62" s="35">
        <v>1383</v>
      </c>
      <c r="C62" s="35">
        <v>1359</v>
      </c>
      <c r="D62" s="35"/>
      <c r="E62" s="35">
        <v>1420</v>
      </c>
      <c r="F62" s="35">
        <v>1374</v>
      </c>
      <c r="H62" s="35">
        <v>1492</v>
      </c>
      <c r="I62" s="35">
        <v>1409</v>
      </c>
      <c r="K62" s="35"/>
      <c r="L62" s="35"/>
      <c r="M62" s="35"/>
      <c r="N62" s="35">
        <v>1553</v>
      </c>
      <c r="O62" s="35">
        <v>1726</v>
      </c>
      <c r="Q62" s="35">
        <v>1603</v>
      </c>
      <c r="R62" s="35">
        <v>1742</v>
      </c>
      <c r="T62" s="35">
        <v>1667</v>
      </c>
      <c r="U62" s="35">
        <v>1801</v>
      </c>
      <c r="W62" s="35">
        <v>1657</v>
      </c>
      <c r="X62" s="35">
        <v>1735</v>
      </c>
      <c r="Z62" s="35">
        <v>1755</v>
      </c>
      <c r="AA62" s="35">
        <v>1838</v>
      </c>
    </row>
    <row r="63" spans="1:27" ht="14.1" customHeight="1" x14ac:dyDescent="0.2">
      <c r="A63" s="8"/>
      <c r="B63" s="35"/>
      <c r="C63" s="35"/>
      <c r="D63" s="35"/>
      <c r="E63" s="35"/>
      <c r="F63" s="35"/>
      <c r="H63" s="35"/>
      <c r="I63" s="35"/>
      <c r="K63" s="35"/>
      <c r="L63" s="35"/>
      <c r="M63" s="35"/>
      <c r="N63" s="35"/>
      <c r="O63" s="35"/>
      <c r="Q63" s="35"/>
      <c r="R63" s="35"/>
      <c r="T63" s="35"/>
      <c r="U63" s="35"/>
      <c r="W63" s="35"/>
      <c r="X63" s="35"/>
      <c r="Z63" s="35"/>
      <c r="AA63" s="35"/>
    </row>
    <row r="64" spans="1:27" ht="14.1" customHeight="1" x14ac:dyDescent="0.2">
      <c r="A64" s="8" t="s">
        <v>29</v>
      </c>
      <c r="B64" s="35">
        <v>4</v>
      </c>
      <c r="C64" s="35">
        <v>6</v>
      </c>
      <c r="D64" s="35"/>
      <c r="E64" s="35">
        <v>5</v>
      </c>
      <c r="F64" s="35">
        <v>6</v>
      </c>
      <c r="H64" s="35">
        <v>5</v>
      </c>
      <c r="I64" s="35">
        <v>7</v>
      </c>
      <c r="K64" s="35" t="s">
        <v>40</v>
      </c>
      <c r="L64" s="35" t="s">
        <v>40</v>
      </c>
      <c r="M64" s="35"/>
      <c r="N64" s="35">
        <v>212</v>
      </c>
      <c r="O64" s="35">
        <v>204</v>
      </c>
      <c r="Q64" s="35">
        <v>194</v>
      </c>
      <c r="R64" s="35">
        <v>211</v>
      </c>
      <c r="T64" s="35">
        <v>190</v>
      </c>
      <c r="U64" s="35">
        <v>210</v>
      </c>
      <c r="W64" s="35">
        <v>181</v>
      </c>
      <c r="X64" s="35">
        <v>197</v>
      </c>
      <c r="Z64" s="35">
        <v>183</v>
      </c>
      <c r="AA64" s="35">
        <v>198</v>
      </c>
    </row>
    <row r="65" spans="1:27" ht="14.1" customHeight="1" x14ac:dyDescent="0.2">
      <c r="A65" s="8"/>
      <c r="B65" s="35"/>
      <c r="C65" s="35"/>
      <c r="D65" s="35"/>
      <c r="E65" s="35"/>
      <c r="F65" s="35"/>
      <c r="H65" s="35"/>
      <c r="I65" s="35"/>
      <c r="K65" s="35"/>
      <c r="L65" s="35"/>
      <c r="M65" s="35"/>
      <c r="N65" s="35"/>
      <c r="O65" s="35"/>
      <c r="Q65" s="35"/>
      <c r="R65" s="35"/>
      <c r="T65" s="35"/>
      <c r="U65" s="35"/>
      <c r="W65" s="35"/>
      <c r="X65" s="35"/>
      <c r="Z65" s="35"/>
      <c r="AA65" s="35"/>
    </row>
    <row r="66" spans="1:27" ht="14.1" customHeight="1" x14ac:dyDescent="0.2">
      <c r="A66" s="8" t="s">
        <v>30</v>
      </c>
      <c r="B66" s="35">
        <v>542</v>
      </c>
      <c r="C66" s="35">
        <v>333</v>
      </c>
      <c r="D66" s="35"/>
      <c r="E66" s="35">
        <v>519</v>
      </c>
      <c r="F66" s="35">
        <v>342</v>
      </c>
      <c r="H66" s="35">
        <v>518</v>
      </c>
      <c r="I66" s="35">
        <v>345</v>
      </c>
      <c r="K66" s="35" t="s">
        <v>40</v>
      </c>
      <c r="L66" s="35" t="s">
        <v>40</v>
      </c>
      <c r="M66" s="35"/>
      <c r="N66" s="35">
        <v>226</v>
      </c>
      <c r="O66" s="35">
        <v>130</v>
      </c>
      <c r="Q66" s="35">
        <v>231</v>
      </c>
      <c r="R66" s="35">
        <v>146</v>
      </c>
      <c r="T66" s="35">
        <v>222</v>
      </c>
      <c r="U66" s="35">
        <v>136</v>
      </c>
      <c r="W66" s="35">
        <v>223</v>
      </c>
      <c r="X66" s="35">
        <v>150</v>
      </c>
      <c r="Z66" s="35">
        <v>242</v>
      </c>
      <c r="AA66" s="35">
        <v>178</v>
      </c>
    </row>
    <row r="67" spans="1:27" ht="14.1" customHeight="1" x14ac:dyDescent="0.2">
      <c r="B67" s="13"/>
      <c r="C67" s="13"/>
    </row>
    <row r="68" spans="1:27" ht="14.1" customHeight="1" x14ac:dyDescent="0.2">
      <c r="A68" s="22" t="s">
        <v>51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</row>
    <row r="69" spans="1:27" ht="13.35" customHeight="1" x14ac:dyDescent="0.2">
      <c r="A69" s="24" t="s">
        <v>41</v>
      </c>
      <c r="B69" s="13"/>
      <c r="C69" s="13"/>
      <c r="D69" s="13"/>
      <c r="E69" s="13"/>
      <c r="F69" s="13"/>
      <c r="G69" s="13"/>
      <c r="H69" s="13"/>
      <c r="I69" s="13"/>
    </row>
    <row r="72" spans="1:27" ht="14.1" customHeight="1" x14ac:dyDescent="0.2">
      <c r="A72" s="20" t="s">
        <v>45</v>
      </c>
      <c r="B72" s="20"/>
      <c r="C72" s="32"/>
      <c r="D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27" ht="14.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20"/>
      <c r="K73" s="32"/>
      <c r="L73" s="32"/>
      <c r="N73" s="32"/>
      <c r="O73" s="32"/>
      <c r="P73" s="32"/>
      <c r="Q73" s="32"/>
      <c r="R73" s="32"/>
      <c r="S73" s="32"/>
    </row>
    <row r="74" spans="1:27" s="19" customFormat="1" ht="15.95" customHeight="1" x14ac:dyDescent="0.15">
      <c r="A74" s="33"/>
      <c r="B74" s="33">
        <v>2012</v>
      </c>
      <c r="C74" s="33">
        <v>2013</v>
      </c>
      <c r="D74" s="33">
        <v>2014</v>
      </c>
      <c r="E74" s="33">
        <v>2015</v>
      </c>
      <c r="F74" s="33">
        <v>2016</v>
      </c>
      <c r="G74" s="33">
        <v>2017</v>
      </c>
      <c r="H74" s="33">
        <v>2018</v>
      </c>
      <c r="I74" s="33">
        <v>2019</v>
      </c>
      <c r="J74" s="33">
        <v>2020</v>
      </c>
      <c r="K74" s="33">
        <v>2021</v>
      </c>
      <c r="L74" s="35"/>
      <c r="M74" s="35"/>
      <c r="N74" s="35"/>
      <c r="O74" s="35"/>
      <c r="P74" s="35"/>
    </row>
    <row r="75" spans="1:27" ht="14.1" customHeight="1" x14ac:dyDescent="0.2">
      <c r="A75" s="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5"/>
      <c r="M75" s="35"/>
      <c r="N75" s="35"/>
      <c r="O75" s="35"/>
      <c r="P75" s="35"/>
      <c r="Q75" s="32"/>
      <c r="R75" s="32"/>
      <c r="S75" s="32"/>
    </row>
    <row r="76" spans="1:27" ht="14.1" customHeight="1" x14ac:dyDescent="0.2">
      <c r="A76" s="8" t="s">
        <v>0</v>
      </c>
      <c r="B76" s="35">
        <v>230</v>
      </c>
      <c r="C76" s="35">
        <v>232</v>
      </c>
      <c r="D76" s="35">
        <v>232</v>
      </c>
      <c r="E76" s="35">
        <v>249</v>
      </c>
      <c r="F76" s="35">
        <v>249</v>
      </c>
      <c r="G76" s="35">
        <v>249</v>
      </c>
      <c r="H76" s="35">
        <v>253</v>
      </c>
      <c r="I76" s="35">
        <v>265</v>
      </c>
      <c r="J76" s="35">
        <v>269</v>
      </c>
      <c r="K76" s="35">
        <v>287</v>
      </c>
      <c r="L76" s="35"/>
      <c r="M76" s="35"/>
      <c r="N76" s="35"/>
      <c r="O76" s="35"/>
      <c r="P76" s="35"/>
      <c r="Q76" s="32"/>
      <c r="R76" s="32"/>
      <c r="S76" s="32"/>
    </row>
    <row r="77" spans="1:27" ht="14.1" customHeight="1" x14ac:dyDescent="0.2">
      <c r="A77" s="8" t="s">
        <v>12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2"/>
      <c r="R77" s="32"/>
      <c r="S77" s="32"/>
    </row>
    <row r="78" spans="1:27" ht="14.1" customHeight="1" x14ac:dyDescent="0.2">
      <c r="A78" s="8" t="s">
        <v>32</v>
      </c>
      <c r="B78" s="35">
        <v>100</v>
      </c>
      <c r="C78" s="35">
        <v>100</v>
      </c>
      <c r="D78" s="35">
        <v>100</v>
      </c>
      <c r="E78" s="35">
        <v>100</v>
      </c>
      <c r="F78" s="35">
        <v>100</v>
      </c>
      <c r="G78" s="35">
        <v>100</v>
      </c>
      <c r="H78" s="35">
        <v>100</v>
      </c>
      <c r="I78" s="35">
        <v>100</v>
      </c>
      <c r="J78" s="35">
        <v>100</v>
      </c>
      <c r="K78" s="35">
        <v>100</v>
      </c>
      <c r="L78" s="35"/>
      <c r="M78" s="35"/>
      <c r="N78" s="35"/>
      <c r="O78" s="35"/>
      <c r="P78" s="35"/>
      <c r="Q78" s="32"/>
      <c r="R78" s="32"/>
      <c r="S78" s="32"/>
    </row>
    <row r="79" spans="1:27" ht="14.1" customHeight="1" x14ac:dyDescent="0.2">
      <c r="A79" s="8" t="s">
        <v>33</v>
      </c>
      <c r="B79" s="35">
        <v>20</v>
      </c>
      <c r="C79" s="35">
        <v>20</v>
      </c>
      <c r="D79" s="35">
        <v>20</v>
      </c>
      <c r="E79" s="35">
        <v>20</v>
      </c>
      <c r="F79" s="35">
        <v>20</v>
      </c>
      <c r="G79" s="35">
        <v>20</v>
      </c>
      <c r="H79" s="35">
        <v>20</v>
      </c>
      <c r="I79" s="35">
        <v>28</v>
      </c>
      <c r="J79" s="35">
        <v>28</v>
      </c>
      <c r="K79" s="35">
        <v>28</v>
      </c>
      <c r="L79" s="35"/>
      <c r="M79" s="35"/>
      <c r="N79" s="35"/>
      <c r="O79" s="35"/>
      <c r="P79" s="35"/>
      <c r="Q79" s="32"/>
      <c r="R79" s="32"/>
      <c r="S79" s="32"/>
    </row>
    <row r="80" spans="1:27" ht="14.1" customHeight="1" x14ac:dyDescent="0.2">
      <c r="A80" s="8" t="s">
        <v>42</v>
      </c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2"/>
      <c r="R80" s="32"/>
      <c r="S80" s="32"/>
    </row>
    <row r="81" spans="1:19" ht="14.1" customHeight="1" x14ac:dyDescent="0.2">
      <c r="A81" s="8" t="s">
        <v>34</v>
      </c>
      <c r="B81" s="35">
        <v>48</v>
      </c>
      <c r="C81" s="35">
        <v>48</v>
      </c>
      <c r="D81" s="35">
        <v>48</v>
      </c>
      <c r="E81" s="35">
        <v>48</v>
      </c>
      <c r="F81" s="35">
        <v>48</v>
      </c>
      <c r="G81" s="35">
        <v>48</v>
      </c>
      <c r="H81" s="35">
        <v>48</v>
      </c>
      <c r="I81" s="35">
        <v>48</v>
      </c>
      <c r="J81" s="35">
        <v>48</v>
      </c>
      <c r="K81" s="35">
        <v>48</v>
      </c>
      <c r="L81" s="35"/>
      <c r="M81" s="35"/>
      <c r="N81" s="35"/>
      <c r="O81" s="35"/>
      <c r="P81" s="35"/>
      <c r="Q81" s="32"/>
      <c r="R81" s="32"/>
      <c r="S81" s="32"/>
    </row>
    <row r="82" spans="1:19" ht="14.1" customHeight="1" x14ac:dyDescent="0.2">
      <c r="A82" s="8" t="s">
        <v>35</v>
      </c>
      <c r="B82" s="35" t="s">
        <v>1</v>
      </c>
      <c r="C82" s="35" t="s">
        <v>1</v>
      </c>
      <c r="D82" s="35" t="s">
        <v>1</v>
      </c>
      <c r="E82" s="35">
        <v>12</v>
      </c>
      <c r="F82" s="35">
        <v>12</v>
      </c>
      <c r="G82" s="35">
        <v>12</v>
      </c>
      <c r="H82" s="35">
        <v>12</v>
      </c>
      <c r="I82" s="35">
        <v>12</v>
      </c>
      <c r="J82" s="35">
        <v>12</v>
      </c>
      <c r="K82" s="35">
        <v>12</v>
      </c>
      <c r="L82" s="35"/>
      <c r="M82" s="35"/>
      <c r="N82" s="35"/>
      <c r="O82" s="35"/>
      <c r="P82" s="35"/>
      <c r="Q82" s="32"/>
      <c r="R82" s="32"/>
      <c r="S82" s="32"/>
    </row>
    <row r="83" spans="1:19" ht="14.1" customHeight="1" x14ac:dyDescent="0.2">
      <c r="A83" s="8" t="s">
        <v>13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  <c r="K83" s="35">
        <v>18</v>
      </c>
      <c r="L83" s="35"/>
      <c r="M83" s="35"/>
      <c r="N83" s="35"/>
      <c r="O83" s="35"/>
      <c r="P83" s="35"/>
      <c r="Q83" s="32"/>
      <c r="R83" s="32"/>
      <c r="S83" s="32"/>
    </row>
    <row r="84" spans="1:19" ht="14.1" customHeight="1" x14ac:dyDescent="0.2">
      <c r="A84" s="8"/>
      <c r="B84" s="35"/>
      <c r="C84" s="35"/>
      <c r="D84" s="35"/>
      <c r="E84" s="35"/>
      <c r="F84" s="35"/>
      <c r="G84" s="35"/>
      <c r="H84" s="35"/>
      <c r="I84" s="35"/>
      <c r="J84" s="35"/>
      <c r="K84" s="35"/>
    </row>
    <row r="85" spans="1:19" ht="14.1" customHeight="1" x14ac:dyDescent="0.2">
      <c r="A85" s="8" t="s">
        <v>36</v>
      </c>
      <c r="B85" s="35">
        <v>8</v>
      </c>
      <c r="C85" s="35">
        <v>8</v>
      </c>
      <c r="D85" s="35">
        <v>8</v>
      </c>
      <c r="E85" s="35">
        <v>8</v>
      </c>
      <c r="F85" s="35">
        <v>8</v>
      </c>
      <c r="G85" s="35">
        <v>8</v>
      </c>
      <c r="H85" s="35">
        <v>8</v>
      </c>
      <c r="I85" s="35">
        <v>8</v>
      </c>
      <c r="J85" s="35">
        <v>8</v>
      </c>
      <c r="K85" s="35">
        <v>8</v>
      </c>
    </row>
    <row r="86" spans="1:19" ht="14.1" customHeight="1" x14ac:dyDescent="0.2">
      <c r="A86" s="8"/>
      <c r="B86" s="35"/>
      <c r="C86" s="35"/>
      <c r="D86" s="35"/>
      <c r="E86" s="35"/>
      <c r="F86" s="35"/>
      <c r="G86" s="35"/>
      <c r="H86" s="35"/>
      <c r="I86" s="35"/>
      <c r="J86" s="35"/>
      <c r="K86" s="35"/>
    </row>
    <row r="87" spans="1:19" ht="14.1" customHeight="1" x14ac:dyDescent="0.2">
      <c r="A87" s="8" t="s">
        <v>52</v>
      </c>
      <c r="B87" s="35"/>
      <c r="C87" s="35"/>
      <c r="D87" s="35"/>
      <c r="E87" s="35"/>
      <c r="F87" s="35"/>
      <c r="G87" s="35"/>
      <c r="H87" s="35"/>
      <c r="I87" s="35"/>
      <c r="J87" s="35"/>
      <c r="K87" s="35">
        <v>18</v>
      </c>
    </row>
    <row r="88" spans="1:19" ht="14.1" customHeight="1" x14ac:dyDescent="0.2">
      <c r="A88" s="8"/>
      <c r="B88" s="35"/>
      <c r="C88" s="35"/>
      <c r="D88" s="35"/>
      <c r="E88" s="35"/>
      <c r="F88" s="35"/>
      <c r="G88" s="35"/>
      <c r="H88" s="35"/>
      <c r="I88" s="35"/>
      <c r="J88" s="35"/>
      <c r="K88" s="35"/>
    </row>
    <row r="89" spans="1:19" ht="14.1" customHeight="1" x14ac:dyDescent="0.2">
      <c r="A89" s="8" t="s">
        <v>53</v>
      </c>
      <c r="B89" s="35">
        <v>10</v>
      </c>
      <c r="C89" s="35">
        <v>10</v>
      </c>
      <c r="D89" s="35">
        <v>10</v>
      </c>
      <c r="E89" s="35">
        <v>15</v>
      </c>
      <c r="F89" s="35">
        <v>17</v>
      </c>
      <c r="G89" s="35">
        <v>17</v>
      </c>
      <c r="H89" s="35">
        <v>17</v>
      </c>
      <c r="I89" s="35">
        <v>17</v>
      </c>
      <c r="J89" s="35">
        <v>17</v>
      </c>
      <c r="K89" s="35">
        <v>17</v>
      </c>
    </row>
    <row r="90" spans="1:19" ht="14.1" customHeight="1" x14ac:dyDescent="0.2">
      <c r="A90" s="8" t="s">
        <v>54</v>
      </c>
      <c r="B90" s="35">
        <v>20</v>
      </c>
      <c r="C90" s="35">
        <v>20</v>
      </c>
      <c r="D90" s="35">
        <v>20</v>
      </c>
      <c r="E90" s="35">
        <v>20</v>
      </c>
      <c r="F90" s="35">
        <v>20</v>
      </c>
      <c r="G90" s="35">
        <v>20</v>
      </c>
      <c r="H90" s="35">
        <v>20</v>
      </c>
      <c r="I90" s="35">
        <v>20</v>
      </c>
      <c r="J90" s="35">
        <v>20</v>
      </c>
      <c r="K90" s="35">
        <v>20</v>
      </c>
    </row>
    <row r="91" spans="1:19" ht="14.1" customHeight="1" x14ac:dyDescent="0.2">
      <c r="A91" s="38" t="s">
        <v>55</v>
      </c>
      <c r="B91" s="8">
        <v>6</v>
      </c>
      <c r="C91" s="8">
        <v>8</v>
      </c>
      <c r="D91" s="8">
        <v>8</v>
      </c>
      <c r="E91" s="8">
        <v>8</v>
      </c>
      <c r="F91" s="8">
        <v>6</v>
      </c>
      <c r="G91" s="8">
        <v>6</v>
      </c>
      <c r="H91" s="8">
        <v>10</v>
      </c>
      <c r="I91" s="8">
        <v>14</v>
      </c>
      <c r="J91" s="8">
        <v>18</v>
      </c>
      <c r="K91" s="8">
        <v>18</v>
      </c>
    </row>
    <row r="92" spans="1:19" ht="14.1" customHeight="1" x14ac:dyDescent="0.2">
      <c r="A92" s="38"/>
      <c r="B92" s="34"/>
      <c r="C92" s="8"/>
      <c r="D92" s="8"/>
      <c r="E92" s="8"/>
      <c r="F92" s="8"/>
      <c r="G92" s="8"/>
      <c r="H92" s="8"/>
      <c r="I92" s="8"/>
      <c r="J92" s="8"/>
      <c r="K92" s="8"/>
    </row>
    <row r="93" spans="1:19" ht="14.1" customHeight="1" x14ac:dyDescent="0.2">
      <c r="A93" s="22"/>
      <c r="B93" s="37"/>
      <c r="C93" s="37"/>
      <c r="D93" s="37"/>
      <c r="E93" s="37"/>
      <c r="F93" s="37"/>
      <c r="G93" s="37"/>
      <c r="H93" s="37"/>
      <c r="I93" s="37"/>
      <c r="J93" s="37"/>
      <c r="K93" s="37"/>
    </row>
    <row r="94" spans="1:19" ht="14.1" customHeight="1" x14ac:dyDescent="0.2">
      <c r="A94" s="24" t="s">
        <v>51</v>
      </c>
      <c r="B94" s="34"/>
      <c r="C94" s="34"/>
      <c r="D94" s="34"/>
      <c r="E94" s="34"/>
      <c r="F94" s="34"/>
      <c r="G94" s="34"/>
      <c r="H94" s="34"/>
      <c r="I94" s="34"/>
      <c r="J94" s="34"/>
      <c r="K94" s="34"/>
    </row>
    <row r="95" spans="1:19" ht="12" customHeight="1" x14ac:dyDescent="0.2">
      <c r="A95" s="24"/>
      <c r="B95" s="34"/>
      <c r="C95" s="34"/>
      <c r="D95" s="34"/>
      <c r="E95" s="34"/>
      <c r="F95" s="34"/>
    </row>
    <row r="96" spans="1:19" ht="12" customHeight="1" x14ac:dyDescent="0.2">
      <c r="A96" s="24"/>
      <c r="B96" s="34"/>
      <c r="C96" s="34"/>
      <c r="D96" s="34"/>
      <c r="E96" s="34"/>
      <c r="F96" s="34"/>
    </row>
    <row r="97" spans="1:11" ht="14.1" customHeight="1" x14ac:dyDescent="0.2">
      <c r="A97" s="20" t="s">
        <v>46</v>
      </c>
      <c r="B97" s="32"/>
      <c r="D97" s="32"/>
      <c r="E97" s="32"/>
      <c r="F97" s="32"/>
    </row>
    <row r="98" spans="1:11" s="19" customFormat="1" ht="15.95" customHeight="1" x14ac:dyDescent="0.2">
      <c r="A98" s="32"/>
      <c r="B98" s="32"/>
      <c r="C98" s="32"/>
      <c r="D98" s="32"/>
      <c r="E98" s="32"/>
      <c r="F98" s="32"/>
    </row>
    <row r="99" spans="1:11" ht="14.1" customHeight="1" x14ac:dyDescent="0.2">
      <c r="A99" s="33"/>
      <c r="B99" s="33">
        <v>2012</v>
      </c>
      <c r="C99" s="33">
        <v>2013</v>
      </c>
      <c r="D99" s="33">
        <v>2014</v>
      </c>
      <c r="E99" s="33">
        <v>2015</v>
      </c>
      <c r="F99" s="33">
        <v>2016</v>
      </c>
      <c r="G99" s="33">
        <v>2017</v>
      </c>
      <c r="H99" s="33">
        <v>2018</v>
      </c>
      <c r="I99" s="33">
        <v>2019</v>
      </c>
      <c r="J99" s="33">
        <v>2020</v>
      </c>
      <c r="K99" s="33">
        <v>2021</v>
      </c>
    </row>
    <row r="100" spans="1:11" ht="14.1" customHeight="1" x14ac:dyDescent="0.2">
      <c r="A100" s="4"/>
      <c r="B100" s="34"/>
      <c r="C100" s="34"/>
      <c r="D100" s="34"/>
      <c r="E100" s="34"/>
      <c r="F100" s="34"/>
      <c r="G100" s="34"/>
      <c r="H100" s="34"/>
      <c r="I100" s="34"/>
      <c r="J100" s="34"/>
      <c r="K100" s="34"/>
    </row>
    <row r="101" spans="1:11" ht="14.1" customHeight="1" x14ac:dyDescent="0.2">
      <c r="A101" s="8" t="s">
        <v>0</v>
      </c>
      <c r="B101" s="35">
        <v>215</v>
      </c>
      <c r="C101" s="35">
        <v>215</v>
      </c>
      <c r="D101" s="35">
        <v>216</v>
      </c>
      <c r="E101" s="35">
        <v>216</v>
      </c>
      <c r="F101" s="35">
        <v>238</v>
      </c>
      <c r="G101" s="35">
        <v>263</v>
      </c>
      <c r="H101" s="35">
        <f>SUM(H103:H111)</f>
        <v>263</v>
      </c>
      <c r="I101" s="35">
        <f>SUM(I103:I111)</f>
        <v>275</v>
      </c>
      <c r="J101" s="35">
        <f>SUM(J103:J111)</f>
        <v>285</v>
      </c>
      <c r="K101" s="35">
        <v>290</v>
      </c>
    </row>
    <row r="102" spans="1:11" ht="14.1" customHeight="1" x14ac:dyDescent="0.2">
      <c r="A102" s="8" t="s">
        <v>12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</row>
    <row r="103" spans="1:11" ht="14.1" customHeight="1" x14ac:dyDescent="0.2">
      <c r="A103" s="8" t="s">
        <v>32</v>
      </c>
      <c r="B103" s="35">
        <v>20</v>
      </c>
      <c r="C103" s="35">
        <v>20</v>
      </c>
      <c r="D103" s="35">
        <v>20</v>
      </c>
      <c r="E103" s="35">
        <v>20</v>
      </c>
      <c r="F103" s="35">
        <v>20</v>
      </c>
      <c r="G103" s="35">
        <v>20</v>
      </c>
      <c r="H103" s="35">
        <v>20</v>
      </c>
      <c r="I103" s="35">
        <v>20</v>
      </c>
      <c r="J103" s="35">
        <v>20</v>
      </c>
      <c r="K103" s="35">
        <v>20</v>
      </c>
    </row>
    <row r="104" spans="1:11" ht="14.1" customHeight="1" x14ac:dyDescent="0.2">
      <c r="A104" s="8" t="s">
        <v>33</v>
      </c>
      <c r="B104" s="35">
        <v>30</v>
      </c>
      <c r="C104" s="35">
        <v>30</v>
      </c>
      <c r="D104" s="35">
        <v>30</v>
      </c>
      <c r="E104" s="35">
        <v>30</v>
      </c>
      <c r="F104" s="35">
        <v>30</v>
      </c>
      <c r="G104" s="35">
        <v>30</v>
      </c>
      <c r="H104" s="35">
        <v>30</v>
      </c>
      <c r="I104" s="35">
        <v>40</v>
      </c>
      <c r="J104" s="35">
        <v>40</v>
      </c>
      <c r="K104" s="35">
        <v>40</v>
      </c>
    </row>
    <row r="105" spans="1:11" ht="14.1" customHeight="1" x14ac:dyDescent="0.2">
      <c r="A105" s="8" t="s">
        <v>14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</row>
    <row r="106" spans="1:11" ht="14.1" customHeight="1" x14ac:dyDescent="0.2">
      <c r="A106" s="8" t="s">
        <v>37</v>
      </c>
      <c r="B106" s="35">
        <v>10</v>
      </c>
      <c r="C106" s="35">
        <v>10</v>
      </c>
      <c r="D106" s="35">
        <v>10</v>
      </c>
      <c r="E106" s="35">
        <v>10</v>
      </c>
      <c r="F106" s="35">
        <v>30</v>
      </c>
      <c r="G106" s="35">
        <v>30</v>
      </c>
      <c r="H106" s="35">
        <v>30</v>
      </c>
      <c r="I106" s="35">
        <v>30</v>
      </c>
      <c r="J106" s="35">
        <v>30</v>
      </c>
      <c r="K106" s="35">
        <v>30</v>
      </c>
    </row>
    <row r="107" spans="1:11" ht="14.1" customHeight="1" x14ac:dyDescent="0.2">
      <c r="A107" s="8" t="s">
        <v>38</v>
      </c>
      <c r="B107" s="35">
        <v>12</v>
      </c>
      <c r="C107" s="35">
        <v>12</v>
      </c>
      <c r="D107" s="35">
        <v>13</v>
      </c>
      <c r="E107" s="35">
        <v>13</v>
      </c>
      <c r="F107" s="35">
        <v>15</v>
      </c>
      <c r="G107" s="35">
        <v>15</v>
      </c>
      <c r="H107" s="35">
        <v>15</v>
      </c>
      <c r="I107" s="35">
        <v>15</v>
      </c>
      <c r="J107" s="35">
        <v>20</v>
      </c>
      <c r="K107" s="35">
        <v>25</v>
      </c>
    </row>
    <row r="108" spans="1:11" ht="14.1" customHeight="1" x14ac:dyDescent="0.2">
      <c r="A108" s="8" t="s">
        <v>42</v>
      </c>
      <c r="B108" s="35">
        <v>56</v>
      </c>
      <c r="C108" s="35">
        <v>56</v>
      </c>
      <c r="D108" s="35">
        <v>56</v>
      </c>
      <c r="E108" s="35">
        <v>56</v>
      </c>
      <c r="F108" s="35">
        <v>56</v>
      </c>
      <c r="G108" s="35">
        <v>56</v>
      </c>
      <c r="H108" s="35">
        <v>56</v>
      </c>
      <c r="I108" s="35">
        <v>56</v>
      </c>
      <c r="J108" s="35">
        <v>60</v>
      </c>
      <c r="K108" s="35">
        <v>60</v>
      </c>
    </row>
    <row r="109" spans="1:11" ht="14.1" customHeight="1" x14ac:dyDescent="0.2">
      <c r="A109" s="8" t="s">
        <v>13</v>
      </c>
      <c r="B109" s="35">
        <v>39</v>
      </c>
      <c r="C109" s="35">
        <v>39</v>
      </c>
      <c r="D109" s="35">
        <v>39</v>
      </c>
      <c r="E109" s="35">
        <v>39</v>
      </c>
      <c r="F109" s="35">
        <v>39</v>
      </c>
      <c r="G109" s="35">
        <v>39</v>
      </c>
      <c r="H109" s="35">
        <v>42</v>
      </c>
      <c r="I109" s="35">
        <v>44</v>
      </c>
      <c r="J109" s="35">
        <v>45</v>
      </c>
      <c r="K109" s="35">
        <v>45</v>
      </c>
    </row>
    <row r="110" spans="1:11" ht="14.1" customHeight="1" x14ac:dyDescent="0.2">
      <c r="A110" s="8" t="s">
        <v>43</v>
      </c>
      <c r="B110" s="35">
        <v>23</v>
      </c>
      <c r="C110" s="35">
        <v>23</v>
      </c>
      <c r="D110" s="35">
        <v>23</v>
      </c>
      <c r="E110" s="35">
        <v>23</v>
      </c>
      <c r="F110" s="35">
        <v>23</v>
      </c>
      <c r="G110" s="35">
        <v>23</v>
      </c>
      <c r="H110" s="35">
        <v>20</v>
      </c>
      <c r="I110" s="35">
        <v>20</v>
      </c>
      <c r="J110" s="35">
        <v>20</v>
      </c>
      <c r="K110" s="35">
        <v>20</v>
      </c>
    </row>
    <row r="111" spans="1:11" ht="14.1" customHeight="1" x14ac:dyDescent="0.2">
      <c r="A111" s="8" t="s">
        <v>39</v>
      </c>
      <c r="B111" s="35">
        <v>25</v>
      </c>
      <c r="C111" s="35">
        <v>25</v>
      </c>
      <c r="D111" s="35">
        <v>25</v>
      </c>
      <c r="E111" s="35">
        <v>25</v>
      </c>
      <c r="F111" s="35">
        <v>25</v>
      </c>
      <c r="G111" s="35">
        <v>50</v>
      </c>
      <c r="H111" s="35">
        <v>50</v>
      </c>
      <c r="I111" s="35">
        <v>50</v>
      </c>
      <c r="J111" s="35">
        <v>50</v>
      </c>
      <c r="K111" s="35">
        <v>50</v>
      </c>
    </row>
    <row r="112" spans="1:11" ht="14.1" customHeight="1" x14ac:dyDescent="0.2">
      <c r="A112" s="10"/>
      <c r="B112" s="11"/>
      <c r="C112" s="36"/>
      <c r="D112" s="36"/>
      <c r="E112" s="36"/>
      <c r="F112" s="36"/>
      <c r="G112" s="36"/>
      <c r="H112" s="36"/>
      <c r="I112" s="36"/>
      <c r="J112" s="36"/>
      <c r="K112" s="36"/>
    </row>
    <row r="113" spans="1:11" s="19" customFormat="1" ht="15.95" customHeight="1" x14ac:dyDescent="0.15">
      <c r="A113" s="22" t="s">
        <v>51</v>
      </c>
      <c r="B113" s="37"/>
      <c r="C113" s="37"/>
      <c r="D113" s="37"/>
      <c r="E113" s="37"/>
      <c r="F113" s="37"/>
    </row>
    <row r="114" spans="1:11" ht="12" customHeight="1" x14ac:dyDescent="0.2"/>
    <row r="115" spans="1:11" ht="12" customHeight="1" x14ac:dyDescent="0.2"/>
    <row r="116" spans="1:11" x14ac:dyDescent="0.2">
      <c r="A116" s="20" t="s">
        <v>47</v>
      </c>
      <c r="B116" s="32"/>
      <c r="D116" s="32"/>
      <c r="E116" s="32"/>
      <c r="F116" s="32"/>
    </row>
    <row r="117" spans="1:11" x14ac:dyDescent="0.2">
      <c r="A117" s="32"/>
      <c r="B117" s="32"/>
      <c r="C117" s="32"/>
      <c r="D117" s="32"/>
      <c r="E117" s="32"/>
      <c r="F117" s="32"/>
    </row>
    <row r="118" spans="1:11" x14ac:dyDescent="0.2">
      <c r="A118" s="33"/>
      <c r="B118" s="33">
        <v>2012</v>
      </c>
      <c r="C118" s="33">
        <v>2013</v>
      </c>
      <c r="D118" s="33">
        <v>2014</v>
      </c>
      <c r="E118" s="33">
        <v>2015</v>
      </c>
      <c r="F118" s="33">
        <v>2016</v>
      </c>
      <c r="G118" s="33">
        <v>2017</v>
      </c>
      <c r="H118" s="33">
        <v>2018</v>
      </c>
      <c r="I118" s="33">
        <v>2019</v>
      </c>
      <c r="J118" s="33">
        <v>2020</v>
      </c>
      <c r="K118" s="33">
        <v>2021</v>
      </c>
    </row>
    <row r="119" spans="1:11" x14ac:dyDescent="0.2">
      <c r="A119" s="4"/>
      <c r="B119" s="34"/>
      <c r="C119" s="34"/>
      <c r="D119" s="34"/>
      <c r="E119" s="34"/>
      <c r="F119" s="34"/>
      <c r="G119" s="34"/>
      <c r="H119" s="34"/>
      <c r="I119" s="34"/>
      <c r="J119" s="34"/>
      <c r="K119" s="34"/>
    </row>
    <row r="120" spans="1:11" x14ac:dyDescent="0.2">
      <c r="A120" s="8" t="s">
        <v>0</v>
      </c>
      <c r="B120" s="35">
        <v>329</v>
      </c>
      <c r="C120" s="35">
        <v>332</v>
      </c>
      <c r="D120" s="35">
        <v>338</v>
      </c>
      <c r="E120" s="35">
        <v>338</v>
      </c>
      <c r="F120" s="35">
        <v>326</v>
      </c>
      <c r="G120" s="35">
        <v>304</v>
      </c>
      <c r="H120" s="35">
        <f>SUM(H121:H128)</f>
        <v>304</v>
      </c>
      <c r="I120" s="35">
        <f>SUM(I121:I128)</f>
        <v>304</v>
      </c>
      <c r="J120" s="35">
        <f>SUM(J121:J128)</f>
        <v>319</v>
      </c>
      <c r="K120" s="35">
        <v>325</v>
      </c>
    </row>
    <row r="121" spans="1:11" x14ac:dyDescent="0.2">
      <c r="A121" s="8" t="s">
        <v>13</v>
      </c>
      <c r="B121" s="35">
        <v>27</v>
      </c>
      <c r="C121" s="35">
        <v>27</v>
      </c>
      <c r="D121" s="35">
        <v>27</v>
      </c>
      <c r="E121" s="35">
        <v>27</v>
      </c>
      <c r="F121" s="35">
        <v>27</v>
      </c>
      <c r="G121" s="35">
        <v>27</v>
      </c>
      <c r="H121" s="35">
        <v>27</v>
      </c>
      <c r="I121" s="35">
        <v>27</v>
      </c>
      <c r="J121" s="35">
        <v>29</v>
      </c>
      <c r="K121" s="35">
        <v>29</v>
      </c>
    </row>
    <row r="122" spans="1:11" x14ac:dyDescent="0.2">
      <c r="A122" s="8" t="s">
        <v>14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</row>
    <row r="123" spans="1:11" x14ac:dyDescent="0.2">
      <c r="A123" s="8" t="s">
        <v>15</v>
      </c>
      <c r="B123" s="35">
        <v>33</v>
      </c>
      <c r="C123" s="35">
        <v>33</v>
      </c>
      <c r="D123" s="35">
        <v>36</v>
      </c>
      <c r="E123" s="35">
        <v>36</v>
      </c>
      <c r="F123" s="35">
        <v>39</v>
      </c>
      <c r="G123" s="35">
        <v>39</v>
      </c>
      <c r="H123" s="35">
        <v>39</v>
      </c>
      <c r="I123" s="35">
        <v>39</v>
      </c>
      <c r="J123" s="35">
        <v>40</v>
      </c>
      <c r="K123" s="35">
        <v>46</v>
      </c>
    </row>
    <row r="124" spans="1:11" x14ac:dyDescent="0.2">
      <c r="A124" s="8" t="s">
        <v>16</v>
      </c>
      <c r="B124" s="35">
        <v>50</v>
      </c>
      <c r="C124" s="35">
        <v>50</v>
      </c>
      <c r="D124" s="35">
        <v>50</v>
      </c>
      <c r="E124" s="35">
        <v>50</v>
      </c>
      <c r="F124" s="35">
        <v>30</v>
      </c>
      <c r="G124" s="35">
        <v>30</v>
      </c>
      <c r="H124" s="35">
        <v>30</v>
      </c>
      <c r="I124" s="35">
        <v>30</v>
      </c>
      <c r="J124" s="35">
        <v>30</v>
      </c>
      <c r="K124" s="35">
        <v>30</v>
      </c>
    </row>
    <row r="125" spans="1:11" x14ac:dyDescent="0.2">
      <c r="A125" s="8" t="s">
        <v>43</v>
      </c>
      <c r="B125" s="35">
        <v>73</v>
      </c>
      <c r="C125" s="35">
        <v>73</v>
      </c>
      <c r="D125" s="35">
        <v>73</v>
      </c>
      <c r="E125" s="35">
        <v>73</v>
      </c>
      <c r="F125" s="35">
        <v>75</v>
      </c>
      <c r="G125" s="35">
        <v>78</v>
      </c>
      <c r="H125" s="35">
        <v>78</v>
      </c>
      <c r="I125" s="35">
        <v>78</v>
      </c>
      <c r="J125" s="35">
        <v>90</v>
      </c>
      <c r="K125" s="35">
        <v>90</v>
      </c>
    </row>
    <row r="126" spans="1:11" x14ac:dyDescent="0.2">
      <c r="A126" s="8" t="s">
        <v>42</v>
      </c>
      <c r="B126" s="35"/>
      <c r="C126" s="35"/>
      <c r="D126" s="35"/>
      <c r="E126" s="35"/>
      <c r="F126" s="35"/>
      <c r="G126" s="35"/>
      <c r="H126" s="35"/>
      <c r="I126" s="35"/>
      <c r="J126" s="35"/>
      <c r="K126" s="35"/>
    </row>
    <row r="127" spans="1:11" x14ac:dyDescent="0.2">
      <c r="A127" s="8" t="s">
        <v>17</v>
      </c>
      <c r="B127" s="35">
        <v>75</v>
      </c>
      <c r="C127" s="35">
        <v>75</v>
      </c>
      <c r="D127" s="35">
        <v>75</v>
      </c>
      <c r="E127" s="35">
        <v>75</v>
      </c>
      <c r="F127" s="35">
        <v>75</v>
      </c>
      <c r="G127" s="35">
        <v>50</v>
      </c>
      <c r="H127" s="35">
        <v>50</v>
      </c>
      <c r="I127" s="35">
        <v>50</v>
      </c>
      <c r="J127" s="35">
        <v>50</v>
      </c>
      <c r="K127" s="35">
        <v>50</v>
      </c>
    </row>
    <row r="128" spans="1:11" x14ac:dyDescent="0.2">
      <c r="A128" s="8" t="s">
        <v>16</v>
      </c>
      <c r="B128" s="35">
        <v>71</v>
      </c>
      <c r="C128" s="35">
        <v>74</v>
      </c>
      <c r="D128" s="35">
        <v>77</v>
      </c>
      <c r="E128" s="35">
        <v>77</v>
      </c>
      <c r="F128" s="35">
        <v>80</v>
      </c>
      <c r="G128" s="35">
        <v>80</v>
      </c>
      <c r="H128" s="35">
        <v>80</v>
      </c>
      <c r="I128" s="35">
        <v>80</v>
      </c>
      <c r="J128" s="35">
        <v>80</v>
      </c>
      <c r="K128" s="35">
        <v>80</v>
      </c>
    </row>
    <row r="129" spans="1:11" x14ac:dyDescent="0.2">
      <c r="A129" s="10"/>
      <c r="B129" s="11"/>
      <c r="C129" s="36"/>
      <c r="D129" s="36"/>
      <c r="E129" s="36"/>
      <c r="F129" s="36"/>
      <c r="G129" s="36"/>
      <c r="H129" s="36"/>
      <c r="I129" s="36"/>
      <c r="J129" s="36"/>
      <c r="K129" s="36"/>
    </row>
    <row r="130" spans="1:11" x14ac:dyDescent="0.2">
      <c r="A130" s="22" t="s">
        <v>51</v>
      </c>
      <c r="B130" s="37"/>
      <c r="C130" s="37"/>
      <c r="D130" s="37"/>
      <c r="E130" s="37"/>
      <c r="F130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opLeftCell="A67" zoomScale="84" zoomScaleNormal="84" zoomScaleSheetLayoutView="100" workbookViewId="0">
      <selection activeCell="G95" sqref="G95"/>
    </sheetView>
  </sheetViews>
  <sheetFormatPr baseColWidth="10" defaultRowHeight="12.75" x14ac:dyDescent="0.2"/>
  <cols>
    <col min="1" max="1" width="28.5703125" style="2" customWidth="1"/>
    <col min="2" max="8" width="12.7109375" style="2" customWidth="1"/>
    <col min="9" max="16384" width="11.42578125" style="2"/>
  </cols>
  <sheetData>
    <row r="1" spans="1:19" ht="14.1" customHeight="1" thickBot="1" x14ac:dyDescent="0.25">
      <c r="A1" s="1" t="s">
        <v>44</v>
      </c>
      <c r="B1" s="1"/>
      <c r="C1" s="31"/>
      <c r="D1" s="31"/>
      <c r="E1" s="31"/>
      <c r="F1" s="31"/>
      <c r="G1" s="31"/>
      <c r="H1" s="31"/>
      <c r="I1" s="31"/>
      <c r="J1" s="31"/>
      <c r="K1" s="32"/>
      <c r="L1" s="32"/>
      <c r="M1" s="32"/>
      <c r="N1" s="32"/>
      <c r="O1" s="32"/>
      <c r="P1" s="32"/>
      <c r="Q1" s="32"/>
      <c r="R1" s="32"/>
      <c r="S1" s="32"/>
    </row>
    <row r="2" spans="1:19" ht="14.1" customHeight="1" x14ac:dyDescent="0.2">
      <c r="A2" s="32"/>
      <c r="B2" s="32"/>
      <c r="C2" s="32"/>
      <c r="D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4.1" customHeight="1" x14ac:dyDescent="0.2">
      <c r="A3" s="20" t="s">
        <v>49</v>
      </c>
      <c r="B3" s="20"/>
      <c r="C3" s="32"/>
      <c r="D3" s="32"/>
      <c r="F3" s="32"/>
      <c r="G3" s="32"/>
      <c r="H3" s="32"/>
      <c r="I3" s="27"/>
      <c r="J3" s="27"/>
      <c r="K3" s="27"/>
      <c r="L3" s="27"/>
      <c r="M3" s="27"/>
      <c r="N3" s="32"/>
      <c r="O3" s="32"/>
      <c r="P3" s="32"/>
      <c r="Q3" s="32"/>
      <c r="R3" s="32"/>
      <c r="S3" s="32"/>
    </row>
    <row r="4" spans="1:19" ht="14.1" customHeight="1" x14ac:dyDescent="0.2">
      <c r="A4" s="32"/>
      <c r="B4" s="32"/>
      <c r="C4" s="32"/>
      <c r="D4" s="32"/>
      <c r="E4" s="32"/>
      <c r="F4" s="32"/>
      <c r="G4" s="32"/>
      <c r="H4" s="32"/>
      <c r="I4" s="27"/>
      <c r="J4" s="27"/>
      <c r="K4" s="27"/>
      <c r="L4" s="27"/>
      <c r="M4" s="27"/>
      <c r="N4" s="32"/>
      <c r="O4" s="32"/>
      <c r="P4" s="32"/>
      <c r="Q4" s="32"/>
      <c r="R4" s="32"/>
      <c r="S4" s="32"/>
    </row>
    <row r="5" spans="1:19" s="19" customFormat="1" ht="15.95" customHeight="1" x14ac:dyDescent="0.2">
      <c r="A5" s="33"/>
      <c r="B5" s="33">
        <v>2012</v>
      </c>
      <c r="C5" s="33">
        <v>2013</v>
      </c>
      <c r="D5" s="33">
        <v>2014</v>
      </c>
      <c r="E5" s="33">
        <v>2015</v>
      </c>
      <c r="F5" s="33">
        <v>2016</v>
      </c>
      <c r="G5" s="33">
        <v>2017</v>
      </c>
      <c r="H5" s="33">
        <v>2018</v>
      </c>
      <c r="I5" s="33">
        <v>2019</v>
      </c>
      <c r="J5" s="33">
        <v>2020</v>
      </c>
      <c r="K5" s="27"/>
      <c r="L5" s="27"/>
      <c r="M5" s="27"/>
    </row>
    <row r="6" spans="1:19" ht="14.1" customHeight="1" x14ac:dyDescent="0.2">
      <c r="A6" s="4"/>
      <c r="B6" s="34"/>
      <c r="C6" s="32"/>
      <c r="D6" s="34"/>
      <c r="E6" s="34"/>
      <c r="F6" s="34"/>
      <c r="G6" s="34"/>
      <c r="H6" s="34"/>
      <c r="I6" s="34"/>
      <c r="J6" s="34"/>
      <c r="K6" s="27"/>
      <c r="L6" s="27"/>
      <c r="M6" s="27"/>
      <c r="N6" s="32"/>
      <c r="O6" s="32"/>
      <c r="P6" s="32"/>
      <c r="Q6" s="32"/>
      <c r="R6" s="32"/>
      <c r="S6" s="32"/>
    </row>
    <row r="7" spans="1:19" ht="14.1" customHeight="1" x14ac:dyDescent="0.2">
      <c r="A7" s="21" t="s">
        <v>0</v>
      </c>
      <c r="B7" s="35">
        <v>17930</v>
      </c>
      <c r="C7" s="35">
        <v>18049</v>
      </c>
      <c r="D7" s="35">
        <v>18084</v>
      </c>
      <c r="E7" s="35">
        <v>18419</v>
      </c>
      <c r="F7" s="35">
        <v>18695</v>
      </c>
      <c r="G7" s="35">
        <f>SUM(G8:G9)</f>
        <v>19339</v>
      </c>
      <c r="H7" s="35">
        <f>H8+H9</f>
        <v>19634</v>
      </c>
      <c r="I7" s="35">
        <v>19863</v>
      </c>
      <c r="J7" s="35">
        <v>19452</v>
      </c>
      <c r="K7" s="28"/>
      <c r="L7" s="27"/>
      <c r="M7" s="27"/>
      <c r="N7" s="32"/>
      <c r="O7" s="32"/>
      <c r="P7" s="32"/>
      <c r="Q7" s="32"/>
      <c r="R7" s="32"/>
      <c r="S7" s="32"/>
    </row>
    <row r="8" spans="1:19" ht="14.1" customHeight="1" x14ac:dyDescent="0.2">
      <c r="A8" s="8" t="s">
        <v>2</v>
      </c>
      <c r="B8" s="35">
        <v>10539</v>
      </c>
      <c r="C8" s="35">
        <v>10611</v>
      </c>
      <c r="D8" s="35">
        <v>10590</v>
      </c>
      <c r="E8" s="35">
        <v>10798</v>
      </c>
      <c r="F8" s="35">
        <v>10039</v>
      </c>
      <c r="G8" s="35">
        <v>10406</v>
      </c>
      <c r="H8" s="35">
        <f>H12+H16+H20</f>
        <v>10596</v>
      </c>
      <c r="I8" s="35">
        <v>10638</v>
      </c>
      <c r="J8" s="35">
        <v>10418</v>
      </c>
      <c r="K8" s="28"/>
      <c r="L8" s="27"/>
      <c r="M8" s="27"/>
      <c r="N8" s="32"/>
      <c r="O8" s="32"/>
      <c r="P8" s="32"/>
      <c r="Q8" s="32"/>
      <c r="R8" s="32"/>
      <c r="S8" s="32"/>
    </row>
    <row r="9" spans="1:19" ht="14.1" customHeight="1" x14ac:dyDescent="0.2">
      <c r="A9" s="8" t="s">
        <v>3</v>
      </c>
      <c r="B9" s="35">
        <v>7391</v>
      </c>
      <c r="C9" s="35">
        <v>7438</v>
      </c>
      <c r="D9" s="35">
        <v>7494</v>
      </c>
      <c r="E9" s="35">
        <v>7621</v>
      </c>
      <c r="F9" s="35">
        <v>8656</v>
      </c>
      <c r="G9" s="35">
        <v>8933</v>
      </c>
      <c r="H9" s="35">
        <f>H13+H17+H21</f>
        <v>9038</v>
      </c>
      <c r="I9" s="35">
        <v>9225</v>
      </c>
      <c r="J9" s="35">
        <v>9034</v>
      </c>
      <c r="K9" s="28"/>
      <c r="L9" s="27"/>
      <c r="M9" s="27"/>
      <c r="N9" s="32"/>
      <c r="O9" s="32"/>
      <c r="P9" s="32"/>
      <c r="Q9" s="32"/>
      <c r="R9" s="32"/>
      <c r="S9" s="32"/>
    </row>
    <row r="10" spans="1:19" ht="14.1" customHeight="1" x14ac:dyDescent="0.2">
      <c r="A10" s="8"/>
      <c r="B10" s="35"/>
      <c r="C10" s="35"/>
      <c r="D10" s="35"/>
      <c r="E10" s="35"/>
      <c r="F10" s="35"/>
      <c r="G10" s="35"/>
      <c r="H10" s="35"/>
      <c r="I10" s="35"/>
      <c r="J10" s="35"/>
      <c r="K10" s="28"/>
      <c r="L10" s="27"/>
      <c r="M10" s="27"/>
      <c r="N10" s="32"/>
      <c r="O10" s="32"/>
      <c r="P10" s="32"/>
      <c r="Q10" s="32"/>
      <c r="R10" s="32"/>
      <c r="S10" s="32"/>
    </row>
    <row r="11" spans="1:19" ht="14.1" customHeight="1" x14ac:dyDescent="0.2">
      <c r="A11" s="21" t="s">
        <v>4</v>
      </c>
      <c r="B11" s="35">
        <v>11178</v>
      </c>
      <c r="C11" s="35">
        <v>11346</v>
      </c>
      <c r="D11" s="35">
        <v>11464</v>
      </c>
      <c r="E11" s="35">
        <v>11685</v>
      </c>
      <c r="F11" s="35">
        <v>12048</v>
      </c>
      <c r="G11" s="35">
        <v>12527</v>
      </c>
      <c r="H11" s="35">
        <f>H12+H13</f>
        <v>12821</v>
      </c>
      <c r="I11" s="35">
        <v>12863</v>
      </c>
      <c r="J11" s="35">
        <v>12738</v>
      </c>
      <c r="K11" s="28"/>
      <c r="L11" s="32"/>
      <c r="M11" s="32"/>
      <c r="N11" s="32"/>
      <c r="O11" s="32"/>
      <c r="P11" s="32"/>
      <c r="Q11" s="32"/>
      <c r="R11" s="32"/>
      <c r="S11" s="32"/>
    </row>
    <row r="12" spans="1:19" ht="14.1" customHeight="1" x14ac:dyDescent="0.2">
      <c r="A12" s="8" t="s">
        <v>2</v>
      </c>
      <c r="B12" s="35">
        <v>6865</v>
      </c>
      <c r="C12" s="35">
        <v>6969</v>
      </c>
      <c r="D12" s="35">
        <v>7029</v>
      </c>
      <c r="E12" s="35">
        <v>7155</v>
      </c>
      <c r="F12" s="35">
        <v>6802</v>
      </c>
      <c r="G12" s="35">
        <v>7093</v>
      </c>
      <c r="H12" s="35">
        <v>7275</v>
      </c>
      <c r="I12" s="35">
        <v>7240</v>
      </c>
      <c r="J12" s="35">
        <v>7153</v>
      </c>
      <c r="K12" s="28"/>
      <c r="L12" s="27"/>
      <c r="M12" s="32"/>
      <c r="N12" s="32"/>
      <c r="O12" s="32"/>
      <c r="P12" s="32"/>
      <c r="Q12" s="32"/>
      <c r="R12" s="32"/>
      <c r="S12" s="32"/>
    </row>
    <row r="13" spans="1:19" ht="14.1" customHeight="1" x14ac:dyDescent="0.2">
      <c r="A13" s="8" t="s">
        <v>3</v>
      </c>
      <c r="B13" s="35">
        <v>4313</v>
      </c>
      <c r="C13" s="35">
        <v>4377</v>
      </c>
      <c r="D13" s="35">
        <v>4435</v>
      </c>
      <c r="E13" s="35">
        <v>4530</v>
      </c>
      <c r="F13" s="35">
        <v>5246</v>
      </c>
      <c r="G13" s="35">
        <v>5434</v>
      </c>
      <c r="H13" s="35">
        <v>5546</v>
      </c>
      <c r="I13" s="35">
        <v>5623</v>
      </c>
      <c r="J13" s="35">
        <v>5585</v>
      </c>
      <c r="K13" s="28"/>
      <c r="L13" s="27"/>
      <c r="M13" s="32"/>
      <c r="N13" s="32"/>
      <c r="O13" s="32"/>
      <c r="P13" s="32"/>
      <c r="Q13" s="32"/>
      <c r="R13" s="32"/>
      <c r="S13" s="32"/>
    </row>
    <row r="14" spans="1:19" ht="14.1" customHeight="1" x14ac:dyDescent="0.2">
      <c r="A14" s="8"/>
      <c r="B14" s="35"/>
      <c r="C14" s="35"/>
      <c r="D14" s="35"/>
      <c r="E14" s="35"/>
      <c r="F14" s="35"/>
      <c r="G14" s="35"/>
      <c r="H14" s="35"/>
      <c r="I14" s="35"/>
      <c r="J14" s="35"/>
      <c r="K14" s="28"/>
      <c r="L14" s="27"/>
      <c r="M14" s="32"/>
      <c r="N14" s="32"/>
      <c r="O14" s="32"/>
      <c r="P14" s="32"/>
      <c r="Q14" s="32"/>
      <c r="R14" s="32"/>
      <c r="S14" s="32"/>
    </row>
    <row r="15" spans="1:19" ht="14.1" customHeight="1" x14ac:dyDescent="0.2">
      <c r="A15" s="21" t="s">
        <v>5</v>
      </c>
      <c r="B15" s="35">
        <v>4103</v>
      </c>
      <c r="C15" s="35">
        <v>4088</v>
      </c>
      <c r="D15" s="35">
        <v>4059</v>
      </c>
      <c r="E15" s="35">
        <v>4117</v>
      </c>
      <c r="F15" s="35">
        <v>3858</v>
      </c>
      <c r="G15" s="35">
        <v>4000</v>
      </c>
      <c r="H15" s="35">
        <f>H16+H17</f>
        <v>4031</v>
      </c>
      <c r="I15" s="35">
        <v>4118</v>
      </c>
      <c r="J15" s="35">
        <v>3958</v>
      </c>
      <c r="K15" s="28"/>
      <c r="L15" s="27"/>
      <c r="M15" s="32"/>
      <c r="N15" s="32"/>
      <c r="O15" s="32"/>
      <c r="P15" s="32"/>
      <c r="Q15" s="32"/>
      <c r="R15" s="32"/>
      <c r="S15" s="32"/>
    </row>
    <row r="16" spans="1:19" ht="14.1" customHeight="1" x14ac:dyDescent="0.2">
      <c r="A16" s="8" t="s">
        <v>2</v>
      </c>
      <c r="B16" s="35">
        <v>2271</v>
      </c>
      <c r="C16" s="35">
        <v>2247</v>
      </c>
      <c r="D16" s="35">
        <v>2212</v>
      </c>
      <c r="E16" s="35">
        <v>2267</v>
      </c>
      <c r="F16" s="35">
        <v>1971</v>
      </c>
      <c r="G16" s="35">
        <v>2028</v>
      </c>
      <c r="H16" s="35">
        <v>2044</v>
      </c>
      <c r="I16" s="35">
        <v>2091</v>
      </c>
      <c r="J16" s="35">
        <v>2007</v>
      </c>
      <c r="K16" s="28"/>
      <c r="L16" s="27"/>
      <c r="M16" s="32"/>
      <c r="N16" s="32"/>
      <c r="O16" s="32"/>
      <c r="P16" s="32"/>
      <c r="Q16" s="32"/>
      <c r="R16" s="32"/>
      <c r="S16" s="32"/>
    </row>
    <row r="17" spans="1:27" ht="14.1" customHeight="1" x14ac:dyDescent="0.2">
      <c r="A17" s="8" t="s">
        <v>3</v>
      </c>
      <c r="B17" s="35">
        <v>1832</v>
      </c>
      <c r="C17" s="35">
        <v>1841</v>
      </c>
      <c r="D17" s="35">
        <v>1847</v>
      </c>
      <c r="E17" s="35">
        <v>1850</v>
      </c>
      <c r="F17" s="35">
        <v>1887</v>
      </c>
      <c r="G17" s="35">
        <v>1972</v>
      </c>
      <c r="H17" s="35">
        <v>1987</v>
      </c>
      <c r="I17" s="35">
        <v>2027</v>
      </c>
      <c r="J17" s="35">
        <v>1951</v>
      </c>
      <c r="K17" s="28"/>
      <c r="L17" s="27"/>
      <c r="M17" s="32"/>
      <c r="N17" s="32"/>
      <c r="O17" s="32"/>
      <c r="P17" s="32"/>
      <c r="Q17" s="32"/>
      <c r="R17" s="32"/>
      <c r="S17" s="32"/>
    </row>
    <row r="18" spans="1:27" ht="14.1" customHeight="1" x14ac:dyDescent="0.2">
      <c r="A18" s="8"/>
      <c r="B18" s="35"/>
      <c r="C18" s="35"/>
      <c r="D18" s="35"/>
      <c r="E18" s="35"/>
      <c r="F18" s="35"/>
      <c r="G18" s="35"/>
      <c r="H18" s="35"/>
      <c r="I18" s="35"/>
      <c r="J18" s="35"/>
      <c r="K18" s="28"/>
      <c r="L18" s="27"/>
      <c r="M18" s="32"/>
      <c r="N18" s="32"/>
      <c r="O18" s="32"/>
      <c r="P18" s="32"/>
      <c r="Q18" s="32"/>
      <c r="R18" s="32"/>
      <c r="S18" s="32"/>
    </row>
    <row r="19" spans="1:27" ht="14.1" customHeight="1" x14ac:dyDescent="0.2">
      <c r="A19" s="21" t="s">
        <v>6</v>
      </c>
      <c r="B19" s="35">
        <v>2649</v>
      </c>
      <c r="C19" s="35">
        <v>2615</v>
      </c>
      <c r="D19" s="35">
        <v>2561</v>
      </c>
      <c r="E19" s="35">
        <v>2617</v>
      </c>
      <c r="F19" s="35">
        <v>2790</v>
      </c>
      <c r="G19" s="35">
        <v>2812</v>
      </c>
      <c r="H19" s="35">
        <f>H20+H21</f>
        <v>2782</v>
      </c>
      <c r="I19" s="35">
        <v>2882</v>
      </c>
      <c r="J19" s="35">
        <v>2756</v>
      </c>
      <c r="K19" s="28"/>
      <c r="L19" s="27"/>
      <c r="M19" s="32"/>
      <c r="N19" s="32"/>
      <c r="O19" s="32"/>
      <c r="P19" s="32"/>
      <c r="Q19" s="32"/>
      <c r="R19" s="32"/>
      <c r="S19" s="32"/>
    </row>
    <row r="20" spans="1:27" ht="14.1" customHeight="1" x14ac:dyDescent="0.2">
      <c r="A20" s="8" t="s">
        <v>2</v>
      </c>
      <c r="B20" s="35">
        <v>1403</v>
      </c>
      <c r="C20" s="35">
        <v>1395</v>
      </c>
      <c r="D20" s="35">
        <v>1349</v>
      </c>
      <c r="E20" s="35">
        <v>1376</v>
      </c>
      <c r="F20" s="35">
        <v>1267</v>
      </c>
      <c r="G20" s="35">
        <v>1285</v>
      </c>
      <c r="H20" s="35">
        <v>1277</v>
      </c>
      <c r="I20" s="35">
        <v>1307</v>
      </c>
      <c r="J20" s="35">
        <v>1258</v>
      </c>
      <c r="K20" s="28"/>
      <c r="L20" s="27"/>
      <c r="M20" s="32"/>
      <c r="N20" s="32"/>
      <c r="O20" s="32"/>
      <c r="P20" s="32"/>
      <c r="Q20" s="32"/>
      <c r="R20" s="32"/>
      <c r="S20" s="32"/>
    </row>
    <row r="21" spans="1:27" ht="14.1" customHeight="1" x14ac:dyDescent="0.2">
      <c r="A21" s="8" t="s">
        <v>3</v>
      </c>
      <c r="B21" s="35">
        <v>1246</v>
      </c>
      <c r="C21" s="35">
        <v>1220</v>
      </c>
      <c r="D21" s="35">
        <v>1212</v>
      </c>
      <c r="E21" s="35">
        <v>1241</v>
      </c>
      <c r="F21" s="35">
        <v>1523</v>
      </c>
      <c r="G21" s="35">
        <v>1527</v>
      </c>
      <c r="H21" s="35">
        <v>1505</v>
      </c>
      <c r="I21" s="35">
        <v>1575</v>
      </c>
      <c r="J21" s="35">
        <v>1498</v>
      </c>
      <c r="K21" s="28"/>
      <c r="L21" s="32"/>
      <c r="M21" s="32"/>
      <c r="N21" s="32"/>
      <c r="O21" s="32"/>
      <c r="P21" s="32"/>
      <c r="Q21" s="32"/>
      <c r="R21" s="32"/>
      <c r="S21" s="32"/>
    </row>
    <row r="22" spans="1:27" ht="14.1" customHeight="1" x14ac:dyDescent="0.2">
      <c r="A22" s="10"/>
      <c r="B22" s="11"/>
      <c r="C22" s="12"/>
      <c r="D22" s="11"/>
      <c r="E22" s="36"/>
      <c r="F22" s="36"/>
      <c r="G22" s="36"/>
      <c r="H22" s="36"/>
      <c r="I22" s="36"/>
      <c r="J22" s="36"/>
      <c r="K22" s="32"/>
      <c r="L22" s="32"/>
      <c r="M22" s="32"/>
      <c r="N22" s="32"/>
      <c r="O22" s="32"/>
      <c r="P22" s="32"/>
      <c r="Q22" s="32"/>
      <c r="R22" s="32"/>
      <c r="S22" s="32"/>
    </row>
    <row r="23" spans="1:27" ht="14.1" customHeight="1" x14ac:dyDescent="0.2">
      <c r="A23" s="22" t="s">
        <v>51</v>
      </c>
      <c r="B23" s="22"/>
      <c r="C23" s="37"/>
      <c r="D23" s="37"/>
      <c r="E23" s="37"/>
      <c r="F23" s="37"/>
      <c r="G23" s="37"/>
      <c r="H23" s="37"/>
      <c r="I23" s="37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27" ht="14.1" customHeight="1" x14ac:dyDescent="0.2">
      <c r="A24" s="24"/>
      <c r="B24" s="24"/>
      <c r="C24" s="34"/>
      <c r="D24" s="34"/>
      <c r="E24" s="34"/>
      <c r="F24" s="34"/>
      <c r="G24" s="34"/>
      <c r="H24" s="34"/>
      <c r="I24" s="34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27" ht="13.35" customHeight="1" x14ac:dyDescent="0.2">
      <c r="A25" s="20" t="s">
        <v>48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27" ht="14.1" customHeight="1" x14ac:dyDescent="0.2">
      <c r="A26" s="3"/>
      <c r="B26" s="8"/>
      <c r="C26" s="8"/>
      <c r="D26" s="8"/>
      <c r="E26" s="8"/>
      <c r="F26" s="8"/>
      <c r="G26" s="8"/>
      <c r="H26" s="8"/>
      <c r="I26" s="8"/>
      <c r="J26" s="3"/>
      <c r="K26" s="3"/>
      <c r="L26" s="3"/>
      <c r="M26" s="3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4.1" customHeight="1" x14ac:dyDescent="0.2">
      <c r="A27" s="5"/>
      <c r="B27" s="15">
        <v>2013</v>
      </c>
      <c r="C27" s="6"/>
      <c r="D27" s="6"/>
      <c r="E27" s="15">
        <v>2014</v>
      </c>
      <c r="F27" s="6"/>
      <c r="G27" s="6"/>
      <c r="H27" s="15">
        <v>2015</v>
      </c>
      <c r="I27" s="6"/>
      <c r="J27" s="6"/>
      <c r="K27" s="15">
        <v>2016</v>
      </c>
      <c r="L27" s="6"/>
      <c r="M27" s="6"/>
      <c r="N27" s="15">
        <v>2017</v>
      </c>
      <c r="O27" s="6"/>
      <c r="P27" s="6"/>
      <c r="Q27" s="15">
        <v>2018</v>
      </c>
      <c r="R27" s="6"/>
      <c r="S27" s="6"/>
      <c r="T27" s="15">
        <v>2019</v>
      </c>
      <c r="U27" s="6"/>
      <c r="V27" s="6"/>
      <c r="W27" s="15">
        <v>2020</v>
      </c>
      <c r="X27" s="6"/>
      <c r="Y27" s="32"/>
      <c r="Z27" s="32"/>
      <c r="AA27" s="32"/>
    </row>
    <row r="28" spans="1:27" ht="14.1" customHeight="1" x14ac:dyDescent="0.2">
      <c r="A28" s="7"/>
      <c r="B28" s="16" t="s">
        <v>2</v>
      </c>
      <c r="C28" s="16" t="s">
        <v>3</v>
      </c>
      <c r="D28" s="14"/>
      <c r="E28" s="16" t="s">
        <v>2</v>
      </c>
      <c r="F28" s="16" t="s">
        <v>3</v>
      </c>
      <c r="G28" s="14"/>
      <c r="H28" s="16" t="s">
        <v>2</v>
      </c>
      <c r="I28" s="16" t="s">
        <v>3</v>
      </c>
      <c r="J28" s="14"/>
      <c r="K28" s="16" t="s">
        <v>2</v>
      </c>
      <c r="L28" s="16" t="s">
        <v>3</v>
      </c>
      <c r="M28" s="30"/>
      <c r="N28" s="16" t="s">
        <v>2</v>
      </c>
      <c r="O28" s="16" t="s">
        <v>3</v>
      </c>
      <c r="P28" s="14"/>
      <c r="Q28" s="16" t="s">
        <v>2</v>
      </c>
      <c r="R28" s="16" t="s">
        <v>3</v>
      </c>
      <c r="S28" s="14"/>
      <c r="T28" s="16" t="s">
        <v>2</v>
      </c>
      <c r="U28" s="16" t="s">
        <v>3</v>
      </c>
      <c r="V28" s="14"/>
      <c r="W28" s="16" t="s">
        <v>2</v>
      </c>
      <c r="X28" s="16" t="s">
        <v>3</v>
      </c>
      <c r="Y28" s="32"/>
      <c r="Z28" s="32"/>
      <c r="AA28" s="32"/>
    </row>
    <row r="29" spans="1:27" ht="14.1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32"/>
      <c r="Z29" s="32"/>
      <c r="AA29" s="32"/>
    </row>
    <row r="30" spans="1:27" ht="14.1" customHeight="1" x14ac:dyDescent="0.2">
      <c r="A30" s="21" t="s">
        <v>0</v>
      </c>
      <c r="B30" s="35">
        <v>10611</v>
      </c>
      <c r="C30" s="35">
        <v>7438</v>
      </c>
      <c r="E30" s="35">
        <v>10590</v>
      </c>
      <c r="F30" s="35">
        <v>7494</v>
      </c>
      <c r="H30" s="35">
        <v>10798</v>
      </c>
      <c r="I30" s="35">
        <v>7621</v>
      </c>
      <c r="K30" s="35">
        <v>10039</v>
      </c>
      <c r="L30" s="35">
        <v>8656</v>
      </c>
      <c r="M30" s="35"/>
      <c r="N30" s="35">
        <v>10406</v>
      </c>
      <c r="O30" s="35">
        <f>SUM(O32:O37)</f>
        <v>8933</v>
      </c>
      <c r="Q30" s="35">
        <f>SUM(Q32:Q37)</f>
        <v>10596</v>
      </c>
      <c r="R30" s="35">
        <f>SUM(R32:R37)</f>
        <v>9038</v>
      </c>
      <c r="T30" s="35">
        <v>10638</v>
      </c>
      <c r="U30" s="35">
        <v>9225</v>
      </c>
      <c r="W30" s="35">
        <v>10418</v>
      </c>
      <c r="X30" s="35">
        <v>9034</v>
      </c>
    </row>
    <row r="31" spans="1:27" ht="14.1" customHeight="1" x14ac:dyDescent="0.2">
      <c r="A31" s="8"/>
      <c r="B31" s="35"/>
      <c r="C31" s="35"/>
      <c r="E31" s="35"/>
      <c r="F31" s="35"/>
      <c r="H31" s="35"/>
      <c r="I31" s="35"/>
      <c r="K31" s="35"/>
      <c r="L31" s="35"/>
      <c r="M31" s="35"/>
      <c r="N31" s="35"/>
      <c r="O31" s="35"/>
      <c r="Q31" s="35"/>
      <c r="R31" s="35"/>
      <c r="T31" s="35"/>
      <c r="U31" s="35"/>
      <c r="W31" s="35"/>
      <c r="X31" s="35"/>
    </row>
    <row r="32" spans="1:27" ht="14.1" customHeight="1" x14ac:dyDescent="0.2">
      <c r="A32" s="8" t="s">
        <v>7</v>
      </c>
      <c r="B32" s="35">
        <v>126</v>
      </c>
      <c r="C32" s="35">
        <v>69</v>
      </c>
      <c r="E32" s="35">
        <v>104</v>
      </c>
      <c r="F32" s="35">
        <v>66</v>
      </c>
      <c r="H32" s="35">
        <v>95</v>
      </c>
      <c r="I32" s="35">
        <v>57</v>
      </c>
      <c r="K32" s="35">
        <v>77</v>
      </c>
      <c r="L32" s="35">
        <v>40</v>
      </c>
      <c r="M32" s="35"/>
      <c r="N32" s="35">
        <v>102</v>
      </c>
      <c r="O32" s="35">
        <v>51</v>
      </c>
      <c r="Q32" s="35">
        <v>101</v>
      </c>
      <c r="R32" s="35">
        <v>47</v>
      </c>
      <c r="T32" s="35">
        <v>91</v>
      </c>
      <c r="U32" s="35">
        <v>44</v>
      </c>
      <c r="W32" s="35">
        <v>89</v>
      </c>
      <c r="X32" s="35">
        <v>51</v>
      </c>
    </row>
    <row r="33" spans="1:27" ht="14.1" customHeight="1" x14ac:dyDescent="0.2">
      <c r="A33" s="8" t="s">
        <v>8</v>
      </c>
      <c r="B33" s="35">
        <v>313</v>
      </c>
      <c r="C33" s="35">
        <v>185</v>
      </c>
      <c r="E33" s="35">
        <v>353</v>
      </c>
      <c r="F33" s="35">
        <v>191</v>
      </c>
      <c r="H33" s="35">
        <v>382</v>
      </c>
      <c r="I33" s="35">
        <v>195</v>
      </c>
      <c r="K33" s="35">
        <v>366</v>
      </c>
      <c r="L33" s="35">
        <v>197</v>
      </c>
      <c r="M33" s="35"/>
      <c r="N33" s="35">
        <v>402</v>
      </c>
      <c r="O33" s="35">
        <v>228</v>
      </c>
      <c r="Q33" s="35">
        <v>398</v>
      </c>
      <c r="R33" s="35">
        <v>218</v>
      </c>
      <c r="T33" s="35">
        <v>414</v>
      </c>
      <c r="U33" s="35">
        <v>218</v>
      </c>
      <c r="W33" s="35">
        <v>418</v>
      </c>
      <c r="X33" s="35">
        <v>197</v>
      </c>
    </row>
    <row r="34" spans="1:27" ht="14.1" customHeight="1" x14ac:dyDescent="0.2">
      <c r="A34" s="8" t="s">
        <v>9</v>
      </c>
      <c r="B34" s="35">
        <v>2052</v>
      </c>
      <c r="C34" s="35">
        <v>1316</v>
      </c>
      <c r="E34" s="35">
        <v>2001</v>
      </c>
      <c r="F34" s="35">
        <v>1264</v>
      </c>
      <c r="H34" s="35">
        <v>1948</v>
      </c>
      <c r="I34" s="35">
        <v>1279</v>
      </c>
      <c r="K34" s="35">
        <v>1586</v>
      </c>
      <c r="L34" s="35">
        <v>1127</v>
      </c>
      <c r="M34" s="35"/>
      <c r="N34" s="35">
        <v>1669</v>
      </c>
      <c r="O34" s="35">
        <v>1190</v>
      </c>
      <c r="Q34" s="35">
        <v>1659</v>
      </c>
      <c r="R34" s="35">
        <v>1205</v>
      </c>
      <c r="T34" s="35">
        <v>1639</v>
      </c>
      <c r="U34" s="35">
        <v>1209</v>
      </c>
      <c r="W34" s="35">
        <v>1594</v>
      </c>
      <c r="X34" s="35">
        <v>1160</v>
      </c>
    </row>
    <row r="35" spans="1:27" ht="14.1" customHeight="1" x14ac:dyDescent="0.2">
      <c r="A35" s="8" t="s">
        <v>31</v>
      </c>
      <c r="B35" s="35">
        <v>3943</v>
      </c>
      <c r="C35" s="35">
        <v>2550</v>
      </c>
      <c r="E35" s="35">
        <v>3962</v>
      </c>
      <c r="F35" s="35">
        <v>2586</v>
      </c>
      <c r="H35" s="35">
        <v>4069</v>
      </c>
      <c r="I35" s="35">
        <v>2623</v>
      </c>
      <c r="K35" s="35">
        <v>3638</v>
      </c>
      <c r="L35" s="35">
        <v>2677</v>
      </c>
      <c r="M35" s="35"/>
      <c r="N35" s="35">
        <v>3839</v>
      </c>
      <c r="O35" s="35">
        <v>2838</v>
      </c>
      <c r="Q35" s="35">
        <v>3922</v>
      </c>
      <c r="R35" s="35">
        <v>2903</v>
      </c>
      <c r="T35" s="35">
        <v>3822</v>
      </c>
      <c r="U35" s="35">
        <v>2928</v>
      </c>
      <c r="W35" s="35">
        <v>3758</v>
      </c>
      <c r="X35" s="35">
        <v>2919</v>
      </c>
    </row>
    <row r="36" spans="1:27" ht="14.1" customHeight="1" x14ac:dyDescent="0.2">
      <c r="A36" s="8" t="s">
        <v>10</v>
      </c>
      <c r="B36" s="35">
        <v>2961</v>
      </c>
      <c r="C36" s="35">
        <v>2071</v>
      </c>
      <c r="E36" s="35">
        <v>2942</v>
      </c>
      <c r="F36" s="35">
        <v>2068</v>
      </c>
      <c r="H36" s="35">
        <v>2987</v>
      </c>
      <c r="I36" s="35">
        <v>2080</v>
      </c>
      <c r="K36" s="35">
        <v>2887</v>
      </c>
      <c r="L36" s="35">
        <v>2397</v>
      </c>
      <c r="M36" s="35"/>
      <c r="N36" s="35">
        <v>2941</v>
      </c>
      <c r="O36" s="35">
        <v>2440</v>
      </c>
      <c r="Q36" s="35">
        <v>3063</v>
      </c>
      <c r="R36" s="35">
        <v>2483</v>
      </c>
      <c r="T36" s="35">
        <v>3219</v>
      </c>
      <c r="U36" s="35">
        <v>2600</v>
      </c>
      <c r="W36" s="35">
        <v>3126</v>
      </c>
      <c r="X36" s="35">
        <v>2550</v>
      </c>
    </row>
    <row r="37" spans="1:27" ht="14.1" customHeight="1" x14ac:dyDescent="0.2">
      <c r="A37" s="8" t="s">
        <v>11</v>
      </c>
      <c r="B37" s="35">
        <v>1216</v>
      </c>
      <c r="C37" s="35">
        <v>1247</v>
      </c>
      <c r="E37" s="35">
        <v>1228</v>
      </c>
      <c r="F37" s="35">
        <v>1319</v>
      </c>
      <c r="H37" s="35">
        <v>1317</v>
      </c>
      <c r="I37" s="35">
        <v>1387</v>
      </c>
      <c r="K37" s="35">
        <v>1485</v>
      </c>
      <c r="L37" s="35">
        <v>2218</v>
      </c>
      <c r="M37" s="35"/>
      <c r="N37" s="35">
        <v>1453</v>
      </c>
      <c r="O37" s="35">
        <v>2186</v>
      </c>
      <c r="Q37" s="35">
        <v>1453</v>
      </c>
      <c r="R37" s="35">
        <v>2182</v>
      </c>
      <c r="T37" s="35">
        <v>1453</v>
      </c>
      <c r="U37" s="35">
        <v>2226</v>
      </c>
      <c r="W37" s="35">
        <v>1433</v>
      </c>
      <c r="X37" s="35">
        <v>2157</v>
      </c>
    </row>
    <row r="38" spans="1:27" ht="14.1" customHeight="1" x14ac:dyDescent="0.2">
      <c r="B38" s="13"/>
      <c r="C38" s="13"/>
    </row>
    <row r="39" spans="1:27" ht="14.1" customHeight="1" x14ac:dyDescent="0.2">
      <c r="A39" s="22" t="s">
        <v>51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7" ht="14.1" customHeight="1" x14ac:dyDescent="0.2">
      <c r="B40" s="13"/>
      <c r="C40" s="13"/>
      <c r="D40" s="13"/>
      <c r="E40" s="13"/>
      <c r="F40" s="13"/>
      <c r="G40" s="13"/>
      <c r="H40" s="13"/>
      <c r="I40" s="13"/>
    </row>
    <row r="41" spans="1:27" s="29" customFormat="1" ht="14.1" customHeight="1" x14ac:dyDescent="0.2">
      <c r="A41" s="20"/>
      <c r="B41" s="25"/>
      <c r="C41" s="25"/>
      <c r="D41" s="25"/>
      <c r="E41" s="25"/>
      <c r="F41" s="25"/>
      <c r="G41" s="25"/>
      <c r="H41" s="25"/>
      <c r="I41" s="25"/>
      <c r="J41" s="3"/>
      <c r="K41" s="3"/>
      <c r="L41" s="3"/>
      <c r="M41" s="3"/>
      <c r="N41" s="3"/>
      <c r="O41" s="3"/>
      <c r="P41" s="3"/>
      <c r="Q41" s="3"/>
      <c r="R41" s="3"/>
      <c r="S41" s="3"/>
      <c r="T41" s="2"/>
      <c r="U41" s="2"/>
      <c r="V41" s="3"/>
      <c r="W41" s="3"/>
      <c r="X41" s="3"/>
      <c r="Y41" s="3"/>
      <c r="Z41" s="3"/>
      <c r="AA41" s="3"/>
    </row>
    <row r="42" spans="1:27" s="29" customFormat="1" ht="14.1" customHeight="1" x14ac:dyDescent="0.2">
      <c r="B42" s="26"/>
      <c r="C42" s="26"/>
      <c r="D42" s="26"/>
      <c r="E42" s="26"/>
      <c r="F42" s="26"/>
      <c r="G42" s="26"/>
      <c r="H42" s="26"/>
      <c r="I42" s="26"/>
    </row>
    <row r="43" spans="1:27" ht="14.1" customHeight="1" x14ac:dyDescent="0.2">
      <c r="A43" s="20" t="s">
        <v>50</v>
      </c>
      <c r="B43" s="9"/>
      <c r="C43" s="9"/>
      <c r="D43" s="9"/>
      <c r="E43" s="9"/>
      <c r="F43" s="9"/>
      <c r="G43" s="9"/>
      <c r="H43" s="9"/>
      <c r="I43" s="9"/>
      <c r="L43" s="32"/>
      <c r="M43" s="32"/>
    </row>
    <row r="44" spans="1:27" ht="14.1" customHeight="1" x14ac:dyDescent="0.2">
      <c r="A44" s="3"/>
      <c r="B44" s="8"/>
      <c r="C44" s="8"/>
      <c r="D44" s="8"/>
      <c r="E44" s="8"/>
      <c r="F44" s="8"/>
      <c r="G44" s="8"/>
      <c r="H44" s="8"/>
      <c r="I44" s="8"/>
      <c r="J44" s="3"/>
      <c r="K44" s="3"/>
      <c r="L44" s="3"/>
      <c r="M44" s="3"/>
    </row>
    <row r="45" spans="1:27" ht="14.1" customHeight="1" x14ac:dyDescent="0.2">
      <c r="A45" s="5"/>
      <c r="B45" s="23">
        <v>2013</v>
      </c>
      <c r="C45" s="18"/>
      <c r="D45" s="6"/>
      <c r="E45" s="15">
        <v>2014</v>
      </c>
      <c r="F45" s="6"/>
      <c r="G45" s="6"/>
      <c r="H45" s="15">
        <v>2015</v>
      </c>
      <c r="I45" s="6"/>
      <c r="J45" s="6"/>
      <c r="K45" s="15">
        <v>2016</v>
      </c>
      <c r="L45" s="6"/>
      <c r="M45" s="6"/>
      <c r="N45" s="15">
        <v>2017</v>
      </c>
      <c r="O45" s="6"/>
      <c r="P45" s="6"/>
      <c r="Q45" s="15">
        <v>2018</v>
      </c>
      <c r="R45" s="6"/>
      <c r="S45" s="6"/>
      <c r="T45" s="15">
        <v>2019</v>
      </c>
      <c r="U45" s="6"/>
      <c r="V45" s="6"/>
      <c r="W45" s="15">
        <v>2020</v>
      </c>
      <c r="X45" s="6"/>
    </row>
    <row r="46" spans="1:27" ht="14.1" customHeight="1" x14ac:dyDescent="0.2">
      <c r="A46" s="7"/>
      <c r="B46" s="17" t="s">
        <v>2</v>
      </c>
      <c r="C46" s="17" t="s">
        <v>3</v>
      </c>
      <c r="D46" s="14"/>
      <c r="E46" s="16" t="s">
        <v>2</v>
      </c>
      <c r="F46" s="16" t="s">
        <v>3</v>
      </c>
      <c r="G46" s="14"/>
      <c r="H46" s="16" t="s">
        <v>2</v>
      </c>
      <c r="I46" s="16" t="s">
        <v>3</v>
      </c>
      <c r="J46" s="14"/>
      <c r="K46" s="16" t="s">
        <v>2</v>
      </c>
      <c r="L46" s="16" t="s">
        <v>3</v>
      </c>
      <c r="M46" s="30"/>
      <c r="N46" s="16" t="s">
        <v>2</v>
      </c>
      <c r="O46" s="16" t="s">
        <v>3</v>
      </c>
      <c r="P46" s="14"/>
      <c r="Q46" s="16" t="s">
        <v>2</v>
      </c>
      <c r="R46" s="16" t="s">
        <v>3</v>
      </c>
      <c r="S46" s="14"/>
      <c r="T46" s="16" t="s">
        <v>2</v>
      </c>
      <c r="U46" s="16" t="s">
        <v>3</v>
      </c>
      <c r="V46" s="14"/>
      <c r="W46" s="16" t="s">
        <v>2</v>
      </c>
      <c r="X46" s="16" t="s">
        <v>3</v>
      </c>
    </row>
    <row r="47" spans="1:27" ht="14.1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spans="1:27" ht="14.1" customHeight="1" x14ac:dyDescent="0.2">
      <c r="A48" s="21" t="s">
        <v>0</v>
      </c>
      <c r="B48" s="35">
        <v>10611</v>
      </c>
      <c r="C48" s="35">
        <v>7438</v>
      </c>
      <c r="D48" s="35"/>
      <c r="E48" s="35">
        <v>10590</v>
      </c>
      <c r="F48" s="35">
        <v>7494</v>
      </c>
      <c r="H48" s="35">
        <v>10798</v>
      </c>
      <c r="I48" s="35">
        <v>7621</v>
      </c>
      <c r="K48" s="35">
        <v>10039</v>
      </c>
      <c r="L48" s="35">
        <v>8656</v>
      </c>
      <c r="M48" s="35"/>
      <c r="N48" s="35">
        <v>10406</v>
      </c>
      <c r="O48" s="35">
        <v>8933</v>
      </c>
      <c r="Q48" s="35">
        <f>Q50+Q55+Q60+Q64+Q66</f>
        <v>10596</v>
      </c>
      <c r="R48" s="35">
        <f>R50+R55+R60+R64+R66</f>
        <v>9038</v>
      </c>
      <c r="T48" s="35">
        <v>10638</v>
      </c>
      <c r="U48" s="35">
        <v>9225</v>
      </c>
      <c r="W48" s="35">
        <v>10418</v>
      </c>
      <c r="X48" s="35">
        <v>9034</v>
      </c>
    </row>
    <row r="49" spans="1:24" ht="14.1" customHeight="1" x14ac:dyDescent="0.2">
      <c r="A49" s="8"/>
      <c r="B49" s="35"/>
      <c r="C49" s="35"/>
      <c r="D49" s="35"/>
      <c r="E49" s="35"/>
      <c r="F49" s="35"/>
    </row>
    <row r="50" spans="1:24" ht="14.1" customHeight="1" x14ac:dyDescent="0.2">
      <c r="A50" s="8" t="s">
        <v>18</v>
      </c>
      <c r="B50" s="35">
        <v>6040</v>
      </c>
      <c r="C50" s="35">
        <v>3790</v>
      </c>
      <c r="D50" s="35"/>
      <c r="E50" s="35">
        <v>5990</v>
      </c>
      <c r="F50" s="35">
        <v>3811</v>
      </c>
      <c r="H50" s="35">
        <v>6064</v>
      </c>
      <c r="I50" s="35">
        <v>3843</v>
      </c>
      <c r="K50" s="35" t="s">
        <v>40</v>
      </c>
      <c r="L50" s="35" t="s">
        <v>40</v>
      </c>
      <c r="M50" s="35"/>
      <c r="N50" s="35">
        <v>5828</v>
      </c>
      <c r="O50" s="35">
        <v>4600</v>
      </c>
      <c r="Q50" s="35">
        <f>Q51+Q52+Q53</f>
        <v>5954</v>
      </c>
      <c r="R50" s="35">
        <f>R51+R52+R53</f>
        <v>4661</v>
      </c>
      <c r="T50" s="35">
        <v>5965</v>
      </c>
      <c r="U50" s="35">
        <v>4754</v>
      </c>
      <c r="W50" s="35">
        <v>5790</v>
      </c>
      <c r="X50" s="35">
        <v>4635</v>
      </c>
    </row>
    <row r="51" spans="1:24" ht="14.1" customHeight="1" x14ac:dyDescent="0.2">
      <c r="A51" s="8" t="s">
        <v>19</v>
      </c>
      <c r="B51" s="35">
        <v>2966</v>
      </c>
      <c r="C51" s="35">
        <v>2030</v>
      </c>
      <c r="D51" s="35"/>
      <c r="E51" s="35">
        <v>2942</v>
      </c>
      <c r="F51" s="35">
        <v>2032</v>
      </c>
      <c r="H51" s="35">
        <v>2981</v>
      </c>
      <c r="I51" s="35">
        <v>2064</v>
      </c>
      <c r="K51" s="35"/>
      <c r="L51" s="35"/>
      <c r="M51" s="35"/>
      <c r="N51" s="35">
        <v>2910</v>
      </c>
      <c r="O51" s="35">
        <v>2445</v>
      </c>
      <c r="Q51" s="35">
        <v>3007</v>
      </c>
      <c r="R51" s="35">
        <v>2493</v>
      </c>
      <c r="T51" s="35">
        <v>2963</v>
      </c>
      <c r="U51" s="35">
        <v>2540</v>
      </c>
      <c r="W51" s="35">
        <v>2879</v>
      </c>
      <c r="X51" s="35">
        <v>2490</v>
      </c>
    </row>
    <row r="52" spans="1:24" ht="14.1" customHeight="1" x14ac:dyDescent="0.2">
      <c r="A52" s="8" t="s">
        <v>20</v>
      </c>
      <c r="B52" s="35">
        <v>1175</v>
      </c>
      <c r="C52" s="35">
        <v>782</v>
      </c>
      <c r="D52" s="35"/>
      <c r="E52" s="35">
        <v>1179</v>
      </c>
      <c r="F52" s="35">
        <v>788</v>
      </c>
      <c r="H52" s="35">
        <v>1200</v>
      </c>
      <c r="I52" s="35">
        <v>796</v>
      </c>
      <c r="K52" s="35"/>
      <c r="L52" s="35"/>
      <c r="M52" s="35"/>
      <c r="N52" s="35">
        <v>1120</v>
      </c>
      <c r="O52" s="35">
        <v>912</v>
      </c>
      <c r="Q52" s="35">
        <v>1142</v>
      </c>
      <c r="R52" s="35">
        <v>911</v>
      </c>
      <c r="T52" s="35">
        <v>1170</v>
      </c>
      <c r="U52" s="35">
        <v>929</v>
      </c>
      <c r="W52" s="35">
        <v>1138</v>
      </c>
      <c r="X52" s="35">
        <v>888</v>
      </c>
    </row>
    <row r="53" spans="1:24" ht="14.1" customHeight="1" x14ac:dyDescent="0.2">
      <c r="A53" s="8" t="s">
        <v>21</v>
      </c>
      <c r="B53" s="35">
        <v>1899</v>
      </c>
      <c r="C53" s="35">
        <v>978</v>
      </c>
      <c r="D53" s="35"/>
      <c r="E53" s="35">
        <v>1869</v>
      </c>
      <c r="F53" s="35">
        <v>991</v>
      </c>
      <c r="H53" s="35">
        <v>1883</v>
      </c>
      <c r="I53" s="35">
        <v>983</v>
      </c>
      <c r="K53" s="35"/>
      <c r="L53" s="35"/>
      <c r="M53" s="35"/>
      <c r="N53" s="35">
        <v>1798</v>
      </c>
      <c r="O53" s="35">
        <v>1243</v>
      </c>
      <c r="Q53" s="35">
        <v>1805</v>
      </c>
      <c r="R53" s="35">
        <v>1257</v>
      </c>
      <c r="T53" s="35">
        <v>1832</v>
      </c>
      <c r="U53" s="35">
        <v>1285</v>
      </c>
      <c r="W53" s="35">
        <v>1773</v>
      </c>
      <c r="X53" s="35">
        <v>1257</v>
      </c>
    </row>
    <row r="54" spans="1:24" ht="14.1" customHeight="1" x14ac:dyDescent="0.2">
      <c r="A54" s="8"/>
      <c r="B54" s="35"/>
      <c r="C54" s="35"/>
      <c r="D54" s="35"/>
      <c r="E54" s="35"/>
      <c r="F54" s="35"/>
      <c r="H54" s="35"/>
      <c r="I54" s="35"/>
      <c r="K54" s="35"/>
      <c r="L54" s="35"/>
      <c r="M54" s="35"/>
      <c r="N54" s="35"/>
      <c r="O54" s="35"/>
      <c r="Q54" s="35"/>
      <c r="R54" s="35"/>
      <c r="T54" s="35"/>
      <c r="U54" s="35"/>
      <c r="W54" s="35"/>
      <c r="X54" s="35"/>
    </row>
    <row r="55" spans="1:24" ht="14.1" customHeight="1" x14ac:dyDescent="0.2">
      <c r="A55" s="8" t="s">
        <v>22</v>
      </c>
      <c r="B55" s="35">
        <v>1597</v>
      </c>
      <c r="C55" s="35">
        <v>1251</v>
      </c>
      <c r="D55" s="35"/>
      <c r="E55" s="35">
        <v>1594</v>
      </c>
      <c r="F55" s="35">
        <v>1258</v>
      </c>
      <c r="H55" s="35">
        <v>1626</v>
      </c>
      <c r="I55" s="35">
        <v>1285</v>
      </c>
      <c r="K55" s="35" t="s">
        <v>40</v>
      </c>
      <c r="L55" s="35" t="s">
        <v>40</v>
      </c>
      <c r="M55" s="35"/>
      <c r="N55" s="35">
        <v>1538</v>
      </c>
      <c r="O55" s="35">
        <v>1485</v>
      </c>
      <c r="Q55" s="35">
        <f>Q56+Q57+Q58</f>
        <v>1549</v>
      </c>
      <c r="R55" s="35">
        <f>R56+R57+R58</f>
        <v>1484</v>
      </c>
      <c r="T55" s="35">
        <v>1561</v>
      </c>
      <c r="U55" s="35">
        <v>1528</v>
      </c>
      <c r="W55" s="35">
        <v>1543</v>
      </c>
      <c r="X55" s="35">
        <v>1529</v>
      </c>
    </row>
    <row r="56" spans="1:24" ht="14.1" customHeight="1" x14ac:dyDescent="0.2">
      <c r="A56" s="8" t="s">
        <v>23</v>
      </c>
      <c r="B56" s="35">
        <v>629</v>
      </c>
      <c r="C56" s="35">
        <v>540</v>
      </c>
      <c r="D56" s="35"/>
      <c r="E56" s="35">
        <v>649</v>
      </c>
      <c r="F56" s="35">
        <v>550</v>
      </c>
      <c r="H56" s="35">
        <v>675</v>
      </c>
      <c r="I56" s="35">
        <v>571</v>
      </c>
      <c r="K56" s="35"/>
      <c r="L56" s="35"/>
      <c r="M56" s="35"/>
      <c r="N56" s="35">
        <v>665</v>
      </c>
      <c r="O56" s="35">
        <v>672</v>
      </c>
      <c r="Q56" s="35">
        <v>689</v>
      </c>
      <c r="R56" s="35">
        <v>697</v>
      </c>
      <c r="T56" s="35">
        <v>709</v>
      </c>
      <c r="U56" s="35">
        <v>730</v>
      </c>
      <c r="W56" s="35">
        <v>716</v>
      </c>
      <c r="X56" s="35">
        <v>744</v>
      </c>
    </row>
    <row r="57" spans="1:24" ht="14.1" customHeight="1" x14ac:dyDescent="0.2">
      <c r="A57" s="8" t="s">
        <v>24</v>
      </c>
      <c r="B57" s="35">
        <v>864</v>
      </c>
      <c r="C57" s="35">
        <v>683</v>
      </c>
      <c r="D57" s="35"/>
      <c r="E57" s="35">
        <v>848</v>
      </c>
      <c r="F57" s="35">
        <v>681</v>
      </c>
      <c r="H57" s="35">
        <v>857</v>
      </c>
      <c r="I57" s="35">
        <v>686</v>
      </c>
      <c r="K57" s="35"/>
      <c r="L57" s="35"/>
      <c r="M57" s="35"/>
      <c r="N57" s="35">
        <v>781</v>
      </c>
      <c r="O57" s="35">
        <v>786</v>
      </c>
      <c r="Q57" s="35">
        <v>771</v>
      </c>
      <c r="R57" s="35">
        <v>763</v>
      </c>
      <c r="T57" s="35">
        <v>767</v>
      </c>
      <c r="U57" s="35">
        <v>774</v>
      </c>
      <c r="W57" s="35">
        <v>749</v>
      </c>
      <c r="X57" s="35">
        <v>762</v>
      </c>
    </row>
    <row r="58" spans="1:24" ht="14.1" customHeight="1" x14ac:dyDescent="0.2">
      <c r="A58" s="8" t="s">
        <v>25</v>
      </c>
      <c r="B58" s="35">
        <v>104</v>
      </c>
      <c r="C58" s="35">
        <v>28</v>
      </c>
      <c r="D58" s="35"/>
      <c r="E58" s="35">
        <v>97</v>
      </c>
      <c r="F58" s="35">
        <v>27</v>
      </c>
      <c r="H58" s="35">
        <v>94</v>
      </c>
      <c r="I58" s="35">
        <v>28</v>
      </c>
      <c r="K58" s="35"/>
      <c r="L58" s="35"/>
      <c r="M58" s="35"/>
      <c r="N58" s="35">
        <v>92</v>
      </c>
      <c r="O58" s="35">
        <v>27</v>
      </c>
      <c r="Q58" s="35">
        <v>89</v>
      </c>
      <c r="R58" s="35">
        <v>24</v>
      </c>
      <c r="T58" s="35">
        <v>85</v>
      </c>
      <c r="U58" s="35">
        <v>24</v>
      </c>
      <c r="W58" s="35">
        <v>78</v>
      </c>
      <c r="X58" s="35">
        <v>23</v>
      </c>
    </row>
    <row r="59" spans="1:24" ht="14.1" customHeight="1" x14ac:dyDescent="0.2">
      <c r="A59" s="8"/>
      <c r="B59" s="35"/>
      <c r="C59" s="35"/>
      <c r="D59" s="35"/>
      <c r="E59" s="35"/>
      <c r="F59" s="35"/>
      <c r="H59" s="35"/>
      <c r="I59" s="35"/>
      <c r="K59" s="35"/>
      <c r="L59" s="35"/>
      <c r="M59" s="35"/>
      <c r="N59" s="35"/>
      <c r="O59" s="35"/>
      <c r="Q59" s="35"/>
      <c r="R59" s="35"/>
      <c r="T59" s="35"/>
      <c r="U59" s="35"/>
      <c r="W59" s="35"/>
      <c r="X59" s="35"/>
    </row>
    <row r="60" spans="1:24" ht="14.1" customHeight="1" x14ac:dyDescent="0.2">
      <c r="A60" s="8" t="s">
        <v>26</v>
      </c>
      <c r="B60" s="35">
        <v>2428</v>
      </c>
      <c r="C60" s="35">
        <v>2058</v>
      </c>
      <c r="D60" s="35"/>
      <c r="E60" s="35">
        <v>2482</v>
      </c>
      <c r="F60" s="35">
        <v>2077</v>
      </c>
      <c r="H60" s="35">
        <v>2585</v>
      </c>
      <c r="I60" s="35">
        <v>2141</v>
      </c>
      <c r="K60" s="35" t="s">
        <v>40</v>
      </c>
      <c r="L60" s="35" t="s">
        <v>40</v>
      </c>
      <c r="M60" s="35"/>
      <c r="N60" s="35">
        <v>2602</v>
      </c>
      <c r="O60" s="35">
        <v>2514</v>
      </c>
      <c r="Q60" s="35">
        <f>SUM(Q61:Q62)</f>
        <v>2668</v>
      </c>
      <c r="R60" s="35">
        <f>SUM(R61:R62)</f>
        <v>2536</v>
      </c>
      <c r="T60" s="35">
        <v>2700</v>
      </c>
      <c r="U60" s="35">
        <v>2597</v>
      </c>
      <c r="W60" s="35">
        <v>2681</v>
      </c>
      <c r="X60" s="35">
        <v>2523</v>
      </c>
    </row>
    <row r="61" spans="1:24" ht="14.1" customHeight="1" x14ac:dyDescent="0.2">
      <c r="A61" s="8" t="s">
        <v>27</v>
      </c>
      <c r="B61" s="35">
        <v>1045</v>
      </c>
      <c r="C61" s="35">
        <v>699</v>
      </c>
      <c r="D61" s="35"/>
      <c r="E61" s="35">
        <v>1062</v>
      </c>
      <c r="F61" s="35">
        <v>703</v>
      </c>
      <c r="H61" s="35">
        <v>1093</v>
      </c>
      <c r="I61" s="35">
        <v>732</v>
      </c>
      <c r="K61" s="35"/>
      <c r="L61" s="35"/>
      <c r="M61" s="35"/>
      <c r="N61" s="35">
        <v>1049</v>
      </c>
      <c r="O61" s="35">
        <v>788</v>
      </c>
      <c r="Q61" s="35">
        <v>1065</v>
      </c>
      <c r="R61" s="35">
        <v>794</v>
      </c>
      <c r="T61" s="35">
        <v>1033</v>
      </c>
      <c r="U61" s="35">
        <v>796</v>
      </c>
      <c r="W61" s="35">
        <v>1024</v>
      </c>
      <c r="X61" s="35">
        <v>788</v>
      </c>
    </row>
    <row r="62" spans="1:24" ht="14.1" customHeight="1" x14ac:dyDescent="0.2">
      <c r="A62" s="8" t="s">
        <v>28</v>
      </c>
      <c r="B62" s="35">
        <v>1383</v>
      </c>
      <c r="C62" s="35">
        <v>1359</v>
      </c>
      <c r="D62" s="35"/>
      <c r="E62" s="35">
        <v>1420</v>
      </c>
      <c r="F62" s="35">
        <v>1374</v>
      </c>
      <c r="H62" s="35">
        <v>1492</v>
      </c>
      <c r="I62" s="35">
        <v>1409</v>
      </c>
      <c r="K62" s="35"/>
      <c r="L62" s="35"/>
      <c r="M62" s="35"/>
      <c r="N62" s="35">
        <v>1553</v>
      </c>
      <c r="O62" s="35">
        <v>1726</v>
      </c>
      <c r="Q62" s="35">
        <v>1603</v>
      </c>
      <c r="R62" s="35">
        <v>1742</v>
      </c>
      <c r="T62" s="35">
        <v>1667</v>
      </c>
      <c r="U62" s="35">
        <v>1801</v>
      </c>
      <c r="W62" s="35">
        <v>1657</v>
      </c>
      <c r="X62" s="35">
        <v>1735</v>
      </c>
    </row>
    <row r="63" spans="1:24" ht="14.1" customHeight="1" x14ac:dyDescent="0.2">
      <c r="A63" s="8"/>
      <c r="B63" s="35"/>
      <c r="C63" s="35"/>
      <c r="D63" s="35"/>
      <c r="E63" s="35"/>
      <c r="F63" s="35"/>
      <c r="H63" s="35"/>
      <c r="I63" s="35"/>
      <c r="K63" s="35"/>
      <c r="L63" s="35"/>
      <c r="M63" s="35"/>
      <c r="N63" s="35"/>
      <c r="O63" s="35"/>
      <c r="Q63" s="35"/>
      <c r="R63" s="35"/>
      <c r="T63" s="35"/>
      <c r="U63" s="35"/>
      <c r="W63" s="35"/>
      <c r="X63" s="35"/>
    </row>
    <row r="64" spans="1:24" ht="14.1" customHeight="1" x14ac:dyDescent="0.2">
      <c r="A64" s="8" t="s">
        <v>29</v>
      </c>
      <c r="B64" s="35">
        <v>4</v>
      </c>
      <c r="C64" s="35">
        <v>6</v>
      </c>
      <c r="D64" s="35"/>
      <c r="E64" s="35">
        <v>5</v>
      </c>
      <c r="F64" s="35">
        <v>6</v>
      </c>
      <c r="H64" s="35">
        <v>5</v>
      </c>
      <c r="I64" s="35">
        <v>7</v>
      </c>
      <c r="K64" s="35" t="s">
        <v>40</v>
      </c>
      <c r="L64" s="35" t="s">
        <v>40</v>
      </c>
      <c r="M64" s="35"/>
      <c r="N64" s="35">
        <v>212</v>
      </c>
      <c r="O64" s="35">
        <v>204</v>
      </c>
      <c r="Q64" s="35">
        <v>194</v>
      </c>
      <c r="R64" s="35">
        <v>211</v>
      </c>
      <c r="T64" s="35">
        <v>190</v>
      </c>
      <c r="U64" s="35">
        <v>210</v>
      </c>
      <c r="W64" s="35">
        <v>181</v>
      </c>
      <c r="X64" s="35">
        <v>197</v>
      </c>
    </row>
    <row r="65" spans="1:24" ht="14.1" customHeight="1" x14ac:dyDescent="0.2">
      <c r="A65" s="8"/>
      <c r="B65" s="35"/>
      <c r="C65" s="35"/>
      <c r="D65" s="35"/>
      <c r="E65" s="35"/>
      <c r="F65" s="35"/>
      <c r="H65" s="35"/>
      <c r="I65" s="35"/>
      <c r="K65" s="35"/>
      <c r="L65" s="35"/>
      <c r="M65" s="35"/>
      <c r="N65" s="35"/>
      <c r="O65" s="35"/>
      <c r="Q65" s="35"/>
      <c r="R65" s="35"/>
      <c r="T65" s="35"/>
      <c r="U65" s="35"/>
      <c r="W65" s="35"/>
      <c r="X65" s="35"/>
    </row>
    <row r="66" spans="1:24" ht="14.1" customHeight="1" x14ac:dyDescent="0.2">
      <c r="A66" s="8" t="s">
        <v>30</v>
      </c>
      <c r="B66" s="35">
        <v>542</v>
      </c>
      <c r="C66" s="35">
        <v>333</v>
      </c>
      <c r="D66" s="35"/>
      <c r="E66" s="35">
        <v>519</v>
      </c>
      <c r="F66" s="35">
        <v>342</v>
      </c>
      <c r="H66" s="35">
        <v>518</v>
      </c>
      <c r="I66" s="35">
        <v>345</v>
      </c>
      <c r="K66" s="35" t="s">
        <v>40</v>
      </c>
      <c r="L66" s="35" t="s">
        <v>40</v>
      </c>
      <c r="M66" s="35"/>
      <c r="N66" s="35">
        <v>226</v>
      </c>
      <c r="O66" s="35">
        <v>130</v>
      </c>
      <c r="Q66" s="35">
        <v>231</v>
      </c>
      <c r="R66" s="35">
        <v>146</v>
      </c>
      <c r="T66" s="35">
        <v>222</v>
      </c>
      <c r="U66" s="35">
        <v>136</v>
      </c>
      <c r="W66" s="35">
        <v>223</v>
      </c>
      <c r="X66" s="35">
        <v>150</v>
      </c>
    </row>
    <row r="67" spans="1:24" ht="14.1" customHeight="1" x14ac:dyDescent="0.2">
      <c r="B67" s="13"/>
      <c r="C67" s="13"/>
    </row>
    <row r="68" spans="1:24" ht="14.1" customHeight="1" x14ac:dyDescent="0.2">
      <c r="A68" s="22" t="s">
        <v>51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1:24" ht="13.35" customHeight="1" x14ac:dyDescent="0.2">
      <c r="A69" s="24" t="s">
        <v>41</v>
      </c>
      <c r="B69" s="13"/>
      <c r="C69" s="13"/>
      <c r="D69" s="13"/>
      <c r="E69" s="13"/>
      <c r="F69" s="13"/>
      <c r="G69" s="13"/>
      <c r="H69" s="13"/>
      <c r="I69" s="13"/>
    </row>
    <row r="72" spans="1:24" ht="14.1" customHeight="1" x14ac:dyDescent="0.2">
      <c r="A72" s="20" t="s">
        <v>45</v>
      </c>
      <c r="B72" s="20"/>
      <c r="C72" s="32"/>
      <c r="D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</row>
    <row r="73" spans="1:24" ht="14.1" customHeight="1" x14ac:dyDescent="0.2">
      <c r="A73" s="32"/>
      <c r="B73" s="32"/>
      <c r="C73" s="32"/>
      <c r="D73" s="32"/>
      <c r="E73" s="32"/>
      <c r="F73" s="32"/>
      <c r="G73" s="32"/>
      <c r="H73" s="32"/>
      <c r="I73" s="32"/>
      <c r="J73" s="20"/>
      <c r="K73" s="32"/>
      <c r="L73" s="32"/>
      <c r="N73" s="32"/>
      <c r="O73" s="32"/>
      <c r="P73" s="32"/>
      <c r="Q73" s="32"/>
      <c r="R73" s="32"/>
      <c r="S73" s="32"/>
    </row>
    <row r="74" spans="1:24" s="19" customFormat="1" ht="15.95" customHeight="1" x14ac:dyDescent="0.15">
      <c r="A74" s="33"/>
      <c r="B74" s="33">
        <v>2012</v>
      </c>
      <c r="C74" s="33">
        <v>2013</v>
      </c>
      <c r="D74" s="33">
        <v>2014</v>
      </c>
      <c r="E74" s="33">
        <v>2015</v>
      </c>
      <c r="F74" s="33">
        <v>2016</v>
      </c>
      <c r="G74" s="33">
        <v>2017</v>
      </c>
      <c r="H74" s="33">
        <v>2018</v>
      </c>
      <c r="I74" s="33">
        <v>2019</v>
      </c>
      <c r="J74" s="33">
        <v>2020</v>
      </c>
      <c r="K74" s="35"/>
      <c r="L74" s="35"/>
      <c r="M74" s="35"/>
      <c r="N74" s="35"/>
      <c r="O74" s="35"/>
      <c r="P74" s="35"/>
    </row>
    <row r="75" spans="1:24" ht="14.1" customHeight="1" x14ac:dyDescent="0.2">
      <c r="A75" s="4"/>
      <c r="B75" s="34"/>
      <c r="C75" s="34"/>
      <c r="D75" s="34"/>
      <c r="E75" s="34"/>
      <c r="F75" s="34"/>
      <c r="G75" s="34"/>
      <c r="H75" s="34"/>
      <c r="I75" s="34"/>
      <c r="J75" s="34"/>
      <c r="K75" s="35"/>
      <c r="L75" s="35"/>
      <c r="M75" s="35"/>
      <c r="N75" s="35"/>
      <c r="O75" s="35"/>
      <c r="P75" s="35"/>
      <c r="Q75" s="32"/>
      <c r="R75" s="32"/>
      <c r="S75" s="32"/>
    </row>
    <row r="76" spans="1:24" ht="14.1" customHeight="1" x14ac:dyDescent="0.2">
      <c r="A76" s="8" t="s">
        <v>0</v>
      </c>
      <c r="B76" s="35">
        <v>230</v>
      </c>
      <c r="C76" s="35">
        <v>232</v>
      </c>
      <c r="D76" s="35">
        <v>232</v>
      </c>
      <c r="E76" s="35">
        <v>249</v>
      </c>
      <c r="F76" s="35">
        <v>249</v>
      </c>
      <c r="G76" s="35">
        <v>249</v>
      </c>
      <c r="H76" s="35">
        <v>253</v>
      </c>
      <c r="I76" s="35">
        <v>265</v>
      </c>
      <c r="J76" s="35">
        <v>269</v>
      </c>
      <c r="K76" s="35"/>
      <c r="L76" s="35"/>
      <c r="M76" s="35"/>
      <c r="N76" s="35"/>
      <c r="O76" s="35"/>
      <c r="P76" s="35"/>
      <c r="Q76" s="32"/>
      <c r="R76" s="32"/>
      <c r="S76" s="32"/>
    </row>
    <row r="77" spans="1:24" ht="14.1" customHeight="1" x14ac:dyDescent="0.2">
      <c r="A77" s="8" t="s">
        <v>12</v>
      </c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2"/>
      <c r="R77" s="32"/>
      <c r="S77" s="32"/>
    </row>
    <row r="78" spans="1:24" ht="14.1" customHeight="1" x14ac:dyDescent="0.2">
      <c r="A78" s="8" t="s">
        <v>32</v>
      </c>
      <c r="B78" s="35">
        <v>100</v>
      </c>
      <c r="C78" s="35">
        <v>100</v>
      </c>
      <c r="D78" s="35">
        <v>100</v>
      </c>
      <c r="E78" s="35">
        <v>100</v>
      </c>
      <c r="F78" s="35">
        <v>100</v>
      </c>
      <c r="G78" s="35">
        <v>100</v>
      </c>
      <c r="H78" s="35">
        <v>100</v>
      </c>
      <c r="I78" s="35">
        <v>100</v>
      </c>
      <c r="J78" s="35">
        <v>100</v>
      </c>
      <c r="K78" s="35"/>
      <c r="L78" s="35"/>
      <c r="M78" s="35"/>
      <c r="N78" s="35"/>
      <c r="O78" s="35"/>
      <c r="P78" s="35"/>
      <c r="Q78" s="32"/>
      <c r="R78" s="32"/>
      <c r="S78" s="32"/>
    </row>
    <row r="79" spans="1:24" ht="14.1" customHeight="1" x14ac:dyDescent="0.2">
      <c r="A79" s="8" t="s">
        <v>33</v>
      </c>
      <c r="B79" s="35">
        <v>20</v>
      </c>
      <c r="C79" s="35">
        <v>20</v>
      </c>
      <c r="D79" s="35">
        <v>20</v>
      </c>
      <c r="E79" s="35">
        <v>20</v>
      </c>
      <c r="F79" s="35">
        <v>20</v>
      </c>
      <c r="G79" s="35">
        <v>20</v>
      </c>
      <c r="H79" s="35">
        <v>20</v>
      </c>
      <c r="I79" s="35">
        <v>28</v>
      </c>
      <c r="J79" s="35">
        <v>28</v>
      </c>
    </row>
    <row r="80" spans="1:24" ht="14.1" customHeight="1" x14ac:dyDescent="0.2">
      <c r="A80" s="8" t="s">
        <v>42</v>
      </c>
      <c r="B80" s="35"/>
      <c r="C80" s="35"/>
      <c r="D80" s="35"/>
      <c r="E80" s="35"/>
      <c r="F80" s="35"/>
      <c r="G80" s="35"/>
      <c r="H80" s="35"/>
      <c r="I80" s="35"/>
      <c r="J80" s="35"/>
    </row>
    <row r="81" spans="1:10" ht="14.1" customHeight="1" x14ac:dyDescent="0.2">
      <c r="A81" s="8" t="s">
        <v>34</v>
      </c>
      <c r="B81" s="35">
        <v>48</v>
      </c>
      <c r="C81" s="35">
        <v>48</v>
      </c>
      <c r="D81" s="35">
        <v>48</v>
      </c>
      <c r="E81" s="35">
        <v>48</v>
      </c>
      <c r="F81" s="35">
        <v>48</v>
      </c>
      <c r="G81" s="35">
        <v>48</v>
      </c>
      <c r="H81" s="35">
        <v>48</v>
      </c>
      <c r="I81" s="35">
        <v>48</v>
      </c>
      <c r="J81" s="35">
        <v>48</v>
      </c>
    </row>
    <row r="82" spans="1:10" ht="14.1" customHeight="1" x14ac:dyDescent="0.2">
      <c r="A82" s="8" t="s">
        <v>35</v>
      </c>
      <c r="B82" s="35" t="s">
        <v>1</v>
      </c>
      <c r="C82" s="35" t="s">
        <v>1</v>
      </c>
      <c r="D82" s="35" t="s">
        <v>1</v>
      </c>
      <c r="E82" s="35">
        <v>12</v>
      </c>
      <c r="F82" s="35">
        <v>12</v>
      </c>
      <c r="G82" s="35">
        <v>12</v>
      </c>
      <c r="H82" s="35">
        <v>12</v>
      </c>
      <c r="I82" s="35">
        <v>12</v>
      </c>
      <c r="J82" s="35">
        <v>12</v>
      </c>
    </row>
    <row r="83" spans="1:10" ht="14.1" customHeight="1" x14ac:dyDescent="0.2">
      <c r="A83" s="8" t="s">
        <v>13</v>
      </c>
      <c r="B83" s="35">
        <v>18</v>
      </c>
      <c r="C83" s="35">
        <v>18</v>
      </c>
      <c r="D83" s="35">
        <v>18</v>
      </c>
      <c r="E83" s="35">
        <v>18</v>
      </c>
      <c r="F83" s="35">
        <v>18</v>
      </c>
      <c r="G83" s="35">
        <v>18</v>
      </c>
      <c r="H83" s="35">
        <v>18</v>
      </c>
      <c r="I83" s="35">
        <v>18</v>
      </c>
      <c r="J83" s="35">
        <v>18</v>
      </c>
    </row>
    <row r="84" spans="1:10" ht="14.1" customHeight="1" x14ac:dyDescent="0.2">
      <c r="A84" s="8"/>
      <c r="B84" s="35"/>
      <c r="C84" s="35"/>
      <c r="D84" s="35"/>
      <c r="E84" s="35"/>
      <c r="F84" s="35"/>
      <c r="G84" s="35"/>
      <c r="H84" s="35"/>
      <c r="I84" s="35"/>
      <c r="J84" s="35"/>
    </row>
    <row r="85" spans="1:10" ht="14.1" customHeight="1" x14ac:dyDescent="0.2">
      <c r="A85" s="8" t="s">
        <v>36</v>
      </c>
      <c r="B85" s="35">
        <v>8</v>
      </c>
      <c r="C85" s="35">
        <v>8</v>
      </c>
      <c r="D85" s="35">
        <v>8</v>
      </c>
      <c r="E85" s="35">
        <v>8</v>
      </c>
      <c r="F85" s="35">
        <v>8</v>
      </c>
      <c r="G85" s="35">
        <v>8</v>
      </c>
      <c r="H85" s="35">
        <v>8</v>
      </c>
      <c r="I85" s="35">
        <v>8</v>
      </c>
      <c r="J85" s="35">
        <v>8</v>
      </c>
    </row>
    <row r="86" spans="1:10" ht="14.1" customHeight="1" x14ac:dyDescent="0.2">
      <c r="A86" s="8"/>
      <c r="B86" s="35"/>
      <c r="C86" s="35"/>
      <c r="D86" s="35"/>
      <c r="E86" s="35"/>
      <c r="F86" s="35"/>
      <c r="G86" s="35"/>
      <c r="H86" s="35"/>
      <c r="I86" s="35"/>
      <c r="J86" s="35"/>
    </row>
    <row r="87" spans="1:10" ht="14.1" customHeight="1" x14ac:dyDescent="0.2">
      <c r="A87" s="8" t="s">
        <v>53</v>
      </c>
      <c r="B87" s="35">
        <v>10</v>
      </c>
      <c r="C87" s="35">
        <v>10</v>
      </c>
      <c r="D87" s="35">
        <v>10</v>
      </c>
      <c r="E87" s="35">
        <v>15</v>
      </c>
      <c r="F87" s="35">
        <v>17</v>
      </c>
      <c r="G87" s="35">
        <v>17</v>
      </c>
      <c r="H87" s="35">
        <v>17</v>
      </c>
      <c r="I87" s="35">
        <v>17</v>
      </c>
      <c r="J87" s="35">
        <v>17</v>
      </c>
    </row>
    <row r="88" spans="1:10" ht="14.1" customHeight="1" x14ac:dyDescent="0.2">
      <c r="A88" s="8" t="s">
        <v>54</v>
      </c>
      <c r="B88" s="35">
        <v>20</v>
      </c>
      <c r="C88" s="35">
        <v>20</v>
      </c>
      <c r="D88" s="35">
        <v>20</v>
      </c>
      <c r="E88" s="35">
        <v>20</v>
      </c>
      <c r="F88" s="35">
        <v>20</v>
      </c>
      <c r="G88" s="35">
        <v>20</v>
      </c>
      <c r="H88" s="35">
        <v>20</v>
      </c>
      <c r="I88" s="35">
        <v>20</v>
      </c>
      <c r="J88" s="35">
        <v>20</v>
      </c>
    </row>
    <row r="89" spans="1:10" ht="12" customHeight="1" x14ac:dyDescent="0.2">
      <c r="A89" s="38" t="s">
        <v>55</v>
      </c>
      <c r="B89" s="8">
        <v>6</v>
      </c>
      <c r="C89" s="8">
        <v>8</v>
      </c>
      <c r="D89" s="8">
        <v>8</v>
      </c>
      <c r="E89" s="8">
        <v>8</v>
      </c>
      <c r="F89" s="8">
        <v>6</v>
      </c>
      <c r="G89" s="8">
        <v>6</v>
      </c>
      <c r="H89" s="8">
        <v>10</v>
      </c>
      <c r="I89" s="8">
        <v>14</v>
      </c>
      <c r="J89" s="8">
        <v>18</v>
      </c>
    </row>
    <row r="90" spans="1:10" ht="12" customHeight="1" x14ac:dyDescent="0.2">
      <c r="A90" s="10"/>
      <c r="B90" s="11"/>
      <c r="C90" s="36"/>
      <c r="D90" s="36"/>
      <c r="E90" s="36"/>
      <c r="F90" s="36"/>
      <c r="G90" s="36"/>
      <c r="H90" s="36"/>
      <c r="I90" s="36"/>
      <c r="J90" s="36"/>
    </row>
    <row r="91" spans="1:10" ht="12" customHeight="1" x14ac:dyDescent="0.2">
      <c r="A91" s="38"/>
      <c r="B91" s="8"/>
      <c r="C91" s="8"/>
      <c r="D91" s="8"/>
      <c r="E91" s="8"/>
      <c r="F91" s="8"/>
      <c r="G91" s="8"/>
      <c r="H91" s="8"/>
      <c r="I91" s="8"/>
      <c r="J91" s="8"/>
    </row>
    <row r="92" spans="1:10" ht="12" customHeight="1" x14ac:dyDescent="0.2">
      <c r="A92" s="24"/>
      <c r="B92" s="34"/>
      <c r="C92" s="34"/>
      <c r="D92" s="34"/>
      <c r="E92" s="34"/>
      <c r="F92" s="34"/>
    </row>
    <row r="93" spans="1:10" ht="14.1" customHeight="1" x14ac:dyDescent="0.2">
      <c r="A93" s="20" t="s">
        <v>46</v>
      </c>
      <c r="B93" s="32"/>
      <c r="D93" s="32"/>
      <c r="E93" s="32"/>
      <c r="F93" s="32"/>
    </row>
    <row r="94" spans="1:10" s="19" customFormat="1" ht="15.95" customHeight="1" x14ac:dyDescent="0.2">
      <c r="A94" s="32"/>
      <c r="B94" s="32"/>
      <c r="C94" s="32"/>
      <c r="D94" s="32"/>
      <c r="E94" s="32"/>
      <c r="F94" s="32"/>
    </row>
    <row r="95" spans="1:10" ht="14.1" customHeight="1" x14ac:dyDescent="0.2">
      <c r="A95" s="33"/>
      <c r="B95" s="33">
        <v>2012</v>
      </c>
      <c r="C95" s="33">
        <v>2013</v>
      </c>
      <c r="D95" s="33">
        <v>2014</v>
      </c>
      <c r="E95" s="33">
        <v>2015</v>
      </c>
      <c r="F95" s="33">
        <v>2016</v>
      </c>
      <c r="G95" s="33">
        <v>2017</v>
      </c>
      <c r="H95" s="33">
        <v>2018</v>
      </c>
      <c r="I95" s="33">
        <v>2019</v>
      </c>
      <c r="J95" s="33">
        <v>2020</v>
      </c>
    </row>
    <row r="96" spans="1:10" ht="14.1" customHeight="1" x14ac:dyDescent="0.2">
      <c r="A96" s="4"/>
      <c r="B96" s="34"/>
      <c r="C96" s="34"/>
      <c r="D96" s="34"/>
      <c r="E96" s="34"/>
      <c r="F96" s="34"/>
      <c r="G96" s="34"/>
      <c r="H96" s="34"/>
      <c r="I96" s="34"/>
      <c r="J96" s="34"/>
    </row>
    <row r="97" spans="1:10" ht="14.1" customHeight="1" x14ac:dyDescent="0.2">
      <c r="A97" s="8" t="s">
        <v>0</v>
      </c>
      <c r="B97" s="35">
        <v>215</v>
      </c>
      <c r="C97" s="35">
        <v>215</v>
      </c>
      <c r="D97" s="35">
        <v>216</v>
      </c>
      <c r="E97" s="35">
        <v>216</v>
      </c>
      <c r="F97" s="35">
        <v>238</v>
      </c>
      <c r="G97" s="35">
        <v>263</v>
      </c>
      <c r="H97" s="35">
        <f>SUM(H99:H107)</f>
        <v>263</v>
      </c>
      <c r="I97" s="35">
        <f>SUM(I99:I107)</f>
        <v>275</v>
      </c>
      <c r="J97" s="35">
        <f>SUM(J99:J107)</f>
        <v>285</v>
      </c>
    </row>
    <row r="98" spans="1:10" ht="14.1" customHeight="1" x14ac:dyDescent="0.2">
      <c r="A98" s="8" t="s">
        <v>12</v>
      </c>
      <c r="B98" s="35"/>
      <c r="C98" s="35"/>
      <c r="D98" s="35"/>
      <c r="E98" s="35"/>
      <c r="F98" s="35"/>
      <c r="G98" s="35"/>
      <c r="H98" s="35"/>
      <c r="I98" s="35"/>
      <c r="J98" s="35"/>
    </row>
    <row r="99" spans="1:10" ht="14.1" customHeight="1" x14ac:dyDescent="0.2">
      <c r="A99" s="8" t="s">
        <v>32</v>
      </c>
      <c r="B99" s="35">
        <v>20</v>
      </c>
      <c r="C99" s="35">
        <v>20</v>
      </c>
      <c r="D99" s="35">
        <v>20</v>
      </c>
      <c r="E99" s="35">
        <v>20</v>
      </c>
      <c r="F99" s="35">
        <v>20</v>
      </c>
      <c r="G99" s="35">
        <v>20</v>
      </c>
      <c r="H99" s="35">
        <v>20</v>
      </c>
      <c r="I99" s="35">
        <v>20</v>
      </c>
      <c r="J99" s="35">
        <v>20</v>
      </c>
    </row>
    <row r="100" spans="1:10" ht="14.1" customHeight="1" x14ac:dyDescent="0.2">
      <c r="A100" s="8" t="s">
        <v>33</v>
      </c>
      <c r="B100" s="35">
        <v>30</v>
      </c>
      <c r="C100" s="35">
        <v>30</v>
      </c>
      <c r="D100" s="35">
        <v>30</v>
      </c>
      <c r="E100" s="35">
        <v>30</v>
      </c>
      <c r="F100" s="35">
        <v>30</v>
      </c>
      <c r="G100" s="35">
        <v>30</v>
      </c>
      <c r="H100" s="35">
        <v>30</v>
      </c>
      <c r="I100" s="35">
        <v>40</v>
      </c>
      <c r="J100" s="35">
        <v>40</v>
      </c>
    </row>
    <row r="101" spans="1:10" ht="14.1" customHeight="1" x14ac:dyDescent="0.2">
      <c r="A101" s="8" t="s">
        <v>14</v>
      </c>
      <c r="B101" s="35"/>
      <c r="C101" s="35"/>
      <c r="D101" s="35"/>
      <c r="E101" s="35"/>
      <c r="F101" s="35"/>
      <c r="G101" s="35"/>
      <c r="H101" s="35"/>
      <c r="I101" s="35"/>
      <c r="J101" s="35"/>
    </row>
    <row r="102" spans="1:10" ht="14.1" customHeight="1" x14ac:dyDescent="0.2">
      <c r="A102" s="8" t="s">
        <v>37</v>
      </c>
      <c r="B102" s="35">
        <v>10</v>
      </c>
      <c r="C102" s="35">
        <v>10</v>
      </c>
      <c r="D102" s="35">
        <v>10</v>
      </c>
      <c r="E102" s="35">
        <v>10</v>
      </c>
      <c r="F102" s="35">
        <v>30</v>
      </c>
      <c r="G102" s="35">
        <v>30</v>
      </c>
      <c r="H102" s="35">
        <v>30</v>
      </c>
      <c r="I102" s="35">
        <v>30</v>
      </c>
      <c r="J102" s="35">
        <v>30</v>
      </c>
    </row>
    <row r="103" spans="1:10" ht="14.1" customHeight="1" x14ac:dyDescent="0.2">
      <c r="A103" s="8" t="s">
        <v>38</v>
      </c>
      <c r="B103" s="35">
        <v>12</v>
      </c>
      <c r="C103" s="35">
        <v>12</v>
      </c>
      <c r="D103" s="35">
        <v>13</v>
      </c>
      <c r="E103" s="35">
        <v>13</v>
      </c>
      <c r="F103" s="35">
        <v>15</v>
      </c>
      <c r="G103" s="35">
        <v>15</v>
      </c>
      <c r="H103" s="35">
        <v>15</v>
      </c>
      <c r="I103" s="35">
        <v>15</v>
      </c>
      <c r="J103" s="35">
        <v>20</v>
      </c>
    </row>
    <row r="104" spans="1:10" ht="14.1" customHeight="1" x14ac:dyDescent="0.2">
      <c r="A104" s="8" t="s">
        <v>42</v>
      </c>
      <c r="B104" s="35">
        <v>56</v>
      </c>
      <c r="C104" s="35">
        <v>56</v>
      </c>
      <c r="D104" s="35">
        <v>56</v>
      </c>
      <c r="E104" s="35">
        <v>56</v>
      </c>
      <c r="F104" s="35">
        <v>56</v>
      </c>
      <c r="G104" s="35">
        <v>56</v>
      </c>
      <c r="H104" s="35">
        <v>56</v>
      </c>
      <c r="I104" s="35">
        <v>56</v>
      </c>
      <c r="J104" s="35">
        <v>60</v>
      </c>
    </row>
    <row r="105" spans="1:10" ht="14.1" customHeight="1" x14ac:dyDescent="0.2">
      <c r="A105" s="8" t="s">
        <v>13</v>
      </c>
      <c r="B105" s="35">
        <v>39</v>
      </c>
      <c r="C105" s="35">
        <v>39</v>
      </c>
      <c r="D105" s="35">
        <v>39</v>
      </c>
      <c r="E105" s="35">
        <v>39</v>
      </c>
      <c r="F105" s="35">
        <v>39</v>
      </c>
      <c r="G105" s="35">
        <v>39</v>
      </c>
      <c r="H105" s="35">
        <v>42</v>
      </c>
      <c r="I105" s="35">
        <v>44</v>
      </c>
      <c r="J105" s="35">
        <v>45</v>
      </c>
    </row>
    <row r="106" spans="1:10" ht="14.1" customHeight="1" x14ac:dyDescent="0.2">
      <c r="A106" s="8" t="s">
        <v>43</v>
      </c>
      <c r="B106" s="35">
        <v>23</v>
      </c>
      <c r="C106" s="35">
        <v>23</v>
      </c>
      <c r="D106" s="35">
        <v>23</v>
      </c>
      <c r="E106" s="35">
        <v>23</v>
      </c>
      <c r="F106" s="35">
        <v>23</v>
      </c>
      <c r="G106" s="35">
        <v>23</v>
      </c>
      <c r="H106" s="35">
        <v>20</v>
      </c>
      <c r="I106" s="35">
        <v>20</v>
      </c>
      <c r="J106" s="35">
        <v>20</v>
      </c>
    </row>
    <row r="107" spans="1:10" ht="14.1" customHeight="1" x14ac:dyDescent="0.2">
      <c r="A107" s="8" t="s">
        <v>39</v>
      </c>
      <c r="B107" s="35">
        <v>25</v>
      </c>
      <c r="C107" s="35">
        <v>25</v>
      </c>
      <c r="D107" s="35">
        <v>25</v>
      </c>
      <c r="E107" s="35">
        <v>25</v>
      </c>
      <c r="F107" s="35">
        <v>25</v>
      </c>
      <c r="G107" s="35">
        <v>50</v>
      </c>
      <c r="H107" s="35">
        <v>50</v>
      </c>
      <c r="I107" s="35">
        <v>50</v>
      </c>
      <c r="J107" s="35">
        <v>50</v>
      </c>
    </row>
    <row r="108" spans="1:10" ht="14.1" customHeight="1" x14ac:dyDescent="0.2">
      <c r="A108" s="10"/>
      <c r="B108" s="11"/>
      <c r="C108" s="36"/>
      <c r="D108" s="36"/>
      <c r="E108" s="36"/>
      <c r="F108" s="36"/>
      <c r="G108" s="36"/>
      <c r="H108" s="36"/>
      <c r="I108" s="36"/>
      <c r="J108" s="36"/>
    </row>
    <row r="109" spans="1:10" s="19" customFormat="1" ht="15.95" customHeight="1" x14ac:dyDescent="0.15">
      <c r="A109" s="22" t="s">
        <v>51</v>
      </c>
      <c r="B109" s="37"/>
      <c r="C109" s="37"/>
      <c r="D109" s="37"/>
      <c r="E109" s="37"/>
      <c r="F109" s="37"/>
    </row>
    <row r="110" spans="1:10" ht="12" customHeight="1" x14ac:dyDescent="0.2"/>
    <row r="111" spans="1:10" ht="12" customHeight="1" x14ac:dyDescent="0.2"/>
    <row r="112" spans="1:10" x14ac:dyDescent="0.2">
      <c r="A112" s="20" t="s">
        <v>47</v>
      </c>
      <c r="B112" s="32"/>
      <c r="D112" s="32"/>
      <c r="E112" s="32"/>
      <c r="F112" s="32"/>
    </row>
    <row r="113" spans="1:10" x14ac:dyDescent="0.2">
      <c r="A113" s="32"/>
      <c r="B113" s="32"/>
      <c r="C113" s="32"/>
      <c r="D113" s="32"/>
      <c r="E113" s="32"/>
      <c r="F113" s="32"/>
    </row>
    <row r="114" spans="1:10" x14ac:dyDescent="0.2">
      <c r="A114" s="33"/>
      <c r="B114" s="33">
        <v>2012</v>
      </c>
      <c r="C114" s="33">
        <v>2013</v>
      </c>
      <c r="D114" s="33">
        <v>2014</v>
      </c>
      <c r="E114" s="33">
        <v>2015</v>
      </c>
      <c r="F114" s="33">
        <v>2016</v>
      </c>
      <c r="G114" s="33">
        <v>2017</v>
      </c>
      <c r="H114" s="33">
        <v>2018</v>
      </c>
      <c r="I114" s="33">
        <v>2019</v>
      </c>
      <c r="J114" s="33">
        <v>2020</v>
      </c>
    </row>
    <row r="115" spans="1:10" x14ac:dyDescent="0.2">
      <c r="A115" s="4"/>
      <c r="B115" s="34"/>
      <c r="C115" s="34"/>
      <c r="D115" s="34"/>
      <c r="E115" s="34"/>
      <c r="F115" s="34"/>
      <c r="G115" s="34"/>
      <c r="H115" s="34"/>
      <c r="I115" s="34"/>
      <c r="J115" s="34"/>
    </row>
    <row r="116" spans="1:10" x14ac:dyDescent="0.2">
      <c r="A116" s="8" t="s">
        <v>0</v>
      </c>
      <c r="B116" s="35">
        <v>329</v>
      </c>
      <c r="C116" s="35">
        <v>332</v>
      </c>
      <c r="D116" s="35">
        <v>338</v>
      </c>
      <c r="E116" s="35">
        <v>338</v>
      </c>
      <c r="F116" s="35">
        <v>326</v>
      </c>
      <c r="G116" s="35">
        <v>304</v>
      </c>
      <c r="H116" s="35">
        <f>SUM(H117:H124)</f>
        <v>304</v>
      </c>
      <c r="I116" s="35">
        <f>SUM(I117:I124)</f>
        <v>304</v>
      </c>
      <c r="J116" s="35">
        <f>SUM(J117:J124)</f>
        <v>319</v>
      </c>
    </row>
    <row r="117" spans="1:10" x14ac:dyDescent="0.2">
      <c r="A117" s="8" t="s">
        <v>13</v>
      </c>
      <c r="B117" s="35">
        <v>27</v>
      </c>
      <c r="C117" s="35">
        <v>27</v>
      </c>
      <c r="D117" s="35">
        <v>27</v>
      </c>
      <c r="E117" s="35">
        <v>27</v>
      </c>
      <c r="F117" s="35">
        <v>27</v>
      </c>
      <c r="G117" s="35">
        <v>27</v>
      </c>
      <c r="H117" s="35">
        <v>27</v>
      </c>
      <c r="I117" s="35">
        <v>27</v>
      </c>
      <c r="J117" s="35">
        <v>29</v>
      </c>
    </row>
    <row r="118" spans="1:10" x14ac:dyDescent="0.2">
      <c r="A118" s="8" t="s">
        <v>14</v>
      </c>
      <c r="B118" s="35"/>
      <c r="C118" s="35"/>
      <c r="D118" s="35"/>
      <c r="E118" s="35"/>
      <c r="F118" s="35"/>
      <c r="G118" s="35"/>
      <c r="H118" s="35"/>
      <c r="I118" s="35"/>
      <c r="J118" s="35"/>
    </row>
    <row r="119" spans="1:10" x14ac:dyDescent="0.2">
      <c r="A119" s="8" t="s">
        <v>15</v>
      </c>
      <c r="B119" s="35">
        <v>33</v>
      </c>
      <c r="C119" s="35">
        <v>33</v>
      </c>
      <c r="D119" s="35">
        <v>36</v>
      </c>
      <c r="E119" s="35">
        <v>36</v>
      </c>
      <c r="F119" s="35">
        <v>39</v>
      </c>
      <c r="G119" s="35">
        <v>39</v>
      </c>
      <c r="H119" s="35">
        <v>39</v>
      </c>
      <c r="I119" s="35">
        <v>39</v>
      </c>
      <c r="J119" s="35">
        <v>40</v>
      </c>
    </row>
    <row r="120" spans="1:10" x14ac:dyDescent="0.2">
      <c r="A120" s="8" t="s">
        <v>16</v>
      </c>
      <c r="B120" s="35">
        <v>50</v>
      </c>
      <c r="C120" s="35">
        <v>50</v>
      </c>
      <c r="D120" s="35">
        <v>50</v>
      </c>
      <c r="E120" s="35">
        <v>50</v>
      </c>
      <c r="F120" s="35">
        <v>30</v>
      </c>
      <c r="G120" s="35">
        <v>30</v>
      </c>
      <c r="H120" s="35">
        <v>30</v>
      </c>
      <c r="I120" s="35">
        <v>30</v>
      </c>
      <c r="J120" s="35">
        <v>30</v>
      </c>
    </row>
    <row r="121" spans="1:10" x14ac:dyDescent="0.2">
      <c r="A121" s="8" t="s">
        <v>43</v>
      </c>
      <c r="B121" s="35">
        <v>73</v>
      </c>
      <c r="C121" s="35">
        <v>73</v>
      </c>
      <c r="D121" s="35">
        <v>73</v>
      </c>
      <c r="E121" s="35">
        <v>73</v>
      </c>
      <c r="F121" s="35">
        <v>75</v>
      </c>
      <c r="G121" s="35">
        <v>78</v>
      </c>
      <c r="H121" s="35">
        <v>78</v>
      </c>
      <c r="I121" s="35">
        <v>78</v>
      </c>
      <c r="J121" s="35">
        <v>90</v>
      </c>
    </row>
    <row r="122" spans="1:10" x14ac:dyDescent="0.2">
      <c r="A122" s="8" t="s">
        <v>42</v>
      </c>
      <c r="B122" s="35"/>
      <c r="C122" s="35"/>
      <c r="D122" s="35"/>
      <c r="E122" s="35"/>
      <c r="F122" s="35"/>
      <c r="G122" s="35"/>
      <c r="H122" s="35"/>
      <c r="I122" s="35"/>
      <c r="J122" s="35"/>
    </row>
    <row r="123" spans="1:10" x14ac:dyDescent="0.2">
      <c r="A123" s="8" t="s">
        <v>17</v>
      </c>
      <c r="B123" s="35">
        <v>75</v>
      </c>
      <c r="C123" s="35">
        <v>75</v>
      </c>
      <c r="D123" s="35">
        <v>75</v>
      </c>
      <c r="E123" s="35">
        <v>75</v>
      </c>
      <c r="F123" s="35">
        <v>75</v>
      </c>
      <c r="G123" s="35">
        <v>50</v>
      </c>
      <c r="H123" s="35">
        <v>50</v>
      </c>
      <c r="I123" s="35">
        <v>50</v>
      </c>
      <c r="J123" s="35">
        <v>50</v>
      </c>
    </row>
    <row r="124" spans="1:10" x14ac:dyDescent="0.2">
      <c r="A124" s="8" t="s">
        <v>16</v>
      </c>
      <c r="B124" s="35">
        <v>71</v>
      </c>
      <c r="C124" s="35">
        <v>74</v>
      </c>
      <c r="D124" s="35">
        <v>77</v>
      </c>
      <c r="E124" s="35">
        <v>77</v>
      </c>
      <c r="F124" s="35">
        <v>80</v>
      </c>
      <c r="G124" s="35">
        <v>80</v>
      </c>
      <c r="H124" s="35">
        <v>80</v>
      </c>
      <c r="I124" s="35">
        <v>80</v>
      </c>
      <c r="J124" s="35">
        <v>80</v>
      </c>
    </row>
    <row r="125" spans="1:10" x14ac:dyDescent="0.2">
      <c r="A125" s="10"/>
      <c r="B125" s="11"/>
      <c r="C125" s="36"/>
      <c r="D125" s="36"/>
      <c r="E125" s="36"/>
      <c r="F125" s="36"/>
      <c r="G125" s="36"/>
      <c r="H125" s="36"/>
      <c r="I125" s="36"/>
      <c r="J125" s="36"/>
    </row>
    <row r="126" spans="1:10" x14ac:dyDescent="0.2">
      <c r="A126" s="22" t="s">
        <v>51</v>
      </c>
      <c r="B126" s="37"/>
      <c r="C126" s="37"/>
      <c r="D126" s="37"/>
      <c r="E126" s="37"/>
      <c r="F126" s="37"/>
    </row>
  </sheetData>
  <pageMargins left="0.59055118110236227" right="0.59055118110236227" top="0.98425196850393704" bottom="0.98425196850393704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2025</vt:lpstr>
      <vt:lpstr>2024</vt:lpstr>
      <vt:lpstr>2023</vt:lpstr>
      <vt:lpstr>2022</vt:lpstr>
      <vt:lpstr>2021</vt:lpstr>
      <vt:lpstr>2020</vt:lpstr>
      <vt:lpstr>'2020'!Área_de_impresión</vt:lpstr>
    </vt:vector>
  </TitlesOfParts>
  <Company>CAR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María Belén García Merino</cp:lastModifiedBy>
  <cp:lastPrinted>2023-02-24T10:40:15Z</cp:lastPrinted>
  <dcterms:created xsi:type="dcterms:W3CDTF">2009-10-20T10:32:51Z</dcterms:created>
  <dcterms:modified xsi:type="dcterms:W3CDTF">2026-01-08T08:57:15Z</dcterms:modified>
</cp:coreProperties>
</file>