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4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Estadistica\PUBLICACIONES\ANUARIO\Ediciones anteriores\ANUARIO ESTADÍSTICO 2025\TRABAJO\TABLAS WEB\"/>
    </mc:Choice>
  </mc:AlternateContent>
  <bookViews>
    <workbookView xWindow="-675" yWindow="-75" windowWidth="19410" windowHeight="12060" tabRatio="879"/>
  </bookViews>
  <sheets>
    <sheet name="Índice cap. 14" sheetId="45" r:id="rId1"/>
    <sheet name="14.1.1" sheetId="17" r:id="rId2"/>
    <sheet name="14.1.2" sheetId="18" r:id="rId3"/>
    <sheet name="14.2.1" sheetId="19" r:id="rId4"/>
    <sheet name="14.2.2" sheetId="25" r:id="rId5"/>
    <sheet name="14.2.3" sheetId="26" r:id="rId6"/>
    <sheet name="14.2.4" sheetId="27" r:id="rId7"/>
    <sheet name="14.2.5" sheetId="28" r:id="rId8"/>
    <sheet name="14.3.1" sheetId="30" r:id="rId9"/>
    <sheet name="14.4.1" sheetId="35" r:id="rId10"/>
    <sheet name="14.4.2" sheetId="36" r:id="rId11"/>
    <sheet name="14.4.3. y 14.4.4" sheetId="37" r:id="rId12"/>
    <sheet name="14.4.5" sheetId="38" r:id="rId13"/>
    <sheet name="14.4.6" sheetId="32" r:id="rId14"/>
    <sheet name="14.5.1" sheetId="42" r:id="rId15"/>
    <sheet name="14.5.2" sheetId="33" r:id="rId16"/>
    <sheet name="14.5.3" sheetId="23" r:id="rId17"/>
    <sheet name="14.5.4" sheetId="41" r:id="rId18"/>
  </sheets>
  <definedNames>
    <definedName name="_xlnm.Print_Area" localSheetId="1">'14.1.1'!$A$1:$F$19</definedName>
    <definedName name="_xlnm.Print_Area" localSheetId="2">'14.1.2'!$A$1:$E$16</definedName>
    <definedName name="_xlnm.Print_Area" localSheetId="3">'14.2.1'!$A$1:$G$54</definedName>
    <definedName name="_xlnm.Print_Area" localSheetId="4">'14.2.2'!$A$1:$D$46</definedName>
    <definedName name="_xlnm.Print_Area" localSheetId="5">'14.2.3'!$A$1:$E$25</definedName>
    <definedName name="_xlnm.Print_Area" localSheetId="6">'14.2.4'!$A$1:$E$13</definedName>
    <definedName name="_xlnm.Print_Area" localSheetId="7">'14.2.5'!$A$1:$F$17</definedName>
    <definedName name="_xlnm.Print_Area" localSheetId="8">'14.3.1'!$A$1:$F$35</definedName>
    <definedName name="_xlnm.Print_Area" localSheetId="9">'14.4.1'!$A$1:$J$32</definedName>
    <definedName name="_xlnm.Print_Area" localSheetId="10">'14.4.2'!$A$1:$F$15</definedName>
    <definedName name="_xlnm.Print_Area" localSheetId="11">'14.4.3. y 14.4.4'!$A$1:$F$46</definedName>
    <definedName name="_xlnm.Print_Area" localSheetId="12">'14.4.5'!$A$1:$G$43</definedName>
    <definedName name="_xlnm.Print_Area" localSheetId="13">'14.4.6'!$A$1:$F$19</definedName>
    <definedName name="_xlnm.Print_Area" localSheetId="14">'14.5.1'!$A$1:$F$17</definedName>
    <definedName name="_xlnm.Print_Area" localSheetId="15">'14.5.2'!$A$1:$N$32</definedName>
    <definedName name="_xlnm.Print_Area" localSheetId="16">'14.5.3'!$A$1:$N$32</definedName>
    <definedName name="_xlnm.Print_Area" localSheetId="17">'14.5.4'!$A$1:$L$43</definedName>
    <definedName name="_xlnm.Database">#REF!</definedName>
    <definedName name="HTML_CodePage" hidden="1">1252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62913"/>
</workbook>
</file>

<file path=xl/calcChain.xml><?xml version="1.0" encoding="utf-8"?>
<calcChain xmlns="http://schemas.openxmlformats.org/spreadsheetml/2006/main">
  <c r="G52" i="19" l="1"/>
  <c r="C14" i="26" l="1"/>
  <c r="D14" i="26"/>
  <c r="E14" i="26"/>
  <c r="B14" i="26"/>
</calcChain>
</file>

<file path=xl/sharedStrings.xml><?xml version="1.0" encoding="utf-8"?>
<sst xmlns="http://schemas.openxmlformats.org/spreadsheetml/2006/main" count="645" uniqueCount="441">
  <si>
    <t>LA RIOJA</t>
  </si>
  <si>
    <t>ESPAÑA</t>
  </si>
  <si>
    <t>LOGROÑO</t>
  </si>
  <si>
    <t>Extremo septentrional</t>
  </si>
  <si>
    <t>Extremo meridional</t>
  </si>
  <si>
    <t>Extremo oriental</t>
  </si>
  <si>
    <t>Extremo occidental</t>
  </si>
  <si>
    <t>42 39'</t>
  </si>
  <si>
    <t>41 55'</t>
  </si>
  <si>
    <t>1 41'W</t>
  </si>
  <si>
    <t>3 08' W</t>
  </si>
  <si>
    <t>43 48'</t>
  </si>
  <si>
    <t>27 38'</t>
  </si>
  <si>
    <t>4 20'E</t>
  </si>
  <si>
    <t>18 10' W</t>
  </si>
  <si>
    <t>Nº municipios</t>
  </si>
  <si>
    <t>SUPERFICIE (Km²)</t>
  </si>
  <si>
    <t>Menos de 5</t>
  </si>
  <si>
    <t>-</t>
  </si>
  <si>
    <t>Embalse de Mansilla</t>
  </si>
  <si>
    <t>Embalse de Pajares</t>
  </si>
  <si>
    <t>Embalse de Leiva</t>
  </si>
  <si>
    <t>Embalse de La Grajera</t>
  </si>
  <si>
    <t>Balsa de Cañas I y II</t>
  </si>
  <si>
    <t>Balsa de Villarta-Quintana</t>
  </si>
  <si>
    <t>Balsa de Villarejo</t>
  </si>
  <si>
    <t>Balsa de El Redal I</t>
  </si>
  <si>
    <t>Balsa de Manzanares</t>
  </si>
  <si>
    <t>Balsa de El Redal II</t>
  </si>
  <si>
    <t>Presa de Cornago</t>
  </si>
  <si>
    <t>Balsa de Santa Coloma</t>
  </si>
  <si>
    <t>Balsa de Sorzano</t>
  </si>
  <si>
    <t>Embalse de Añamaza</t>
  </si>
  <si>
    <t>Balsa de Cofín</t>
  </si>
  <si>
    <t>Balsa de Corera II</t>
  </si>
  <si>
    <t>Balsa de Sojuela</t>
  </si>
  <si>
    <t>Balsa de Medrano</t>
  </si>
  <si>
    <t>Balsa de Corera I</t>
  </si>
  <si>
    <t>Balsa de Villarta-Quintana II</t>
  </si>
  <si>
    <t>Balsa de Grañón</t>
  </si>
  <si>
    <t>Balsa de Daroca</t>
  </si>
  <si>
    <t>Balsa de Villalba</t>
  </si>
  <si>
    <t>Balsas Villa de Ocón I y II</t>
  </si>
  <si>
    <t>Balsa de Tudelilla</t>
  </si>
  <si>
    <t>Balsa de Inestral y Vallalengua</t>
  </si>
  <si>
    <t>Balsa de Valverde</t>
  </si>
  <si>
    <t>Balsa Viñas Nuevas</t>
  </si>
  <si>
    <t>Balsa de Pipaona</t>
  </si>
  <si>
    <t>Estanca de Bustarrío</t>
  </si>
  <si>
    <t>Balsa Cañada</t>
  </si>
  <si>
    <t>UBICACIÓN</t>
  </si>
  <si>
    <t>Cañas</t>
  </si>
  <si>
    <t>Aldeanueva de Ebro</t>
  </si>
  <si>
    <t>El Redal</t>
  </si>
  <si>
    <t>Alfaro</t>
  </si>
  <si>
    <t>Corera</t>
  </si>
  <si>
    <t>Villarta-Quintana</t>
  </si>
  <si>
    <t>Daroca</t>
  </si>
  <si>
    <t>Ocón</t>
  </si>
  <si>
    <t>Autol</t>
  </si>
  <si>
    <t>Tricio</t>
  </si>
  <si>
    <t>Arnedo</t>
  </si>
  <si>
    <t>Captación realizada por la propia empresa</t>
  </si>
  <si>
    <t>Distribución</t>
  </si>
  <si>
    <t>3. Desalación</t>
  </si>
  <si>
    <t>2. Aguas subterráneas</t>
  </si>
  <si>
    <t>1. Aguas superficiales</t>
  </si>
  <si>
    <t>Unidades: (litros / habitante / día)</t>
  </si>
  <si>
    <t>2. Volumen de agua suministrada a la red de abastecimiento público</t>
  </si>
  <si>
    <t>2.1.1. A los Hogares</t>
  </si>
  <si>
    <t>2.1.2. Otros Usos</t>
  </si>
  <si>
    <t>2.2. Volumen de agua no registrada</t>
  </si>
  <si>
    <t>3. Porcentaje de pérdidas reales sobre el volumen de agua suministrada</t>
  </si>
  <si>
    <t>SS eliminados (Tn/año)</t>
  </si>
  <si>
    <t>DQO eliminados (Tn/año)</t>
  </si>
  <si>
    <t>S.S agua tratada (mg/l)</t>
  </si>
  <si>
    <t>DQO agua tratada (mg/l)</t>
  </si>
  <si>
    <t>Rendimiento DQO (%)</t>
  </si>
  <si>
    <t>Humedad media en porcentaje</t>
  </si>
  <si>
    <t>Cornago</t>
  </si>
  <si>
    <t>Leiva</t>
  </si>
  <si>
    <t>Valor límite</t>
  </si>
  <si>
    <t>Zonas rurales</t>
  </si>
  <si>
    <t>Valor medio anual</t>
  </si>
  <si>
    <t>Nº superaciones del umbral de protección a la salud (1)</t>
  </si>
  <si>
    <t>CONCENTRACIONES PM10 (partículas en suspensión)</t>
  </si>
  <si>
    <t>Vidrio</t>
  </si>
  <si>
    <t>Envases ligeros</t>
  </si>
  <si>
    <t>Resid. de la industria textil, de cuero y de la piel</t>
  </si>
  <si>
    <t>Residuos de procesos químicos inorgánicos</t>
  </si>
  <si>
    <t>Residuos de procesos químicos orgánicos</t>
  </si>
  <si>
    <t>Resid. de la formulación, fabricación, distribución, y utilización de</t>
  </si>
  <si>
    <t>revestimientos , pegamentos, sellantes y tintas de impresión</t>
  </si>
  <si>
    <t>Residuos de la industria fotográfica</t>
  </si>
  <si>
    <t>Residuos inorgánicos de procesos térmicos</t>
  </si>
  <si>
    <t>Resid. inorgánicos que contienen metales procedentes del tratamiento</t>
  </si>
  <si>
    <t>y revestimiento de metales y de la hidrometalurgia no férrea</t>
  </si>
  <si>
    <t>Resid. de moldeado y del tratamiento físico y mecánico de superficies</t>
  </si>
  <si>
    <t>de metales y plásticos</t>
  </si>
  <si>
    <t>Residuos de sustancias orgánicas utilizadas como disolventes</t>
  </si>
  <si>
    <t>Resid. de envases; absorbentes, trapos de limpieza, materiales de</t>
  </si>
  <si>
    <t>filtración y ropas de protección no especificados en otras categ.</t>
  </si>
  <si>
    <t>Residuos no especificados en otro capítulo de la lista</t>
  </si>
  <si>
    <t>Residuos de la construcción y demolición (incluyendo la construcción</t>
  </si>
  <si>
    <t>de carreteras)</t>
  </si>
  <si>
    <t>Resid. de servicios médicos o veterinarios y/o de investigación asociada</t>
  </si>
  <si>
    <t>externas de tratamiento de aguas residuales y de la industria del agua</t>
  </si>
  <si>
    <t>comercios, industrias e instituciones</t>
  </si>
  <si>
    <t>TOTAL RESIDUOS PELIGROSOS</t>
  </si>
  <si>
    <t>Resid. de la prospección, extracción, preparación y otros tratamientos</t>
  </si>
  <si>
    <t>de minerales y canteras</t>
  </si>
  <si>
    <t>Resid. de producción primaria agraria, hortícola, de la caza, de la pesca y</t>
  </si>
  <si>
    <t>de la acuicultura: resid. de la preparación de alimentos</t>
  </si>
  <si>
    <t>pirolítico del carbón</t>
  </si>
  <si>
    <t>pasta de papel, tableros y muebles</t>
  </si>
  <si>
    <t xml:space="preserve">Resid. de la transf. de la madera y de la producción de papel, cartón, </t>
  </si>
  <si>
    <t>1. Volumen de agua suministrada a la red de abastecimiento público</t>
  </si>
  <si>
    <t>1.1. Volumen total de agua registrada y distribuida por tipo de usuario</t>
  </si>
  <si>
    <t>1.2. Volumen de agua no registrada</t>
  </si>
  <si>
    <t>1.2.1. Pérdidas reales</t>
  </si>
  <si>
    <t>1.2.2. Pérdidas aparentes</t>
  </si>
  <si>
    <t>Volumen de agua suministrada (1)</t>
  </si>
  <si>
    <t>FUENTE: Consorcio de Aguas y Residuos de La Rioja.</t>
  </si>
  <si>
    <t>Feb.</t>
  </si>
  <si>
    <t>Marzo</t>
  </si>
  <si>
    <t>Abril</t>
  </si>
  <si>
    <t>Mayo</t>
  </si>
  <si>
    <t>Junio</t>
  </si>
  <si>
    <t>Julio</t>
  </si>
  <si>
    <t>Sep.</t>
  </si>
  <si>
    <t>Oct.</t>
  </si>
  <si>
    <t>Nov.</t>
  </si>
  <si>
    <t>Dic.</t>
  </si>
  <si>
    <t>Enero</t>
  </si>
  <si>
    <t>TOTAL</t>
  </si>
  <si>
    <t>EXTENSIÓN (Km²)</t>
  </si>
  <si>
    <t>LATITUD NORTE</t>
  </si>
  <si>
    <t>LONGITUD</t>
  </si>
  <si>
    <t>Unidades: Volumen en miles de m³ e importe en miles de euros (salvo que se indique otra unidad)</t>
  </si>
  <si>
    <t>NÚMERO DE INCENDIOS</t>
  </si>
  <si>
    <t>SUPERFICIE ARBOLADA (Ha)</t>
  </si>
  <si>
    <t>SUPERFICIE DESARBOLADA (Ha)</t>
  </si>
  <si>
    <t>Unidades: Euros</t>
  </si>
  <si>
    <t xml:space="preserve">Disponibilidad total de agua no potabilizada </t>
  </si>
  <si>
    <t>2.2.1. Pérdidas reales (2)</t>
  </si>
  <si>
    <t>2.2.2. Pérdidas aparentes (3)</t>
  </si>
  <si>
    <t>2.1. Volumen total de agua registrada (1) y distribuida por tipo de usuario</t>
  </si>
  <si>
    <t>Embalse de Yalde</t>
  </si>
  <si>
    <t xml:space="preserve">Embalse de La Laguna </t>
  </si>
  <si>
    <t>Villar de Torre</t>
  </si>
  <si>
    <t>Villarejo</t>
  </si>
  <si>
    <t>Balsa SAT Carrera Las Planas</t>
  </si>
  <si>
    <t>Santa Coloma</t>
  </si>
  <si>
    <t>Sorzano</t>
  </si>
  <si>
    <t>Balsa de Turrax</t>
  </si>
  <si>
    <t>Sojuela</t>
  </si>
  <si>
    <t>Medrano</t>
  </si>
  <si>
    <t>Grañón</t>
  </si>
  <si>
    <t>Quel</t>
  </si>
  <si>
    <t>Tudelilla</t>
  </si>
  <si>
    <t>Hormilla</t>
  </si>
  <si>
    <t>Valdegón (Agoncillo)</t>
  </si>
  <si>
    <t>Santa María (Villar de Torre)</t>
  </si>
  <si>
    <t>El Naval (Casalarreina)</t>
  </si>
  <si>
    <t>El Estarijo (Alfaro)</t>
  </si>
  <si>
    <t>La Recueja (Rincón de Soto)</t>
  </si>
  <si>
    <t>La Rad (San Vicente de la Sonsierra)</t>
  </si>
  <si>
    <t>La Grajera (Logroño)</t>
  </si>
  <si>
    <t>La Fonfría (Pazuengos)</t>
  </si>
  <si>
    <t>San Juan (Leiva)</t>
  </si>
  <si>
    <t>Cabezuela (Igea)</t>
  </si>
  <si>
    <t>El Cuquero (Foncea)</t>
  </si>
  <si>
    <t>Rubiejo (Ausejo)</t>
  </si>
  <si>
    <t>Bueyo (Albelda de Iregua)</t>
  </si>
  <si>
    <t>Ago.</t>
  </si>
  <si>
    <t xml:space="preserve">  Tm</t>
  </si>
  <si>
    <t xml:space="preserve">  TM</t>
  </si>
  <si>
    <t xml:space="preserve">  T</t>
  </si>
  <si>
    <t>MAX</t>
  </si>
  <si>
    <t>MIN</t>
  </si>
  <si>
    <t>Hr</t>
  </si>
  <si>
    <t>VV</t>
  </si>
  <si>
    <t>VVmax</t>
  </si>
  <si>
    <t>P</t>
  </si>
  <si>
    <t>ºC</t>
  </si>
  <si>
    <t>%</t>
  </si>
  <si>
    <t>m.s-1</t>
  </si>
  <si>
    <t>mm</t>
  </si>
  <si>
    <t>NOTA: Las siglas significan lo siguiente:</t>
  </si>
  <si>
    <t>Mansilla</t>
  </si>
  <si>
    <t>Pajares</t>
  </si>
  <si>
    <t>Ortigosa-El Rasillo</t>
  </si>
  <si>
    <t>Castroviejo</t>
  </si>
  <si>
    <t>Calahorra</t>
  </si>
  <si>
    <t>Logroño</t>
  </si>
  <si>
    <t>Navarrete</t>
  </si>
  <si>
    <t>Igea</t>
  </si>
  <si>
    <t>Manzanares</t>
  </si>
  <si>
    <t>Cabretón</t>
  </si>
  <si>
    <t>Valverde de Rioja</t>
  </si>
  <si>
    <t>Zarratón</t>
  </si>
  <si>
    <t>Rodezno</t>
  </si>
  <si>
    <t>Castañares de Rioja</t>
  </si>
  <si>
    <t>Santurdejo</t>
  </si>
  <si>
    <t>Villalba de Rioja</t>
  </si>
  <si>
    <t>Arenzana de Abajo</t>
  </si>
  <si>
    <t>DENSIDAD (Hab/Km²)</t>
  </si>
  <si>
    <r>
      <t>Unidades: Euros/m</t>
    </r>
    <r>
      <rPr>
        <i/>
        <vertAlign val="superscript"/>
        <sz val="10"/>
        <rFont val="HelveticaNeue LT 55 Roman"/>
      </rPr>
      <t>3</t>
    </r>
  </si>
  <si>
    <r>
      <t>Caudal tratado (m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 xml:space="preserve">) </t>
    </r>
  </si>
  <si>
    <r>
      <t>DBO</t>
    </r>
    <r>
      <rPr>
        <vertAlign val="subscript"/>
        <sz val="8"/>
        <rFont val="HelveticaNeue LT 55 Roman"/>
      </rPr>
      <t>5</t>
    </r>
    <r>
      <rPr>
        <sz val="8"/>
        <rFont val="HelveticaNeue LT 55 Roman"/>
      </rPr>
      <t xml:space="preserve"> eliminados (Tn/año)</t>
    </r>
  </si>
  <si>
    <r>
      <t>DBO</t>
    </r>
    <r>
      <rPr>
        <vertAlign val="subscript"/>
        <sz val="8"/>
        <rFont val="HelveticaNeue LT 55 Roman"/>
      </rPr>
      <t>5</t>
    </r>
    <r>
      <rPr>
        <sz val="8"/>
        <rFont val="HelveticaNeue LT 55 Roman"/>
      </rPr>
      <t xml:space="preserve"> agua tratada (mg/l)</t>
    </r>
  </si>
  <si>
    <r>
      <t>Unidades:  µg/m</t>
    </r>
    <r>
      <rPr>
        <i/>
        <vertAlign val="superscript"/>
        <sz val="10"/>
        <rFont val="HelveticaNeue LT 55 Roman"/>
      </rPr>
      <t>3</t>
    </r>
  </si>
  <si>
    <r>
      <t>CONCENTRACIONES SO</t>
    </r>
    <r>
      <rPr>
        <b/>
        <vertAlign val="subscript"/>
        <sz val="8"/>
        <rFont val="HelveticaNeue LT 55 Roman"/>
      </rPr>
      <t>2</t>
    </r>
    <r>
      <rPr>
        <b/>
        <sz val="8"/>
        <rFont val="HelveticaNeue LT 55 Roman"/>
      </rPr>
      <t xml:space="preserve"> (Dióxido de azufre)</t>
    </r>
  </si>
  <si>
    <r>
      <t>CONCENTRACIONES O</t>
    </r>
    <r>
      <rPr>
        <b/>
        <vertAlign val="subscript"/>
        <sz val="8"/>
        <rFont val="HelveticaNeue LT 55 Roman"/>
      </rPr>
      <t>3</t>
    </r>
    <r>
      <rPr>
        <b/>
        <sz val="8"/>
        <rFont val="HelveticaNeue LT 55 Roman"/>
      </rPr>
      <t xml:space="preserve"> (ozono) troposférico</t>
    </r>
  </si>
  <si>
    <t>(1) Nº superaciones anuales del valor máximo octohorario en Ozono de 120µg/m3.</t>
  </si>
  <si>
    <r>
      <t>Unidades: Toneladas equivalentes de CO</t>
    </r>
    <r>
      <rPr>
        <i/>
        <vertAlign val="subscript"/>
        <sz val="10"/>
        <rFont val="HelveticaNeue LT 55 Roman"/>
      </rPr>
      <t>2</t>
    </r>
  </si>
  <si>
    <r>
      <t>CO</t>
    </r>
    <r>
      <rPr>
        <vertAlign val="subscript"/>
        <sz val="8"/>
        <rFont val="HelveticaNeue LT 55 Roman"/>
      </rPr>
      <t xml:space="preserve">2 </t>
    </r>
    <r>
      <rPr>
        <sz val="8"/>
        <rFont val="HelveticaNeue LT 55 Roman"/>
      </rPr>
      <t>(Dióxido de carbono)</t>
    </r>
  </si>
  <si>
    <r>
      <t>CH</t>
    </r>
    <r>
      <rPr>
        <vertAlign val="subscript"/>
        <sz val="8"/>
        <rFont val="HelveticaNeue LT 55 Roman"/>
      </rPr>
      <t>4</t>
    </r>
    <r>
      <rPr>
        <sz val="8"/>
        <rFont val="HelveticaNeue LT 55 Roman"/>
      </rPr>
      <t xml:space="preserve"> (Metano)</t>
    </r>
  </si>
  <si>
    <r>
      <t>N</t>
    </r>
    <r>
      <rPr>
        <vertAlign val="subscript"/>
        <sz val="8"/>
        <rFont val="HelveticaNeue LT 55 Roman"/>
      </rPr>
      <t>2</t>
    </r>
    <r>
      <rPr>
        <sz val="8"/>
        <rFont val="HelveticaNeue LT 55 Roman"/>
      </rPr>
      <t>O (Óxido de dinitrógeno)</t>
    </r>
  </si>
  <si>
    <t>Recogida y tratamiento de las aguas residuales (m³/día)</t>
  </si>
  <si>
    <t>1. Volumen de aguas residuales tratadas</t>
  </si>
  <si>
    <t>2. Volumen total de agua reutilizada</t>
  </si>
  <si>
    <t>Fangos generados (Tn Materia Seca)</t>
  </si>
  <si>
    <t>42 31'</t>
  </si>
  <si>
    <t>42 25'</t>
  </si>
  <si>
    <t>2 20' W</t>
  </si>
  <si>
    <t>2 32' W</t>
  </si>
  <si>
    <r>
      <t>Unidades: Grados centígrados (ºC</t>
    </r>
    <r>
      <rPr>
        <i/>
        <sz val="8"/>
        <rFont val="HelveticaNeue LT 55 Roman"/>
      </rPr>
      <t>)</t>
    </r>
  </si>
  <si>
    <t>14.1.1 POSICIÓN GEOGRÁFICA</t>
  </si>
  <si>
    <t>14.1.2 CLASIFICACIÓN DE LOS MUNICIPIOS DE LA RIOJA</t>
  </si>
  <si>
    <t>3. Importe total de la inversión en los servicios de suministro</t>
  </si>
  <si>
    <t>Anual</t>
  </si>
  <si>
    <t>El Herrón (Santo Domingo de la C.)</t>
  </si>
  <si>
    <t>Los Cimientos (Aldeanueva de Ebro)</t>
  </si>
  <si>
    <t>P 24</t>
  </si>
  <si>
    <t xml:space="preserve">N </t>
  </si>
  <si>
    <t>días</t>
  </si>
  <si>
    <t>14.5.1 VALORES CLIMATOLÓGICOS DE LA ESTACIÓN AGROCLIMÁTICA DE LOGROÑO (La Grajera)</t>
  </si>
  <si>
    <t>14.4.5 RESIDUOS PELIGROSOS GENERADOS</t>
  </si>
  <si>
    <t>14.4.4 SUBPRODUCTOS OBTENIDOS DE LOS RESIDUOS URBANOS</t>
  </si>
  <si>
    <t>14.4.2 CALIDAD DEL AIRE. GASES DE EFECTO INVERNADERO</t>
  </si>
  <si>
    <t>14.4.1 CALIDAD DEL AIRE. CONCENTRACIONES</t>
  </si>
  <si>
    <t>14.3.1 EVOLUCIÓN DE INCENDIOS FORESTALES</t>
  </si>
  <si>
    <t>14.1 TERRITORIO Y RECURSOS NATURALES</t>
  </si>
  <si>
    <t>14. TERRITORIO Y MEDIO AMBIENTE</t>
  </si>
  <si>
    <t>14.2 INFRAESTRUCTURAS HIDRÁULICAS Y GESTIÓN DEL AGUA</t>
  </si>
  <si>
    <t xml:space="preserve">14. TERRITORIO Y MEDIO AMBIENTE </t>
  </si>
  <si>
    <t>14.3 PROTECCIÓN AMBIENTAL</t>
  </si>
  <si>
    <t>14.4 CALIDAD AMBIENTAL</t>
  </si>
  <si>
    <t>14.5 CLIMATOLOGÍA</t>
  </si>
  <si>
    <t>De 5 a menos de 10</t>
  </si>
  <si>
    <t>De 10 a menos de 15</t>
  </si>
  <si>
    <t>De 15 a menos de 20</t>
  </si>
  <si>
    <t>De 20 a menos de 30</t>
  </si>
  <si>
    <t>De 30 a menos de 50</t>
  </si>
  <si>
    <t>De 50 a menos de 100</t>
  </si>
  <si>
    <t>De 100 a menos de 200</t>
  </si>
  <si>
    <t>De 200 o más</t>
  </si>
  <si>
    <t>Balsa de Santurdejo II</t>
  </si>
  <si>
    <t>Zonas urbanas (Logroño)</t>
  </si>
  <si>
    <t>Unidades: Toneladas</t>
  </si>
  <si>
    <t>Resid. del refino del petróleo, purificación del gas natural y tratamiento</t>
  </si>
  <si>
    <t xml:space="preserve">Resid. de las instalac. para el tratamiento de residuos, de las plantas </t>
  </si>
  <si>
    <t>Residuos municipales y residuos asimilables procedentes de los</t>
  </si>
  <si>
    <t>Precipitación Total (mm)</t>
  </si>
  <si>
    <t>14 TERRITORIO Y MEDIO AMBIENTE</t>
  </si>
  <si>
    <t xml:space="preserve">  Tm: temperatura mínima media en grados centígrados.</t>
  </si>
  <si>
    <t xml:space="preserve">  TM: temperatura máxima media en grados centígrados.</t>
  </si>
  <si>
    <t xml:space="preserve">  T: temperatura media en grados centígrados. </t>
  </si>
  <si>
    <t xml:space="preserve">  MAX: temperatura máxima absoluta del mes en grados centígrados.</t>
  </si>
  <si>
    <t xml:space="preserve">  MIN: temperatura mínima absoluta del mes en grados centígrados.</t>
  </si>
  <si>
    <t xml:space="preserve">  Hr: humedad relativa media en porcentaje.</t>
  </si>
  <si>
    <t xml:space="preserve">  VV: velocidad media del viento en metros/segundo.</t>
  </si>
  <si>
    <t xml:space="preserve">  VVmax: velocidad máxima registrada en metros/segundo.</t>
  </si>
  <si>
    <t xml:space="preserve">  P: lluvia acumulada en el período de tiempo en milímetros.</t>
  </si>
  <si>
    <t xml:space="preserve">  P 24: lluvia acumulada en 24 horas en milímetros.</t>
  </si>
  <si>
    <t xml:space="preserve">  N días: número de días con lluvia.</t>
  </si>
  <si>
    <t>3. Importe total de las cuotas de saneamiento y depuración</t>
  </si>
  <si>
    <t>El Espartal (Quel)</t>
  </si>
  <si>
    <t>Brick</t>
  </si>
  <si>
    <t>Acero</t>
  </si>
  <si>
    <t>1. Volumen de agua disponible potabilizada</t>
  </si>
  <si>
    <t>CAPÍTULO 14: TERRITORIO Y MEDIO AMBIENTE</t>
  </si>
  <si>
    <t>14.1: Territorio y recursos naturales</t>
  </si>
  <si>
    <t>14.2: Infraestructuras hidráulicas y gestión del agua</t>
  </si>
  <si>
    <t>14.3: Protección ambiental</t>
  </si>
  <si>
    <t>14.4: Calidad ambiental</t>
  </si>
  <si>
    <t>14.5: Climatología</t>
  </si>
  <si>
    <t>Volver al índice</t>
  </si>
  <si>
    <t>Unidades: Milímetros de agua (mm)</t>
  </si>
  <si>
    <t xml:space="preserve">    1.1 Hogares</t>
  </si>
  <si>
    <t xml:space="preserve">    1.2 Sectores económicos</t>
  </si>
  <si>
    <t xml:space="preserve">    1.3 Consumos municipales</t>
  </si>
  <si>
    <t xml:space="preserve"> (3) Las 'pérdidas aparentes' son los consumos estimados más las causadas por errores de medida, fraudes u otras causas no físicas.</t>
  </si>
  <si>
    <t xml:space="preserve"> (2) Las 'pérdidas reales' son las debidas a fugas, roturas y averías. </t>
  </si>
  <si>
    <t>La Garnacha (Arenzana de Abajo)</t>
  </si>
  <si>
    <r>
      <t>CONCENTRACIONES NO</t>
    </r>
    <r>
      <rPr>
        <b/>
        <vertAlign val="subscript"/>
        <sz val="8"/>
        <rFont val="HelveticaNeue LT 55 Roman"/>
      </rPr>
      <t>2</t>
    </r>
    <r>
      <rPr>
        <b/>
        <sz val="8"/>
        <rFont val="HelveticaNeue LT 55 Roman"/>
      </rPr>
      <t xml:space="preserve"> (Dióxido de nitrógeno)</t>
    </r>
  </si>
  <si>
    <t>NOTA: RAEE: Residuos de aparatos eléctricos y electrónicos</t>
  </si>
  <si>
    <t>Residuos de aceite (excepto aceites industriales usados)</t>
  </si>
  <si>
    <t>Temperatura máxima absoluta (ºC)</t>
  </si>
  <si>
    <t>Temperatura mínima absoluta (ºC)</t>
  </si>
  <si>
    <t>Hoyos (Torremontalvo - Uruñuela)</t>
  </si>
  <si>
    <t>La Cruz (Sta. Engracia del Jubera)</t>
  </si>
  <si>
    <t>De 15 a menos de 30</t>
  </si>
  <si>
    <t>De 200 a menos de 350</t>
  </si>
  <si>
    <t>De 350 a menos de 500</t>
  </si>
  <si>
    <t>De 500 o más</t>
  </si>
  <si>
    <t>Temperatura media anual (ºC)</t>
  </si>
  <si>
    <t>Prado Añamaza (Cabretón-Cervera del Río Alhama)</t>
  </si>
  <si>
    <t>La Dehesa (Entrena)</t>
  </si>
  <si>
    <t>Otros residuos</t>
  </si>
  <si>
    <t>Fracción resto</t>
  </si>
  <si>
    <t>Voluminosos</t>
  </si>
  <si>
    <t>Disponibilidad total de agua para su potabilización</t>
  </si>
  <si>
    <t>NOTA: Desde 2014 es una estadística bienal.</t>
  </si>
  <si>
    <t xml:space="preserve">    1. Coste unitario del agua</t>
  </si>
  <si>
    <t xml:space="preserve">    1.1 Suministro de agua</t>
  </si>
  <si>
    <t xml:space="preserve">    1.2 Alcantarillado y Depuración</t>
  </si>
  <si>
    <t>Presa del Regajo</t>
  </si>
  <si>
    <t>Balsa de San Asensio</t>
  </si>
  <si>
    <t>Embalse de la Muga</t>
  </si>
  <si>
    <t>Tirgo</t>
  </si>
  <si>
    <t>Balsa de Hormilla Valpierre</t>
  </si>
  <si>
    <t>Cenicero</t>
  </si>
  <si>
    <t>Balsa Los Pezales</t>
  </si>
  <si>
    <t>Alcanadre</t>
  </si>
  <si>
    <t>La Lastra (Calahorra)</t>
  </si>
  <si>
    <t>De 5 a menos de 15</t>
  </si>
  <si>
    <t xml:space="preserve"> (1) El 'agua registrada' es la medida por los contadores de los abonados más la controlada por otros medidores (aforos, etc...). </t>
  </si>
  <si>
    <t>Nivel diario para proteccion de la salud</t>
  </si>
  <si>
    <t>Nivel horario para protección de la salud</t>
  </si>
  <si>
    <t>Nivel diario para protección de la salud</t>
  </si>
  <si>
    <t>1. Volumen total de agua registrada y distrib. para el abast. público</t>
  </si>
  <si>
    <t>2. Importe facturado por el agua suministrada</t>
  </si>
  <si>
    <t>14.2.2 ESTADÍSTICA SOBRE EL SUMINISTRO Y SANEAMIENTO DEL AGUA</t>
  </si>
  <si>
    <t>14.2.3 INDICADORES SOBRE EL AGUA</t>
  </si>
  <si>
    <t>14.2.5 INDICADORES RELATIVOS A LAS AGUAS RESIDUALES</t>
  </si>
  <si>
    <r>
      <t xml:space="preserve"> Hm</t>
    </r>
    <r>
      <rPr>
        <vertAlign val="superscript"/>
        <sz val="8"/>
        <rFont val="HelveticaNeue LT 55 Roman"/>
      </rPr>
      <t>3</t>
    </r>
  </si>
  <si>
    <r>
      <t>Hm</t>
    </r>
    <r>
      <rPr>
        <vertAlign val="superscript"/>
        <sz val="8"/>
        <rFont val="HelveticaNeue LT 55 Roman"/>
      </rPr>
      <t>3</t>
    </r>
  </si>
  <si>
    <t>Balsa de C.R. Río Tuerto III</t>
  </si>
  <si>
    <t>Balsa La Llanada III "La Muela"</t>
  </si>
  <si>
    <t>Balsa de C.R. Río Tuerto II</t>
  </si>
  <si>
    <t>Balsa de C.R. Río Tuerto I</t>
  </si>
  <si>
    <t>Balsa baja C.R. Canal de Lodosa</t>
  </si>
  <si>
    <t>Rincón de Soto</t>
  </si>
  <si>
    <t>Balsa de Tricio II</t>
  </si>
  <si>
    <t>Balsa de Tricio I</t>
  </si>
  <si>
    <t>FUENTE: Estadística sobre el suministro y saneamiento del agua. Indicadores sobre el agua. INE.</t>
  </si>
  <si>
    <t>FUENTE:  Estadística sobre el suministro y saneamiento del agua. Indicadores sobre el agua. INE.</t>
  </si>
  <si>
    <t>Balsa "Embalse alto" C.R. Tambarria</t>
  </si>
  <si>
    <t>San Román de Cameros</t>
  </si>
  <si>
    <t>FUENTE: Consejería de Agricultura, Ganadería, Mundo Rural y Medio Ambiente</t>
  </si>
  <si>
    <t xml:space="preserve">(2) AOT40 = Exposición acumulada de ozono sobre un umbral de 40 ppb con objeto de protección de la vegetación; valor anual. </t>
  </si>
  <si>
    <t>Nivel de protección a la vegetación:                                  AOT40 (µg/m3·h) (2)</t>
  </si>
  <si>
    <t>NOTA: Otros gases GEI incluyen HFCs (Hidrofluorocarbonos), PFCs (Perfluorocarbonos) y SF6 (Hexafluoruro de azufre).</t>
  </si>
  <si>
    <t>Otros Gases GEI (gases fluorados de efecto invernadero)</t>
  </si>
  <si>
    <t>La Cruz (Santa Engracia del Jubera)</t>
  </si>
  <si>
    <t>El Herrón (Santo Domingo de la Calzada)</t>
  </si>
  <si>
    <t>14.4.6 GASTO EN PROTECCIÓN AMBIENTAL POR SECTOR DE ACTIVIDAD Y TIPO DE GASTO</t>
  </si>
  <si>
    <t>TOTAL ACTIVIDADES</t>
  </si>
  <si>
    <t>Gasto Total</t>
  </si>
  <si>
    <t>Inversión</t>
  </si>
  <si>
    <t>Gasto Corriente</t>
  </si>
  <si>
    <t>INDUSTRIA MANUFACTURERA</t>
  </si>
  <si>
    <t>FUENTE: Estadísticas sobre las actividades de protección medioambiental. INE.</t>
  </si>
  <si>
    <t>FUENTE: INE y Consejería de Agricultura, Ganadería, Mundo Rural y Medio Ambiente</t>
  </si>
  <si>
    <t>4. Longitud de la red de suministro (km)</t>
  </si>
  <si>
    <t>4. Longitud de la red de alcantarillado (km)</t>
  </si>
  <si>
    <t>5. Volumen de lodos generados en el tratamiento de aguas residuales (t)</t>
  </si>
  <si>
    <t>FUENTE: Ministerio para la Transición Ecológica y el Reto Demográfico</t>
  </si>
  <si>
    <t>Plásticos</t>
  </si>
  <si>
    <t>Aluminio</t>
  </si>
  <si>
    <t>Madera</t>
  </si>
  <si>
    <t>Balsa elevada C.R. Canal de Lodosa</t>
  </si>
  <si>
    <t>14.2.4 INDICADORES ECONÓMICOS SOBRE EL AGUA</t>
  </si>
  <si>
    <t>FUENTE: Elaboración propia a partir de datos de la Estadística del Padrón continuo a 1 de enero de 2025. INE</t>
  </si>
  <si>
    <t>Embalse González Lacasa</t>
  </si>
  <si>
    <t>Embalse de La Estanca-Perdiguero</t>
  </si>
  <si>
    <t xml:space="preserve">Embalse de Valbornedo </t>
  </si>
  <si>
    <t>Embalse de la Hoya de Gimileo</t>
  </si>
  <si>
    <t>Balsa regulación Tirón-Rioja Alta 1</t>
  </si>
  <si>
    <t xml:space="preserve">Balsa de La Mesa </t>
  </si>
  <si>
    <t xml:space="preserve">Embalse de La Molineta </t>
  </si>
  <si>
    <t xml:space="preserve">Balsa de La Zaballa </t>
  </si>
  <si>
    <t xml:space="preserve">Balsa de La Cantera </t>
  </si>
  <si>
    <t xml:space="preserve">Balsa La Cañadilla </t>
  </si>
  <si>
    <t xml:space="preserve">Embalse del Campo </t>
  </si>
  <si>
    <t>Balsa Hormilla acequia San Asensio</t>
  </si>
  <si>
    <t>Embalse de Santudejo I</t>
  </si>
  <si>
    <t>Balsa elevada C.R. Las Planas</t>
  </si>
  <si>
    <t>Balsa C.R. Las Planas (margen izda.)</t>
  </si>
  <si>
    <t>Balsa baja C.R. Campolapuente</t>
  </si>
  <si>
    <t>Balsa elevada C.R. Tramo IV</t>
  </si>
  <si>
    <t>Balsa C.R. Las Planas (margen dcha.)</t>
  </si>
  <si>
    <t>Balsa inferior C.R. Tramo IV</t>
  </si>
  <si>
    <t>Balsa inferior C.R. Cabezorroyo</t>
  </si>
  <si>
    <t>Balsa alta C.R. Campolapuente</t>
  </si>
  <si>
    <t>Balsa "Embalse bajo" C.R. Tambarria</t>
  </si>
  <si>
    <t>Balsa La Llanada I "Planillalta"</t>
  </si>
  <si>
    <t>Balsa intermedia C.R. Cabezorroyo</t>
  </si>
  <si>
    <t>Balsa regulación Los Campillos</t>
  </si>
  <si>
    <t>Balsa regulación Tirón-Rioja Alta 2</t>
  </si>
  <si>
    <t>Balsa elevada C.R. Cabezorroyo</t>
  </si>
  <si>
    <t>Balsa de  C.R. Arenzana de Abajo</t>
  </si>
  <si>
    <t>Balsa de San Román de Cameros</t>
  </si>
  <si>
    <t>Balsa San Chisnal Los Campillos</t>
  </si>
  <si>
    <t>Balsa La Llanada II solar</t>
  </si>
  <si>
    <t>Balsa Valleoscuro Los Campillos</t>
  </si>
  <si>
    <t>Balsa Roble Alto Los Campillos</t>
  </si>
  <si>
    <t xml:space="preserve">Balsa alta de Juancaliente </t>
  </si>
  <si>
    <t>14.2.1 RECURSOS HÍDRICOS: CAPACIDAD DE EMBALSAMIENTO EN LA REGIÓN. AÑO 2023</t>
  </si>
  <si>
    <t>Rayo</t>
  </si>
  <si>
    <t>Intencionado</t>
  </si>
  <si>
    <t>Desconocido</t>
  </si>
  <si>
    <t>Reproducción</t>
  </si>
  <si>
    <t>Conatos (&lt;1 ha)</t>
  </si>
  <si>
    <t>Incendios (&gt;1 ha)</t>
  </si>
  <si>
    <t>Negligencia / Causas accidentales</t>
  </si>
  <si>
    <t>SUPERFICIE TOTAL AFECTADA (Ha)</t>
  </si>
  <si>
    <t>Matorral / Monte bajo</t>
  </si>
  <si>
    <t>Pastos</t>
  </si>
  <si>
    <t>Zonas húmedas</t>
  </si>
  <si>
    <t>Utilidad Pública</t>
  </si>
  <si>
    <t>Consorcio/Convenio</t>
  </si>
  <si>
    <t>Administración Pública</t>
  </si>
  <si>
    <t>Particulares</t>
  </si>
  <si>
    <t>CAUSAS DE INCENDIOS</t>
  </si>
  <si>
    <t>PROPIEDAD DEL TERRENO</t>
  </si>
  <si>
    <t>PÉRDIDAS (€)</t>
  </si>
  <si>
    <t>Papel-cartón</t>
  </si>
  <si>
    <t>Biorresiduos / Fracción Orgánica</t>
  </si>
  <si>
    <t>Textiles</t>
  </si>
  <si>
    <t>Pilas y
acumuladores</t>
  </si>
  <si>
    <t>Poda y jardinería</t>
  </si>
  <si>
    <t>14.4.3 RESIDUOSMUNICIPALES RECOGIDOS</t>
  </si>
  <si>
    <t>Otros: Aceite, RAEE,…</t>
  </si>
  <si>
    <t>Materia orgánica tratada</t>
  </si>
  <si>
    <t>FUENTE: SIAR. Consejería de Agricultura, Ganadería, Mundo Rural y Medio Ambiente.</t>
  </si>
  <si>
    <t>14.5.2 TEMPERATURA MEDIA MENSUAL POR ESTACIÓN AGROCLIMÁTICA. AÑO 2025</t>
  </si>
  <si>
    <t>14.5.3 PRECIPITACIÓN MENSUAL POR ESTACIÓN AGROCLIMÁTICA. AÑO 2025</t>
  </si>
  <si>
    <t>14.5.4 VALORES CLIMÁTOLOGICOS POR ESTACIÓN AGROCLIMÁTICA.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</si>
</sst>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0.0"/>
    <numFmt numFmtId="166" formatCode="#,##0.000"/>
    <numFmt numFmtId="167" formatCode="0.000"/>
    <numFmt numFmtId="168" formatCode="mm/dd/yyyy\ hh:mm:ss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b/>
      <sz val="10"/>
      <color indexed="10"/>
      <name val="HelveticaNeue LT 55 Roman"/>
    </font>
    <font>
      <vertAlign val="superscript"/>
      <sz val="8"/>
      <name val="HelveticaNeue LT 55 Roman"/>
    </font>
    <font>
      <i/>
      <sz val="10"/>
      <name val="HelveticaNeue LT 55 Roman"/>
    </font>
    <font>
      <i/>
      <vertAlign val="superscript"/>
      <sz val="10"/>
      <name val="HelveticaNeue LT 55 Roman"/>
    </font>
    <font>
      <vertAlign val="subscript"/>
      <sz val="8"/>
      <name val="HelveticaNeue LT 55 Roman"/>
    </font>
    <font>
      <b/>
      <vertAlign val="subscript"/>
      <sz val="8"/>
      <name val="HelveticaNeue LT 55 Roman"/>
    </font>
    <font>
      <i/>
      <vertAlign val="subscript"/>
      <sz val="10"/>
      <name val="HelveticaNeue LT 55 Roman"/>
    </font>
    <font>
      <sz val="10"/>
      <name val="Tahoma"/>
      <family val="2"/>
    </font>
    <font>
      <b/>
      <i/>
      <sz val="10"/>
      <color indexed="10"/>
      <name val="HelveticaNeue LT 55 Roman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rgb="FF007771"/>
      <name val="HelveticaNeue LT 65 Medium"/>
    </font>
    <font>
      <sz val="11"/>
      <name val="HelveticaNeue LT 55 Roman"/>
    </font>
    <font>
      <sz val="10"/>
      <name val="Arial"/>
      <family val="2"/>
    </font>
    <font>
      <b/>
      <sz val="10"/>
      <name val="Arial"/>
      <family val="2"/>
    </font>
    <font>
      <sz val="6.25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D7D7D5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10" fontId="3" fillId="0" borderId="0" applyNumberFormat="0">
      <alignment horizontal="right" vertical="center"/>
      <protection locked="0"/>
    </xf>
    <xf numFmtId="0" fontId="24" fillId="2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168" fontId="24" fillId="0" borderId="0">
      <alignment wrapText="1"/>
    </xf>
    <xf numFmtId="0" fontId="2" fillId="0" borderId="0"/>
    <xf numFmtId="0" fontId="1" fillId="0" borderId="0"/>
    <xf numFmtId="0" fontId="19" fillId="0" borderId="0"/>
    <xf numFmtId="0" fontId="26" fillId="3" borderId="5" applyNumberFormat="0" applyAlignment="0" applyProtection="0"/>
    <xf numFmtId="0" fontId="26" fillId="4" borderId="5" applyNumberFormat="0" applyAlignment="0" applyProtection="0"/>
  </cellStyleXfs>
  <cellXfs count="144">
    <xf numFmtId="0" fontId="0" fillId="0" borderId="0" xfId="0"/>
    <xf numFmtId="0" fontId="19" fillId="0" borderId="0" xfId="2"/>
    <xf numFmtId="0" fontId="22" fillId="0" borderId="0" xfId="3" applyFont="1" applyAlignment="1">
      <alignment vertical="center"/>
    </xf>
    <xf numFmtId="0" fontId="23" fillId="0" borderId="0" xfId="3" applyFont="1" applyAlignment="1">
      <alignment vertical="center"/>
    </xf>
    <xf numFmtId="0" fontId="22" fillId="0" borderId="0" xfId="2" applyFont="1"/>
    <xf numFmtId="0" fontId="22" fillId="0" borderId="0" xfId="1" applyFont="1" applyAlignment="1" applyProtection="1">
      <alignment horizontal="left" vertical="center" indent="1"/>
    </xf>
    <xf numFmtId="0" fontId="6" fillId="5" borderId="0" xfId="0" applyFont="1" applyFill="1"/>
    <xf numFmtId="0" fontId="6" fillId="5" borderId="0" xfId="0" applyFont="1" applyFill="1" applyAlignment="1"/>
    <xf numFmtId="0" fontId="5" fillId="5" borderId="1" xfId="0" applyFont="1" applyFill="1" applyBorder="1" applyAlignment="1"/>
    <xf numFmtId="0" fontId="6" fillId="5" borderId="1" xfId="0" applyFont="1" applyFill="1" applyBorder="1" applyAlignment="1"/>
    <xf numFmtId="0" fontId="7" fillId="5" borderId="0" xfId="0" applyFont="1" applyFill="1"/>
    <xf numFmtId="0" fontId="22" fillId="5" borderId="0" xfId="2" applyFont="1" applyFill="1"/>
    <xf numFmtId="0" fontId="5" fillId="5" borderId="0" xfId="0" applyFont="1" applyFill="1" applyBorder="1" applyAlignment="1" applyProtection="1">
      <protection locked="0"/>
    </xf>
    <xf numFmtId="0" fontId="7" fillId="5" borderId="0" xfId="0" applyFont="1" applyFill="1" applyBorder="1" applyAlignment="1"/>
    <xf numFmtId="0" fontId="6" fillId="5" borderId="0" xfId="0" applyFont="1" applyFill="1" applyBorder="1" applyAlignment="1"/>
    <xf numFmtId="0" fontId="8" fillId="5" borderId="4" xfId="0" applyFont="1" applyFill="1" applyBorder="1" applyAlignment="1">
      <alignment horizontal="center"/>
    </xf>
    <xf numFmtId="0" fontId="6" fillId="5" borderId="0" xfId="0" applyFont="1" applyFill="1" applyAlignment="1">
      <alignment vertical="center"/>
    </xf>
    <xf numFmtId="0" fontId="7" fillId="5" borderId="3" xfId="0" applyFont="1" applyFill="1" applyBorder="1" applyAlignment="1">
      <alignment horizontal="center"/>
    </xf>
    <xf numFmtId="0" fontId="7" fillId="5" borderId="0" xfId="0" applyFont="1" applyFill="1" applyAlignment="1"/>
    <xf numFmtId="165" fontId="7" fillId="5" borderId="0" xfId="0" applyNumberFormat="1" applyFont="1" applyFill="1"/>
    <xf numFmtId="1" fontId="7" fillId="5" borderId="0" xfId="0" applyNumberFormat="1" applyFont="1" applyFill="1"/>
    <xf numFmtId="165" fontId="6" fillId="5" borderId="0" xfId="0" applyNumberFormat="1" applyFont="1" applyFill="1"/>
    <xf numFmtId="0" fontId="7" fillId="5" borderId="0" xfId="0" applyFont="1" applyFill="1" applyAlignment="1">
      <alignment wrapText="1"/>
    </xf>
    <xf numFmtId="0" fontId="6" fillId="5" borderId="0" xfId="0" applyFont="1" applyFill="1" applyAlignment="1">
      <alignment wrapText="1"/>
    </xf>
    <xf numFmtId="2" fontId="7" fillId="5" borderId="0" xfId="0" applyNumberFormat="1" applyFont="1" applyFill="1" applyAlignment="1"/>
    <xf numFmtId="0" fontId="7" fillId="5" borderId="3" xfId="0" applyFont="1" applyFill="1" applyBorder="1" applyAlignment="1" applyProtection="1">
      <protection locked="0"/>
    </xf>
    <xf numFmtId="164" fontId="7" fillId="5" borderId="3" xfId="0" applyNumberFormat="1" applyFont="1" applyFill="1" applyBorder="1" applyAlignment="1"/>
    <xf numFmtId="49" fontId="7" fillId="5" borderId="3" xfId="0" applyNumberFormat="1" applyFont="1" applyFill="1" applyBorder="1" applyAlignment="1"/>
    <xf numFmtId="3" fontId="7" fillId="5" borderId="3" xfId="0" applyNumberFormat="1" applyFont="1" applyFill="1" applyBorder="1" applyAlignment="1"/>
    <xf numFmtId="0" fontId="9" fillId="6" borderId="4" xfId="0" applyFont="1" applyFill="1" applyBorder="1" applyAlignment="1" applyProtection="1">
      <protection locked="0"/>
    </xf>
    <xf numFmtId="164" fontId="7" fillId="5" borderId="4" xfId="0" applyNumberFormat="1" applyFont="1" applyFill="1" applyBorder="1" applyAlignment="1"/>
    <xf numFmtId="3" fontId="7" fillId="5" borderId="4" xfId="0" applyNumberFormat="1" applyFont="1" applyFill="1" applyBorder="1" applyAlignment="1"/>
    <xf numFmtId="3" fontId="7" fillId="5" borderId="0" xfId="0" applyNumberFormat="1" applyFont="1" applyFill="1" applyBorder="1" applyAlignment="1"/>
    <xf numFmtId="0" fontId="9" fillId="5" borderId="0" xfId="0" applyFont="1" applyFill="1"/>
    <xf numFmtId="0" fontId="12" fillId="5" borderId="0" xfId="0" applyFont="1" applyFill="1" applyAlignment="1"/>
    <xf numFmtId="0" fontId="12" fillId="5" borderId="0" xfId="0" applyFont="1" applyFill="1" applyBorder="1"/>
    <xf numFmtId="0" fontId="12" fillId="5" borderId="0" xfId="0" applyFont="1" applyFill="1"/>
    <xf numFmtId="0" fontId="18" fillId="5" borderId="0" xfId="0" applyFont="1" applyFill="1" applyAlignment="1"/>
    <xf numFmtId="0" fontId="12" fillId="5" borderId="0" xfId="0" applyFont="1" applyFill="1" applyBorder="1" applyAlignment="1" applyProtection="1">
      <protection locked="0"/>
    </xf>
    <xf numFmtId="0" fontId="8" fillId="5" borderId="2" xfId="0" applyNumberFormat="1" applyFont="1" applyFill="1" applyBorder="1" applyAlignment="1">
      <alignment horizontal="left" vertical="center"/>
    </xf>
    <xf numFmtId="0" fontId="7" fillId="5" borderId="2" xfId="0" applyNumberFormat="1" applyFont="1" applyFill="1" applyBorder="1" applyAlignment="1">
      <alignment horizontal="right" vertical="center"/>
    </xf>
    <xf numFmtId="0" fontId="7" fillId="5" borderId="2" xfId="0" applyNumberFormat="1" applyFont="1" applyFill="1" applyBorder="1" applyAlignment="1">
      <alignment horizontal="right" vertical="center" wrapText="1"/>
    </xf>
    <xf numFmtId="164" fontId="7" fillId="5" borderId="0" xfId="0" applyNumberFormat="1" applyFont="1" applyFill="1" applyBorder="1" applyAlignment="1"/>
    <xf numFmtId="0" fontId="5" fillId="5" borderId="0" xfId="0" applyFont="1" applyFill="1" applyAlignment="1"/>
    <xf numFmtId="0" fontId="9" fillId="6" borderId="0" xfId="0" applyFont="1" applyFill="1" applyBorder="1" applyAlignment="1" applyProtection="1">
      <protection locked="0"/>
    </xf>
    <xf numFmtId="0" fontId="10" fillId="5" borderId="0" xfId="0" applyFont="1" applyFill="1" applyAlignment="1"/>
    <xf numFmtId="0" fontId="10" fillId="5" borderId="0" xfId="0" applyFont="1" applyFill="1" applyBorder="1" applyAlignment="1" applyProtection="1">
      <protection locked="0"/>
    </xf>
    <xf numFmtId="0" fontId="8" fillId="5" borderId="2" xfId="0" applyNumberFormat="1" applyFont="1" applyFill="1" applyBorder="1" applyAlignment="1">
      <alignment vertical="center"/>
    </xf>
    <xf numFmtId="165" fontId="7" fillId="5" borderId="0" xfId="0" applyNumberFormat="1" applyFont="1" applyFill="1" applyAlignment="1"/>
    <xf numFmtId="165" fontId="7" fillId="5" borderId="0" xfId="0" applyNumberFormat="1" applyFont="1" applyFill="1" applyAlignment="1">
      <alignment vertical="center" wrapText="1"/>
    </xf>
    <xf numFmtId="0" fontId="7" fillId="5" borderId="0" xfId="0" applyFont="1" applyFill="1" applyBorder="1" applyAlignment="1" applyProtection="1">
      <protection locked="0"/>
    </xf>
    <xf numFmtId="165" fontId="0" fillId="5" borderId="0" xfId="0" applyNumberFormat="1" applyFill="1"/>
    <xf numFmtId="165" fontId="19" fillId="5" borderId="0" xfId="0" applyNumberFormat="1" applyFont="1" applyFill="1" applyBorder="1" applyAlignment="1">
      <alignment horizontal="right"/>
    </xf>
    <xf numFmtId="165" fontId="0" fillId="5" borderId="0" xfId="0" applyNumberFormat="1" applyFill="1" applyBorder="1"/>
    <xf numFmtId="0" fontId="6" fillId="5" borderId="0" xfId="0" applyFont="1" applyFill="1" applyBorder="1"/>
    <xf numFmtId="165" fontId="6" fillId="5" borderId="0" xfId="0" applyNumberFormat="1" applyFont="1" applyFill="1" applyAlignment="1"/>
    <xf numFmtId="0" fontId="7" fillId="5" borderId="2" xfId="0" applyNumberFormat="1" applyFont="1" applyFill="1" applyBorder="1" applyAlignment="1">
      <alignment vertical="center"/>
    </xf>
    <xf numFmtId="165" fontId="6" fillId="5" borderId="0" xfId="0" applyNumberFormat="1" applyFont="1" applyFill="1" applyAlignment="1">
      <alignment vertical="center"/>
    </xf>
    <xf numFmtId="0" fontId="5" fillId="5" borderId="0" xfId="0" applyFont="1" applyFill="1" applyBorder="1" applyAlignment="1"/>
    <xf numFmtId="0" fontId="7" fillId="5" borderId="0" xfId="0" applyNumberFormat="1" applyFont="1" applyFill="1" applyBorder="1" applyAlignment="1">
      <alignment horizontal="right" vertical="center"/>
    </xf>
    <xf numFmtId="0" fontId="0" fillId="5" borderId="0" xfId="0" applyFill="1"/>
    <xf numFmtId="0" fontId="8" fillId="5" borderId="0" xfId="0" applyFont="1" applyFill="1" applyBorder="1" applyAlignment="1"/>
    <xf numFmtId="3" fontId="7" fillId="5" borderId="0" xfId="0" applyNumberFormat="1" applyFont="1" applyFill="1" applyBorder="1" applyAlignment="1">
      <alignment horizontal="right"/>
    </xf>
    <xf numFmtId="0" fontId="4" fillId="5" borderId="0" xfId="1" applyFill="1" applyAlignment="1" applyProtection="1"/>
    <xf numFmtId="3" fontId="7" fillId="5" borderId="0" xfId="0" applyNumberFormat="1" applyFont="1" applyFill="1" applyAlignment="1"/>
    <xf numFmtId="0" fontId="7" fillId="5" borderId="0" xfId="0" applyFont="1" applyFill="1" applyBorder="1" applyAlignment="1">
      <alignment horizontal="center"/>
    </xf>
    <xf numFmtId="3" fontId="7" fillId="5" borderId="0" xfId="0" applyNumberFormat="1" applyFont="1" applyFill="1" applyAlignment="1">
      <alignment horizontal="right"/>
    </xf>
    <xf numFmtId="0" fontId="7" fillId="5" borderId="0" xfId="0" applyFont="1" applyFill="1" applyAlignment="1" applyProtection="1">
      <alignment horizontal="center"/>
      <protection locked="0"/>
    </xf>
    <xf numFmtId="0" fontId="7" fillId="5" borderId="0" xfId="0" applyFont="1" applyFill="1" applyBorder="1" applyAlignment="1" applyProtection="1">
      <alignment horizontal="center"/>
      <protection locked="0"/>
    </xf>
    <xf numFmtId="0" fontId="6" fillId="5" borderId="0" xfId="0" applyFont="1" applyFill="1" applyAlignment="1">
      <alignment horizontal="center"/>
    </xf>
    <xf numFmtId="165" fontId="7" fillId="5" borderId="0" xfId="0" applyNumberFormat="1" applyFont="1" applyFill="1" applyBorder="1" applyAlignment="1"/>
    <xf numFmtId="0" fontId="9" fillId="5" borderId="4" xfId="0" applyFont="1" applyFill="1" applyBorder="1" applyAlignment="1" applyProtection="1">
      <protection locked="0"/>
    </xf>
    <xf numFmtId="3" fontId="6" fillId="5" borderId="0" xfId="0" applyNumberFormat="1" applyFont="1" applyFill="1"/>
    <xf numFmtId="0" fontId="6" fillId="5" borderId="0" xfId="0" applyFont="1" applyFill="1" applyAlignment="1">
      <alignment horizontal="right"/>
    </xf>
    <xf numFmtId="2" fontId="6" fillId="5" borderId="0" xfId="0" applyNumberFormat="1" applyFont="1" applyFill="1"/>
    <xf numFmtId="167" fontId="6" fillId="5" borderId="0" xfId="0" applyNumberFormat="1" applyFont="1" applyFill="1"/>
    <xf numFmtId="0" fontId="19" fillId="5" borderId="0" xfId="0" applyFont="1" applyFill="1" applyBorder="1" applyAlignment="1"/>
    <xf numFmtId="3" fontId="25" fillId="5" borderId="0" xfId="2" applyNumberFormat="1" applyFont="1" applyFill="1"/>
    <xf numFmtId="0" fontId="19" fillId="5" borderId="0" xfId="0" applyFont="1" applyFill="1" applyBorder="1"/>
    <xf numFmtId="0" fontId="25" fillId="5" borderId="0" xfId="0" applyFont="1" applyFill="1" applyBorder="1"/>
    <xf numFmtId="3" fontId="25" fillId="5" borderId="0" xfId="0" applyNumberFormat="1" applyFont="1" applyFill="1"/>
    <xf numFmtId="164" fontId="7" fillId="5" borderId="0" xfId="0" applyNumberFormat="1" applyFont="1" applyFill="1"/>
    <xf numFmtId="164" fontId="6" fillId="5" borderId="0" xfId="0" applyNumberFormat="1" applyFont="1" applyFill="1"/>
    <xf numFmtId="0" fontId="8" fillId="5" borderId="0" xfId="0" applyFont="1" applyFill="1" applyBorder="1" applyAlignment="1" applyProtection="1">
      <protection locked="0"/>
    </xf>
    <xf numFmtId="2" fontId="6" fillId="5" borderId="0" xfId="0" applyNumberFormat="1" applyFont="1" applyFill="1" applyAlignment="1"/>
    <xf numFmtId="0" fontId="7" fillId="5" borderId="0" xfId="0" applyFont="1" applyFill="1" applyBorder="1" applyAlignment="1" applyProtection="1">
      <alignment wrapText="1"/>
      <protection locked="0"/>
    </xf>
    <xf numFmtId="3" fontId="7" fillId="5" borderId="0" xfId="0" applyNumberFormat="1" applyFont="1" applyFill="1" applyBorder="1" applyAlignment="1">
      <alignment vertical="center"/>
    </xf>
    <xf numFmtId="166" fontId="7" fillId="5" borderId="0" xfId="0" applyNumberFormat="1" applyFont="1" applyFill="1" applyBorder="1" applyAlignment="1"/>
    <xf numFmtId="0" fontId="9" fillId="6" borderId="0" xfId="0" applyFont="1" applyFill="1" applyBorder="1" applyAlignment="1" applyProtection="1">
      <alignment horizontal="left"/>
      <protection locked="0"/>
    </xf>
    <xf numFmtId="0" fontId="7" fillId="5" borderId="4" xfId="0" applyNumberFormat="1" applyFont="1" applyFill="1" applyBorder="1" applyAlignment="1"/>
    <xf numFmtId="0" fontId="7" fillId="5" borderId="4" xfId="0" applyNumberFormat="1" applyFont="1" applyFill="1" applyBorder="1" applyAlignment="1">
      <alignment vertical="center"/>
    </xf>
    <xf numFmtId="0" fontId="7" fillId="5" borderId="3" xfId="0" applyNumberFormat="1" applyFont="1" applyFill="1" applyBorder="1" applyAlignment="1"/>
    <xf numFmtId="1" fontId="7" fillId="5" borderId="2" xfId="0" applyNumberFormat="1" applyFont="1" applyFill="1" applyBorder="1" applyAlignment="1">
      <alignment vertical="center"/>
    </xf>
    <xf numFmtId="0" fontId="7" fillId="5" borderId="3" xfId="0" applyNumberFormat="1" applyFont="1" applyFill="1" applyBorder="1" applyAlignment="1">
      <alignment vertical="center"/>
    </xf>
    <xf numFmtId="3" fontId="20" fillId="5" borderId="0" xfId="0" applyNumberFormat="1" applyFont="1" applyFill="1" applyBorder="1" applyAlignment="1"/>
    <xf numFmtId="1" fontId="6" fillId="5" borderId="0" xfId="0" applyNumberFormat="1" applyFont="1" applyFill="1"/>
    <xf numFmtId="3" fontId="21" fillId="5" borderId="0" xfId="0" applyNumberFormat="1" applyFont="1" applyFill="1" applyBorder="1" applyAlignment="1"/>
    <xf numFmtId="3" fontId="8" fillId="5" borderId="0" xfId="0" applyNumberFormat="1" applyFont="1" applyFill="1" applyBorder="1" applyAlignment="1"/>
    <xf numFmtId="165" fontId="7" fillId="5" borderId="0" xfId="0" applyNumberFormat="1" applyFont="1" applyFill="1" applyBorder="1" applyAlignment="1">
      <alignment horizontal="right"/>
    </xf>
    <xf numFmtId="1" fontId="7" fillId="5" borderId="0" xfId="0" applyNumberFormat="1" applyFont="1" applyFill="1" applyBorder="1" applyAlignment="1">
      <alignment horizontal="right"/>
    </xf>
    <xf numFmtId="0" fontId="9" fillId="5" borderId="0" xfId="0" applyFont="1" applyFill="1" applyBorder="1" applyAlignment="1"/>
    <xf numFmtId="3" fontId="7" fillId="5" borderId="0" xfId="0" applyNumberFormat="1" applyFont="1" applyFill="1" applyBorder="1" applyAlignment="1">
      <alignment vertical="center" wrapText="1"/>
    </xf>
    <xf numFmtId="3" fontId="7" fillId="5" borderId="0" xfId="0" applyNumberFormat="1" applyFont="1" applyFill="1" applyAlignment="1">
      <alignment horizontal="right" vertical="center"/>
    </xf>
    <xf numFmtId="3" fontId="7" fillId="5" borderId="0" xfId="0" applyNumberFormat="1" applyFont="1" applyFill="1" applyBorder="1" applyAlignment="1">
      <alignment horizontal="right" vertical="center"/>
    </xf>
    <xf numFmtId="0" fontId="9" fillId="5" borderId="0" xfId="0" applyFont="1" applyFill="1" applyAlignment="1"/>
    <xf numFmtId="1" fontId="10" fillId="5" borderId="0" xfId="0" applyNumberFormat="1" applyFont="1" applyFill="1" applyAlignment="1"/>
    <xf numFmtId="3" fontId="6" fillId="5" borderId="0" xfId="0" applyNumberFormat="1" applyFont="1" applyFill="1" applyAlignment="1"/>
    <xf numFmtId="0" fontId="7" fillId="5" borderId="0" xfId="0" applyFont="1" applyFill="1" applyBorder="1" applyAlignment="1">
      <alignment horizontal="left" indent="1"/>
    </xf>
    <xf numFmtId="164" fontId="7" fillId="5" borderId="0" xfId="0" applyNumberFormat="1" applyFont="1" applyFill="1" applyBorder="1" applyAlignment="1">
      <alignment horizontal="right"/>
    </xf>
    <xf numFmtId="4" fontId="6" fillId="5" borderId="0" xfId="0" applyNumberFormat="1" applyFont="1" applyFill="1" applyAlignment="1"/>
    <xf numFmtId="0" fontId="7" fillId="5" borderId="2" xfId="0" applyNumberFormat="1" applyFont="1" applyFill="1" applyBorder="1" applyAlignment="1"/>
    <xf numFmtId="0" fontId="19" fillId="5" borderId="0" xfId="0" applyNumberFormat="1" applyFont="1" applyFill="1" applyBorder="1" applyAlignment="1">
      <alignment horizontal="right" vertical="center"/>
    </xf>
    <xf numFmtId="3" fontId="0" fillId="5" borderId="0" xfId="0" applyNumberFormat="1" applyFill="1" applyBorder="1"/>
    <xf numFmtId="164" fontId="0" fillId="5" borderId="0" xfId="0" applyNumberFormat="1" applyFill="1"/>
    <xf numFmtId="3" fontId="0" fillId="5" borderId="0" xfId="0" applyNumberFormat="1" applyFill="1"/>
    <xf numFmtId="2" fontId="7" fillId="5" borderId="0" xfId="0" applyNumberFormat="1" applyFont="1" applyFill="1" applyBorder="1" applyAlignment="1">
      <alignment horizontal="right"/>
    </xf>
    <xf numFmtId="0" fontId="7" fillId="5" borderId="0" xfId="0" applyNumberFormat="1" applyFont="1" applyFill="1" applyBorder="1" applyAlignment="1">
      <alignment vertical="center"/>
    </xf>
    <xf numFmtId="0" fontId="7" fillId="5" borderId="0" xfId="0" applyFont="1" applyFill="1" applyBorder="1" applyAlignment="1">
      <alignment horizontal="left" indent="2"/>
    </xf>
    <xf numFmtId="0" fontId="19" fillId="5" borderId="0" xfId="0" applyFont="1" applyFill="1"/>
    <xf numFmtId="0" fontId="7" fillId="5" borderId="0" xfId="0" applyFont="1" applyFill="1" applyBorder="1" applyAlignment="1">
      <alignment horizontal="right"/>
    </xf>
    <xf numFmtId="0" fontId="6" fillId="5" borderId="0" xfId="0" applyFont="1" applyFill="1" applyAlignment="1">
      <alignment horizontal="left"/>
    </xf>
    <xf numFmtId="0" fontId="7" fillId="5" borderId="2" xfId="0" applyNumberFormat="1" applyFont="1" applyFill="1" applyBorder="1" applyAlignment="1">
      <alignment horizontal="left" vertical="center"/>
    </xf>
    <xf numFmtId="0" fontId="7" fillId="5" borderId="0" xfId="0" applyNumberFormat="1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left" vertical="center" wrapText="1"/>
    </xf>
    <xf numFmtId="166" fontId="7" fillId="5" borderId="0" xfId="0" applyNumberFormat="1" applyFont="1" applyFill="1" applyBorder="1" applyAlignment="1">
      <alignment horizontal="right" vertical="center" wrapText="1"/>
    </xf>
    <xf numFmtId="166" fontId="7" fillId="5" borderId="0" xfId="0" applyNumberFormat="1" applyFont="1" applyFill="1" applyBorder="1" applyAlignment="1">
      <alignment horizontal="right"/>
    </xf>
    <xf numFmtId="49" fontId="7" fillId="5" borderId="0" xfId="0" applyNumberFormat="1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  <xf numFmtId="4" fontId="7" fillId="5" borderId="0" xfId="0" applyNumberFormat="1" applyFont="1" applyFill="1" applyBorder="1" applyAlignment="1"/>
    <xf numFmtId="0" fontId="7" fillId="5" borderId="0" xfId="0" applyFont="1" applyFill="1" applyBorder="1"/>
    <xf numFmtId="4" fontId="7" fillId="5" borderId="3" xfId="0" applyNumberFormat="1" applyFont="1" applyFill="1" applyBorder="1" applyAlignment="1"/>
    <xf numFmtId="164" fontId="7" fillId="5" borderId="3" xfId="0" applyNumberFormat="1" applyFont="1" applyFill="1" applyBorder="1" applyAlignment="1">
      <alignment horizontal="left"/>
    </xf>
    <xf numFmtId="164" fontId="7" fillId="5" borderId="0" xfId="0" applyNumberFormat="1" applyFont="1" applyFill="1" applyBorder="1" applyAlignment="1">
      <alignment horizontal="left"/>
    </xf>
    <xf numFmtId="3" fontId="7" fillId="5" borderId="0" xfId="0" applyNumberFormat="1" applyFont="1" applyFill="1" applyBorder="1" applyAlignment="1">
      <alignment horizontal="left"/>
    </xf>
    <xf numFmtId="0" fontId="7" fillId="5" borderId="0" xfId="0" applyFont="1" applyFill="1" applyAlignment="1" applyProtection="1">
      <protection locked="0"/>
    </xf>
    <xf numFmtId="0" fontId="8" fillId="5" borderId="0" xfId="0" applyFont="1" applyFill="1" applyAlignment="1" applyProtection="1">
      <protection locked="0"/>
    </xf>
    <xf numFmtId="0" fontId="7" fillId="5" borderId="0" xfId="0" applyFont="1" applyFill="1" applyAlignment="1" applyProtection="1">
      <alignment horizontal="left"/>
      <protection locked="0"/>
    </xf>
    <xf numFmtId="0" fontId="7" fillId="5" borderId="0" xfId="0" applyFont="1" applyFill="1" applyBorder="1" applyAlignment="1" applyProtection="1">
      <alignment horizontal="left"/>
      <protection locked="0"/>
    </xf>
    <xf numFmtId="0" fontId="8" fillId="5" borderId="0" xfId="0" applyFont="1" applyFill="1" applyBorder="1" applyAlignment="1" applyProtection="1">
      <alignment horizontal="left"/>
      <protection locked="0"/>
    </xf>
    <xf numFmtId="0" fontId="17" fillId="5" borderId="0" xfId="0" applyFont="1" applyFill="1"/>
    <xf numFmtId="0" fontId="7" fillId="5" borderId="4" xfId="0" applyNumberFormat="1" applyFont="1" applyFill="1" applyBorder="1" applyAlignment="1">
      <alignment horizontal="center" vertical="center"/>
    </xf>
    <xf numFmtId="0" fontId="7" fillId="5" borderId="3" xfId="0" applyNumberFormat="1" applyFont="1" applyFill="1" applyBorder="1" applyAlignment="1">
      <alignment horizontal="center" vertical="center"/>
    </xf>
    <xf numFmtId="0" fontId="8" fillId="5" borderId="4" xfId="0" applyNumberFormat="1" applyFont="1" applyFill="1" applyBorder="1" applyAlignment="1">
      <alignment horizontal="left" vertical="center"/>
    </xf>
    <xf numFmtId="0" fontId="8" fillId="5" borderId="3" xfId="0" applyNumberFormat="1" applyFont="1" applyFill="1" applyBorder="1" applyAlignment="1">
      <alignment horizontal="left" vertical="center"/>
    </xf>
  </cellXfs>
  <cellStyles count="15">
    <cellStyle name="Cálculo 2" xfId="14"/>
    <cellStyle name="Celda de comprobación 2" xfId="13"/>
    <cellStyle name="Hipervínculo" xfId="1" builtinId="8"/>
    <cellStyle name="Normal" xfId="0" builtinId="0"/>
    <cellStyle name="Normal 10" xfId="12"/>
    <cellStyle name="Normal 2" xfId="2"/>
    <cellStyle name="Normal 2 18" xfId="10"/>
    <cellStyle name="Normal 2 2" xfId="3"/>
    <cellStyle name="Normal 3" xfId="11"/>
    <cellStyle name="porcen_sin%" xfId="4"/>
    <cellStyle name="XLConnect.Boolean" xfId="8"/>
    <cellStyle name="XLConnect.DateTime" xfId="9"/>
    <cellStyle name="XLConnect.Header" xfId="5"/>
    <cellStyle name="XLConnect.Numeric" xfId="7"/>
    <cellStyle name="XLConnect.String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86CD0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1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BDF-4BA0-81FA-EDE2A871B0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4408576"/>
        <c:axId val="124410112"/>
        <c:axId val="0"/>
      </c:bar3DChart>
      <c:catAx>
        <c:axId val="12440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4410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410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44085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361-4104-836C-B8AEF574D8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4447360"/>
        <c:axId val="124449152"/>
      </c:barChart>
      <c:catAx>
        <c:axId val="124447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4449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4491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44473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2-4557-9733-9EB34B0BBB64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E2-4557-9733-9EB34B0BBB64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5E2-4557-9733-9EB34B0BBB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518400"/>
        <c:axId val="126519936"/>
        <c:axId val="0"/>
      </c:bar3DChart>
      <c:catAx>
        <c:axId val="126518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519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519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5184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C2-46B3-9973-EEA54C0FA0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528896"/>
        <c:axId val="128320640"/>
        <c:axId val="0"/>
      </c:bar3DChart>
      <c:catAx>
        <c:axId val="126528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320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320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5288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13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5AB-4093-9603-AD6AF4C4BD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4737792"/>
        <c:axId val="124743680"/>
        <c:axId val="0"/>
      </c:bar3DChart>
      <c:catAx>
        <c:axId val="124737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4743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743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47377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A76-4098-A032-2B57E44629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8352640"/>
        <c:axId val="128354176"/>
      </c:barChart>
      <c:catAx>
        <c:axId val="128352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354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354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3526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3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9B-47F2-9B31-D9F5AB5D9CB5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9B-47F2-9B31-D9F5AB5D9CB5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D9B-47F2-9B31-D9F5AB5D9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4949632"/>
        <c:axId val="124951168"/>
        <c:axId val="0"/>
      </c:bar3DChart>
      <c:catAx>
        <c:axId val="124949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4951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9511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49496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3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91-4C2C-9451-A4A798CA4E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4972032"/>
        <c:axId val="128647936"/>
        <c:axId val="0"/>
      </c:bar3DChart>
      <c:catAx>
        <c:axId val="124972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647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647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49720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13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964-40BB-9A8F-7DE9F79B97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8696320"/>
        <c:axId val="128697856"/>
        <c:axId val="0"/>
      </c:bar3DChart>
      <c:catAx>
        <c:axId val="128696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697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6978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6963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AB7-4011-BF65-83EF182947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8706432"/>
        <c:axId val="128707968"/>
      </c:barChart>
      <c:catAx>
        <c:axId val="128706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707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707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7064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37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EC-4C38-A20E-2C6B91BF05CA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EC-4C38-A20E-2C6B91BF05CA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6EC-4C38-A20E-2C6B91BF05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8772736"/>
        <c:axId val="128774528"/>
        <c:axId val="0"/>
      </c:bar3DChart>
      <c:catAx>
        <c:axId val="128772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774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774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77273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37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EA-44B4-B928-7DA2B53BF5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8873216"/>
        <c:axId val="128874752"/>
        <c:axId val="0"/>
      </c:bar3DChart>
      <c:catAx>
        <c:axId val="128873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874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874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8732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6</xdr:col>
      <xdr:colOff>714341</xdr:colOff>
      <xdr:row>5</xdr:row>
      <xdr:rowOff>46432</xdr:rowOff>
    </xdr:to>
    <xdr:pic>
      <xdr:nvPicPr>
        <xdr:cNvPr id="3" name="Imagen 2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323850"/>
          <a:ext cx="7200866" cy="5322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11</xdr:col>
      <xdr:colOff>161925</xdr:colOff>
      <xdr:row>0</xdr:row>
      <xdr:rowOff>0</xdr:rowOff>
    </xdr:to>
    <xdr:graphicFrame macro="">
      <xdr:nvGraphicFramePr>
        <xdr:cNvPr id="1357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6</xdr:col>
      <xdr:colOff>190500</xdr:colOff>
      <xdr:row>0</xdr:row>
      <xdr:rowOff>0</xdr:rowOff>
    </xdr:to>
    <xdr:graphicFrame macro="">
      <xdr:nvGraphicFramePr>
        <xdr:cNvPr id="13575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200025</xdr:colOff>
      <xdr:row>0</xdr:row>
      <xdr:rowOff>0</xdr:rowOff>
    </xdr:from>
    <xdr:to>
      <xdr:col>7</xdr:col>
      <xdr:colOff>0</xdr:colOff>
      <xdr:row>0</xdr:row>
      <xdr:rowOff>0</xdr:rowOff>
    </xdr:to>
    <xdr:graphicFrame macro="">
      <xdr:nvGraphicFramePr>
        <xdr:cNvPr id="13576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200025</xdr:colOff>
      <xdr:row>0</xdr:row>
      <xdr:rowOff>0</xdr:rowOff>
    </xdr:from>
    <xdr:to>
      <xdr:col>7</xdr:col>
      <xdr:colOff>0</xdr:colOff>
      <xdr:row>0</xdr:row>
      <xdr:rowOff>0</xdr:rowOff>
    </xdr:to>
    <xdr:graphicFrame macro="">
      <xdr:nvGraphicFramePr>
        <xdr:cNvPr id="13577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459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1459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459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460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1562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1562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1562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15624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J32"/>
  <sheetViews>
    <sheetView showGridLines="0" showRowColHeaders="0" tabSelected="1" workbookViewId="0">
      <selection activeCell="E14" sqref="E14"/>
    </sheetView>
  </sheetViews>
  <sheetFormatPr baseColWidth="10" defaultColWidth="0" defaultRowHeight="12.75" customHeight="1" zeroHeight="1" x14ac:dyDescent="0.2"/>
  <cols>
    <col min="1" max="1" width="4.28515625" style="1" customWidth="1"/>
    <col min="2" max="2" width="51.5703125" style="1" customWidth="1"/>
    <col min="3" max="10" width="11.42578125" style="1" customWidth="1"/>
    <col min="11" max="13" width="11.42578125" style="1" hidden="1" customWidth="1"/>
    <col min="14" max="16384" width="11.42578125" style="1" hidden="1"/>
  </cols>
  <sheetData>
    <row r="1" spans="2:2" x14ac:dyDescent="0.2"/>
    <row r="2" spans="2:2" x14ac:dyDescent="0.2"/>
    <row r="3" spans="2:2" x14ac:dyDescent="0.2"/>
    <row r="4" spans="2:2" x14ac:dyDescent="0.2"/>
    <row r="5" spans="2:2" x14ac:dyDescent="0.2"/>
    <row r="6" spans="2:2" x14ac:dyDescent="0.2"/>
    <row r="7" spans="2:2" ht="15.95" customHeight="1" x14ac:dyDescent="0.2"/>
    <row r="8" spans="2:2" ht="15.95" customHeight="1" x14ac:dyDescent="0.2">
      <c r="B8" s="2" t="s">
        <v>282</v>
      </c>
    </row>
    <row r="9" spans="2:2" ht="15.95" customHeight="1" x14ac:dyDescent="0.2">
      <c r="B9" s="3"/>
    </row>
    <row r="10" spans="2:2" ht="15.95" customHeight="1" x14ac:dyDescent="0.2">
      <c r="B10" s="4" t="s">
        <v>283</v>
      </c>
    </row>
    <row r="11" spans="2:2" ht="15.95" customHeight="1" x14ac:dyDescent="0.2">
      <c r="B11" s="4" t="s">
        <v>284</v>
      </c>
    </row>
    <row r="12" spans="2:2" ht="15.95" customHeight="1" x14ac:dyDescent="0.2">
      <c r="B12" s="4" t="s">
        <v>285</v>
      </c>
    </row>
    <row r="13" spans="2:2" ht="15.95" customHeight="1" x14ac:dyDescent="0.2">
      <c r="B13" s="4" t="s">
        <v>286</v>
      </c>
    </row>
    <row r="14" spans="2:2" ht="15.95" customHeight="1" x14ac:dyDescent="0.2">
      <c r="B14" s="4" t="s">
        <v>287</v>
      </c>
    </row>
    <row r="15" spans="2:2" ht="15.95" customHeight="1" x14ac:dyDescent="0.2"/>
    <row r="16" spans="2:2" ht="14.25" x14ac:dyDescent="0.2">
      <c r="B16" s="5"/>
    </row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  <row r="31" x14ac:dyDescent="0.2"/>
    <row r="32" x14ac:dyDescent="0.2"/>
  </sheetData>
  <hyperlinks>
    <hyperlink ref="B10" location="'14.1.1'!A1" display="14.1: Territorio y recursos naturales"/>
    <hyperlink ref="B11" location="'14.2.1'!A1" display="14.2: Infraestructuras hidráulicas y gestión del agua"/>
    <hyperlink ref="B12" location="'14.3.1'!A1" display="14.3: Protección ambiental"/>
    <hyperlink ref="B13" location="'14.4.1'!A1" display="14.4: Calidad ambiental"/>
    <hyperlink ref="B14" location="'14.5.1'!A1" display="14.5: Climatología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R26"/>
  <sheetViews>
    <sheetView zoomScaleNormal="100" zoomScalePageLayoutView="50" workbookViewId="0">
      <selection activeCell="B14" sqref="B14"/>
    </sheetView>
  </sheetViews>
  <sheetFormatPr baseColWidth="10" defaultColWidth="11.42578125" defaultRowHeight="12.75" x14ac:dyDescent="0.2"/>
  <cols>
    <col min="1" max="1" width="40.28515625" style="6" customWidth="1"/>
    <col min="2" max="2" width="11.140625" style="6" customWidth="1"/>
    <col min="3" max="3" width="8" style="6" customWidth="1"/>
    <col min="4" max="4" width="11.42578125" style="6"/>
    <col min="5" max="5" width="7.7109375" style="6" customWidth="1"/>
    <col min="6" max="6" width="13.5703125" style="6" customWidth="1"/>
    <col min="7" max="7" width="5.42578125" style="6" customWidth="1"/>
    <col min="8" max="16384" width="11.42578125" style="6"/>
  </cols>
  <sheetData>
    <row r="1" spans="1:18" ht="14.1" customHeight="1" thickBot="1" x14ac:dyDescent="0.25">
      <c r="A1" s="8" t="s">
        <v>244</v>
      </c>
      <c r="B1" s="9"/>
      <c r="C1" s="9"/>
      <c r="D1" s="9"/>
      <c r="E1" s="9"/>
      <c r="F1" s="9"/>
      <c r="G1" s="7"/>
      <c r="H1" s="7"/>
      <c r="J1" s="7"/>
      <c r="K1" s="7"/>
      <c r="L1" s="7"/>
      <c r="M1" s="7"/>
      <c r="N1" s="7"/>
      <c r="O1" s="7"/>
      <c r="P1" s="7"/>
      <c r="Q1" s="7"/>
      <c r="R1" s="7"/>
    </row>
    <row r="2" spans="1:18" ht="14.1" customHeight="1" x14ac:dyDescent="0.2">
      <c r="A2" s="7"/>
      <c r="B2" s="7"/>
      <c r="C2" s="7"/>
      <c r="E2" s="7"/>
      <c r="F2" s="7"/>
      <c r="G2" s="7"/>
      <c r="H2" s="11" t="s">
        <v>288</v>
      </c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ht="14.1" customHeight="1" x14ac:dyDescent="0.2">
      <c r="A3" s="43" t="s">
        <v>243</v>
      </c>
      <c r="B3" s="7"/>
      <c r="C3" s="7"/>
      <c r="E3" s="7"/>
      <c r="F3" s="7"/>
      <c r="G3" s="7"/>
      <c r="J3" s="7"/>
      <c r="K3" s="7"/>
      <c r="L3" s="7"/>
      <c r="M3" s="7"/>
      <c r="N3" s="7"/>
      <c r="O3" s="7"/>
      <c r="P3" s="7"/>
      <c r="Q3" s="7"/>
      <c r="R3" s="7"/>
    </row>
    <row r="4" spans="1:18" ht="14.1" customHeight="1" x14ac:dyDescent="0.2">
      <c r="A4" s="7"/>
      <c r="B4" s="7"/>
      <c r="C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8" ht="14.1" customHeight="1" x14ac:dyDescent="0.2">
      <c r="A5" s="58" t="s">
        <v>228</v>
      </c>
      <c r="B5" s="7"/>
      <c r="C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pans="1:18" ht="14.1" customHeight="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15.95" customHeight="1" x14ac:dyDescent="0.2">
      <c r="A7" s="110"/>
      <c r="B7" s="40" t="s">
        <v>0</v>
      </c>
      <c r="C7" s="40"/>
      <c r="D7" s="40" t="s">
        <v>2</v>
      </c>
      <c r="E7" s="40"/>
      <c r="F7" s="40" t="s">
        <v>1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 spans="1:18" ht="14.1" customHeight="1" x14ac:dyDescent="0.2">
      <c r="A8" s="13"/>
      <c r="B8" s="42"/>
      <c r="C8" s="42"/>
      <c r="D8" s="7"/>
      <c r="E8" s="32"/>
      <c r="F8" s="32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</row>
    <row r="9" spans="1:18" ht="14.1" customHeight="1" x14ac:dyDescent="0.2">
      <c r="A9" s="61" t="s">
        <v>135</v>
      </c>
      <c r="B9" s="108">
        <v>5045.03</v>
      </c>
      <c r="C9" s="42"/>
      <c r="D9" s="42">
        <v>78.92</v>
      </c>
      <c r="E9" s="42"/>
      <c r="F9" s="108">
        <v>505983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</row>
    <row r="10" spans="1:18" ht="14.1" customHeight="1" x14ac:dyDescent="0.2">
      <c r="A10" s="134"/>
      <c r="B10" s="32"/>
      <c r="C10" s="32"/>
      <c r="D10" s="32"/>
      <c r="E10" s="32"/>
      <c r="F10" s="32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</row>
    <row r="11" spans="1:18" ht="14.1" customHeight="1" x14ac:dyDescent="0.2">
      <c r="A11" s="135" t="s">
        <v>136</v>
      </c>
      <c r="B11" s="32"/>
      <c r="C11" s="32"/>
      <c r="D11" s="32"/>
      <c r="E11" s="32"/>
      <c r="F11" s="32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</row>
    <row r="12" spans="1:18" ht="14.1" customHeight="1" x14ac:dyDescent="0.2">
      <c r="A12" s="136" t="s">
        <v>3</v>
      </c>
      <c r="B12" s="62" t="s">
        <v>7</v>
      </c>
      <c r="C12" s="62"/>
      <c r="D12" s="62" t="s">
        <v>223</v>
      </c>
      <c r="E12" s="62"/>
      <c r="F12" s="62" t="s">
        <v>11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</row>
    <row r="13" spans="1:18" ht="14.1" customHeight="1" x14ac:dyDescent="0.2">
      <c r="A13" s="137" t="s">
        <v>4</v>
      </c>
      <c r="B13" s="62" t="s">
        <v>8</v>
      </c>
      <c r="C13" s="62"/>
      <c r="D13" s="62" t="s">
        <v>224</v>
      </c>
      <c r="E13" s="62"/>
      <c r="F13" s="62" t="s">
        <v>12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</row>
    <row r="14" spans="1:18" ht="14.1" customHeight="1" x14ac:dyDescent="0.2">
      <c r="A14" s="120"/>
      <c r="B14" s="73"/>
      <c r="C14" s="73"/>
      <c r="D14" s="73"/>
      <c r="E14" s="73"/>
      <c r="F14" s="73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</row>
    <row r="15" spans="1:18" ht="14.1" customHeight="1" x14ac:dyDescent="0.2">
      <c r="A15" s="138" t="s">
        <v>137</v>
      </c>
      <c r="B15" s="108"/>
      <c r="C15" s="108"/>
      <c r="D15" s="108"/>
      <c r="E15" s="73"/>
      <c r="F15" s="98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</row>
    <row r="16" spans="1:18" ht="14.1" customHeight="1" x14ac:dyDescent="0.2">
      <c r="A16" s="136" t="s">
        <v>5</v>
      </c>
      <c r="B16" s="108" t="s">
        <v>9</v>
      </c>
      <c r="C16" s="108"/>
      <c r="D16" s="108" t="s">
        <v>225</v>
      </c>
      <c r="E16" s="62"/>
      <c r="F16" s="98" t="s">
        <v>13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18" ht="14.1" customHeight="1" x14ac:dyDescent="0.2">
      <c r="A17" s="136" t="s">
        <v>6</v>
      </c>
      <c r="B17" s="108" t="s">
        <v>10</v>
      </c>
      <c r="C17" s="108"/>
      <c r="D17" s="108" t="s">
        <v>226</v>
      </c>
      <c r="E17" s="62"/>
      <c r="F17" s="98" t="s">
        <v>14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</row>
    <row r="18" spans="1:18" ht="14.1" customHeight="1" x14ac:dyDescent="0.2">
      <c r="A18" s="25"/>
      <c r="B18" s="26"/>
      <c r="C18" s="27"/>
      <c r="D18" s="26"/>
      <c r="E18" s="28"/>
      <c r="F18" s="28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</row>
    <row r="19" spans="1:18" ht="14.1" customHeight="1" x14ac:dyDescent="0.2">
      <c r="A19" s="71" t="s">
        <v>365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</row>
    <row r="20" spans="1:18" x14ac:dyDescent="0.2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</row>
    <row r="21" spans="1:18" x14ac:dyDescent="0.2">
      <c r="A21" s="60"/>
      <c r="G21" s="74"/>
      <c r="H21" s="7"/>
    </row>
    <row r="22" spans="1:18" x14ac:dyDescent="0.2">
      <c r="A22" s="60"/>
      <c r="D22" s="45"/>
      <c r="F22" s="74"/>
    </row>
    <row r="23" spans="1:18" x14ac:dyDescent="0.2">
      <c r="D23" s="139"/>
    </row>
    <row r="24" spans="1:18" x14ac:dyDescent="0.2">
      <c r="D24" s="139"/>
    </row>
    <row r="25" spans="1:18" x14ac:dyDescent="0.2">
      <c r="D25" s="139"/>
    </row>
    <row r="26" spans="1:18" x14ac:dyDescent="0.2">
      <c r="D26" s="139"/>
    </row>
  </sheetData>
  <phoneticPr fontId="3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O19"/>
  <sheetViews>
    <sheetView zoomScaleNormal="100" workbookViewId="0">
      <selection activeCell="B14" sqref="B14"/>
    </sheetView>
  </sheetViews>
  <sheetFormatPr baseColWidth="10" defaultColWidth="11.42578125" defaultRowHeight="12.75" x14ac:dyDescent="0.2"/>
  <cols>
    <col min="1" max="1" width="26.7109375" style="6" customWidth="1"/>
    <col min="2" max="3" width="12.85546875" style="6" customWidth="1"/>
    <col min="4" max="4" width="26.7109375" style="6" customWidth="1"/>
    <col min="5" max="5" width="12.85546875" style="6" customWidth="1"/>
    <col min="6" max="6" width="5.5703125" style="6" customWidth="1"/>
    <col min="7" max="16384" width="11.42578125" style="6"/>
  </cols>
  <sheetData>
    <row r="1" spans="1:15" ht="14.1" customHeight="1" x14ac:dyDescent="0.2">
      <c r="A1" s="12" t="s">
        <v>229</v>
      </c>
      <c r="B1" s="7"/>
      <c r="C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14.1" customHeight="1" x14ac:dyDescent="0.2">
      <c r="A2" s="7"/>
      <c r="B2" s="7"/>
      <c r="C2" s="7"/>
      <c r="D2" s="7"/>
      <c r="E2" s="7"/>
      <c r="F2" s="7"/>
      <c r="G2" s="11" t="s">
        <v>288</v>
      </c>
      <c r="I2" s="7"/>
      <c r="J2" s="7"/>
      <c r="K2" s="7"/>
      <c r="L2" s="7"/>
      <c r="M2" s="7"/>
      <c r="N2" s="7"/>
      <c r="O2" s="7"/>
    </row>
    <row r="3" spans="1:15" ht="15.95" customHeight="1" x14ac:dyDescent="0.2">
      <c r="A3" s="121" t="s">
        <v>16</v>
      </c>
      <c r="B3" s="40" t="s">
        <v>15</v>
      </c>
      <c r="C3" s="40"/>
      <c r="D3" s="121" t="s">
        <v>206</v>
      </c>
      <c r="E3" s="40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14.1" customHeight="1" x14ac:dyDescent="0.2">
      <c r="A4" s="13"/>
      <c r="B4" s="42"/>
      <c r="C4" s="42"/>
      <c r="D4" s="42"/>
      <c r="E4" s="42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5" ht="14.1" customHeight="1" x14ac:dyDescent="0.2">
      <c r="A5" s="13" t="s">
        <v>17</v>
      </c>
      <c r="B5" s="62">
        <v>9</v>
      </c>
      <c r="C5" s="62"/>
      <c r="D5" s="133" t="s">
        <v>17</v>
      </c>
      <c r="E5" s="62">
        <v>58</v>
      </c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ht="14.1" customHeight="1" x14ac:dyDescent="0.2">
      <c r="A6" s="13" t="s">
        <v>250</v>
      </c>
      <c r="B6" s="62">
        <v>29</v>
      </c>
      <c r="C6" s="62"/>
      <c r="D6" s="133" t="s">
        <v>327</v>
      </c>
      <c r="E6" s="62">
        <v>47</v>
      </c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14.1" customHeight="1" x14ac:dyDescent="0.2">
      <c r="A7" s="13" t="s">
        <v>251</v>
      </c>
      <c r="B7" s="62">
        <v>30</v>
      </c>
      <c r="C7" s="62"/>
      <c r="D7" s="133" t="s">
        <v>303</v>
      </c>
      <c r="E7" s="62">
        <v>25</v>
      </c>
      <c r="F7" s="7"/>
      <c r="G7" s="55"/>
      <c r="H7" s="7"/>
      <c r="I7" s="7"/>
      <c r="J7" s="7"/>
      <c r="K7" s="7"/>
      <c r="L7" s="7"/>
      <c r="M7" s="7"/>
      <c r="N7" s="7"/>
      <c r="O7" s="7"/>
    </row>
    <row r="8" spans="1:15" ht="14.1" customHeight="1" x14ac:dyDescent="0.2">
      <c r="A8" s="13" t="s">
        <v>252</v>
      </c>
      <c r="B8" s="62">
        <v>26</v>
      </c>
      <c r="C8" s="62"/>
      <c r="D8" s="133" t="s">
        <v>254</v>
      </c>
      <c r="E8" s="62">
        <v>16</v>
      </c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ht="14.1" customHeight="1" x14ac:dyDescent="0.2">
      <c r="A9" s="13" t="s">
        <v>253</v>
      </c>
      <c r="B9" s="62">
        <v>20</v>
      </c>
      <c r="C9" s="62"/>
      <c r="D9" s="133" t="s">
        <v>255</v>
      </c>
      <c r="E9" s="62">
        <v>13</v>
      </c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 ht="14.1" customHeight="1" x14ac:dyDescent="0.2">
      <c r="A10" s="13" t="s">
        <v>254</v>
      </c>
      <c r="B10" s="62">
        <v>35</v>
      </c>
      <c r="C10" s="62"/>
      <c r="D10" s="133" t="s">
        <v>256</v>
      </c>
      <c r="E10" s="62">
        <v>8</v>
      </c>
      <c r="F10" s="7"/>
      <c r="G10" s="55"/>
      <c r="H10" s="7"/>
      <c r="I10" s="7"/>
      <c r="J10" s="7"/>
      <c r="K10" s="7"/>
      <c r="L10" s="7"/>
      <c r="M10" s="7"/>
      <c r="N10" s="7"/>
      <c r="O10" s="7"/>
    </row>
    <row r="11" spans="1:15" ht="14.1" customHeight="1" x14ac:dyDescent="0.2">
      <c r="A11" s="13" t="s">
        <v>255</v>
      </c>
      <c r="B11" s="62">
        <v>21</v>
      </c>
      <c r="C11" s="62"/>
      <c r="D11" s="133" t="s">
        <v>304</v>
      </c>
      <c r="E11" s="62">
        <v>4</v>
      </c>
      <c r="F11" s="7"/>
      <c r="G11" s="7"/>
      <c r="H11" s="7"/>
      <c r="I11" s="55"/>
      <c r="J11" s="7"/>
      <c r="K11" s="7"/>
      <c r="L11" s="7"/>
      <c r="M11" s="7"/>
      <c r="N11" s="7"/>
      <c r="O11" s="7"/>
    </row>
    <row r="12" spans="1:15" ht="14.1" customHeight="1" x14ac:dyDescent="0.2">
      <c r="A12" s="13" t="s">
        <v>256</v>
      </c>
      <c r="B12" s="62">
        <v>4</v>
      </c>
      <c r="C12" s="62"/>
      <c r="D12" s="133" t="s">
        <v>305</v>
      </c>
      <c r="E12" s="62">
        <v>1</v>
      </c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15" ht="14.1" customHeight="1" x14ac:dyDescent="0.2">
      <c r="A13" s="13" t="s">
        <v>257</v>
      </c>
      <c r="B13" s="62" t="s">
        <v>18</v>
      </c>
      <c r="C13" s="62"/>
      <c r="D13" s="133" t="s">
        <v>306</v>
      </c>
      <c r="E13" s="62">
        <v>2</v>
      </c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1:15" ht="14.1" customHeight="1" x14ac:dyDescent="0.2">
      <c r="A14" s="25"/>
      <c r="B14" s="26"/>
      <c r="C14" s="26"/>
      <c r="D14" s="26"/>
      <c r="E14" s="26"/>
      <c r="F14" s="32"/>
      <c r="G14" s="7"/>
      <c r="H14" s="7"/>
      <c r="I14" s="7"/>
      <c r="J14" s="7"/>
      <c r="K14" s="7"/>
      <c r="L14" s="7"/>
      <c r="M14" s="7"/>
      <c r="N14" s="7"/>
      <c r="O14" s="7"/>
    </row>
    <row r="15" spans="1:15" ht="14.1" customHeight="1" x14ac:dyDescent="0.2">
      <c r="A15" s="71" t="s">
        <v>375</v>
      </c>
      <c r="B15" s="7"/>
      <c r="C15" s="7"/>
      <c r="D15" s="14"/>
      <c r="E15" s="14"/>
      <c r="F15" s="14"/>
    </row>
    <row r="16" spans="1:15" x14ac:dyDescent="0.2">
      <c r="D16" s="45"/>
      <c r="E16" s="72"/>
    </row>
    <row r="17" spans="2:5" x14ac:dyDescent="0.2">
      <c r="E17" s="72"/>
    </row>
    <row r="18" spans="2:5" x14ac:dyDescent="0.2">
      <c r="B18" s="72"/>
      <c r="D18" s="72"/>
    </row>
    <row r="19" spans="2:5" x14ac:dyDescent="0.2">
      <c r="B19" s="72"/>
    </row>
  </sheetData>
  <phoneticPr fontId="3" type="noConversion"/>
  <hyperlinks>
    <hyperlink ref="G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P55"/>
  <sheetViews>
    <sheetView topLeftCell="A31" zoomScaleNormal="100" workbookViewId="0">
      <selection activeCell="B14" sqref="B14"/>
    </sheetView>
  </sheetViews>
  <sheetFormatPr baseColWidth="10" defaultColWidth="11.42578125" defaultRowHeight="12.75" x14ac:dyDescent="0.2"/>
  <cols>
    <col min="1" max="1" width="30.85546875" style="6" customWidth="1"/>
    <col min="2" max="2" width="14.7109375" style="6" customWidth="1"/>
    <col min="3" max="3" width="6.140625" style="6" customWidth="1"/>
    <col min="4" max="4" width="1.7109375" style="6" customWidth="1"/>
    <col min="5" max="5" width="30.85546875" style="6" customWidth="1"/>
    <col min="6" max="6" width="16.7109375" style="6" customWidth="1"/>
    <col min="7" max="7" width="7.5703125" style="6" bestFit="1" customWidth="1"/>
    <col min="8" max="8" width="5.140625" style="6" customWidth="1"/>
    <col min="9" max="16384" width="11.42578125" style="6"/>
  </cols>
  <sheetData>
    <row r="1" spans="1:16" ht="14.1" customHeight="1" thickBot="1" x14ac:dyDescent="0.25">
      <c r="A1" s="8" t="s">
        <v>246</v>
      </c>
      <c r="B1" s="9"/>
      <c r="C1" s="9"/>
      <c r="D1" s="8"/>
      <c r="E1" s="9"/>
      <c r="F1" s="9"/>
      <c r="G1" s="9"/>
      <c r="H1" s="14"/>
      <c r="I1" s="7"/>
      <c r="K1" s="7"/>
      <c r="L1" s="7"/>
      <c r="M1" s="7"/>
      <c r="N1" s="7"/>
      <c r="O1" s="7"/>
      <c r="P1" s="7"/>
    </row>
    <row r="2" spans="1:16" ht="14.1" customHeight="1" x14ac:dyDescent="0.2">
      <c r="A2" s="58"/>
      <c r="B2" s="14"/>
      <c r="C2" s="7"/>
      <c r="D2" s="58"/>
      <c r="E2" s="14"/>
      <c r="F2" s="14"/>
      <c r="G2" s="7"/>
      <c r="H2" s="7"/>
      <c r="I2" s="11" t="s">
        <v>288</v>
      </c>
      <c r="J2" s="7"/>
      <c r="K2" s="7"/>
      <c r="L2" s="7"/>
      <c r="M2" s="7"/>
      <c r="N2" s="7"/>
      <c r="O2" s="7"/>
      <c r="P2" s="7"/>
    </row>
    <row r="3" spans="1:16" ht="14.1" customHeight="1" x14ac:dyDescent="0.2">
      <c r="A3" s="58" t="s">
        <v>245</v>
      </c>
      <c r="B3" s="14"/>
      <c r="C3" s="7"/>
      <c r="D3" s="58"/>
      <c r="E3" s="14"/>
      <c r="F3" s="14"/>
      <c r="G3" s="7"/>
      <c r="H3" s="7"/>
      <c r="K3" s="7"/>
      <c r="L3" s="7"/>
      <c r="M3" s="7"/>
      <c r="N3" s="7"/>
      <c r="O3" s="7"/>
      <c r="P3" s="7"/>
    </row>
    <row r="4" spans="1:16" ht="14.1" customHeight="1" x14ac:dyDescent="0.2">
      <c r="A4" s="7"/>
      <c r="B4" s="7"/>
      <c r="D4" s="7"/>
      <c r="E4" s="7"/>
      <c r="F4" s="7"/>
      <c r="I4" s="7"/>
      <c r="J4" s="7"/>
      <c r="K4" s="7"/>
      <c r="L4" s="7"/>
      <c r="M4" s="7"/>
      <c r="N4" s="7"/>
      <c r="O4" s="7"/>
      <c r="P4" s="7"/>
    </row>
    <row r="5" spans="1:16" x14ac:dyDescent="0.2">
      <c r="A5" s="58" t="s">
        <v>410</v>
      </c>
      <c r="B5" s="7"/>
      <c r="C5" s="7"/>
      <c r="D5" s="120"/>
      <c r="E5" s="120"/>
      <c r="F5" s="7"/>
      <c r="G5" s="7"/>
      <c r="H5" s="7"/>
    </row>
    <row r="6" spans="1:16" x14ac:dyDescent="0.2">
      <c r="A6" s="58"/>
      <c r="B6" s="7"/>
      <c r="C6" s="7"/>
      <c r="D6" s="120"/>
      <c r="E6" s="120"/>
      <c r="F6" s="7"/>
      <c r="G6" s="7"/>
      <c r="H6" s="7"/>
    </row>
    <row r="7" spans="1:16" x14ac:dyDescent="0.2">
      <c r="A7" s="110"/>
      <c r="B7" s="121" t="s">
        <v>50</v>
      </c>
      <c r="C7" s="41" t="s">
        <v>338</v>
      </c>
      <c r="D7" s="121"/>
      <c r="E7" s="121"/>
      <c r="F7" s="121" t="s">
        <v>50</v>
      </c>
      <c r="G7" s="41" t="s">
        <v>337</v>
      </c>
      <c r="H7" s="122"/>
    </row>
    <row r="8" spans="1:16" x14ac:dyDescent="0.2">
      <c r="A8" s="13"/>
      <c r="B8" s="120"/>
      <c r="C8" s="32"/>
      <c r="D8" s="120"/>
      <c r="E8" s="13"/>
      <c r="F8" s="120"/>
      <c r="G8" s="32"/>
      <c r="H8" s="32"/>
    </row>
    <row r="9" spans="1:16" x14ac:dyDescent="0.2">
      <c r="A9" s="123" t="s">
        <v>19</v>
      </c>
      <c r="B9" s="123" t="s">
        <v>189</v>
      </c>
      <c r="C9" s="124">
        <v>68</v>
      </c>
      <c r="D9" s="123"/>
      <c r="E9" s="123" t="s">
        <v>36</v>
      </c>
      <c r="F9" s="123" t="s">
        <v>156</v>
      </c>
      <c r="G9" s="124">
        <v>7.4999999999999997E-2</v>
      </c>
      <c r="H9" s="125"/>
    </row>
    <row r="10" spans="1:16" x14ac:dyDescent="0.2">
      <c r="A10" s="123" t="s">
        <v>20</v>
      </c>
      <c r="B10" s="123" t="s">
        <v>190</v>
      </c>
      <c r="C10" s="124">
        <v>35</v>
      </c>
      <c r="D10" s="123"/>
      <c r="E10" s="123" t="s">
        <v>345</v>
      </c>
      <c r="F10" s="123" t="s">
        <v>60</v>
      </c>
      <c r="G10" s="124">
        <v>7.4999999999999997E-2</v>
      </c>
      <c r="H10" s="125"/>
    </row>
    <row r="11" spans="1:16" x14ac:dyDescent="0.2">
      <c r="A11" s="123" t="s">
        <v>376</v>
      </c>
      <c r="B11" s="123" t="s">
        <v>191</v>
      </c>
      <c r="C11" s="124">
        <v>33</v>
      </c>
      <c r="D11" s="123"/>
      <c r="E11" s="123" t="s">
        <v>389</v>
      </c>
      <c r="F11" s="123" t="s">
        <v>52</v>
      </c>
      <c r="G11" s="124">
        <v>7.0000000000000007E-2</v>
      </c>
      <c r="H11" s="125"/>
    </row>
    <row r="12" spans="1:16" x14ac:dyDescent="0.2">
      <c r="A12" s="123" t="s">
        <v>147</v>
      </c>
      <c r="B12" s="123" t="s">
        <v>192</v>
      </c>
      <c r="C12" s="124">
        <v>3.6</v>
      </c>
      <c r="D12" s="123"/>
      <c r="E12" s="123" t="s">
        <v>343</v>
      </c>
      <c r="F12" s="123" t="s">
        <v>344</v>
      </c>
      <c r="G12" s="124">
        <v>0.06</v>
      </c>
      <c r="H12" s="125"/>
    </row>
    <row r="13" spans="1:16" x14ac:dyDescent="0.2">
      <c r="A13" s="123" t="s">
        <v>377</v>
      </c>
      <c r="B13" s="123" t="s">
        <v>193</v>
      </c>
      <c r="C13" s="124">
        <v>2.5</v>
      </c>
      <c r="D13" s="123"/>
      <c r="E13" s="123" t="s">
        <v>390</v>
      </c>
      <c r="F13" s="123" t="s">
        <v>52</v>
      </c>
      <c r="G13" s="124">
        <v>0.06</v>
      </c>
      <c r="H13" s="125"/>
    </row>
    <row r="14" spans="1:16" x14ac:dyDescent="0.2">
      <c r="A14" s="123" t="s">
        <v>21</v>
      </c>
      <c r="B14" s="123" t="s">
        <v>80</v>
      </c>
      <c r="C14" s="124">
        <v>2.2999999999999998</v>
      </c>
      <c r="D14" s="123"/>
      <c r="E14" s="123" t="s">
        <v>37</v>
      </c>
      <c r="F14" s="123" t="s">
        <v>55</v>
      </c>
      <c r="G14" s="124">
        <v>0.06</v>
      </c>
      <c r="H14" s="125"/>
    </row>
    <row r="15" spans="1:16" x14ac:dyDescent="0.2">
      <c r="A15" s="123" t="s">
        <v>22</v>
      </c>
      <c r="B15" s="123" t="s">
        <v>194</v>
      </c>
      <c r="C15" s="124">
        <v>2</v>
      </c>
      <c r="D15" s="123"/>
      <c r="E15" s="123" t="s">
        <v>391</v>
      </c>
      <c r="F15" s="123" t="s">
        <v>79</v>
      </c>
      <c r="G15" s="124">
        <v>5.8000000000000003E-2</v>
      </c>
      <c r="H15" s="125"/>
    </row>
    <row r="16" spans="1:16" x14ac:dyDescent="0.2">
      <c r="A16" s="123" t="s">
        <v>318</v>
      </c>
      <c r="B16" s="123" t="s">
        <v>79</v>
      </c>
      <c r="C16" s="124">
        <v>1.6</v>
      </c>
      <c r="D16" s="123"/>
      <c r="E16" s="123" t="s">
        <v>392</v>
      </c>
      <c r="F16" s="123" t="s">
        <v>321</v>
      </c>
      <c r="G16" s="124">
        <v>5.1999999999999998E-2</v>
      </c>
      <c r="H16" s="125"/>
    </row>
    <row r="17" spans="1:8" x14ac:dyDescent="0.2">
      <c r="A17" s="123" t="s">
        <v>148</v>
      </c>
      <c r="B17" s="123" t="s">
        <v>54</v>
      </c>
      <c r="C17" s="124">
        <v>0.4</v>
      </c>
      <c r="D17" s="123"/>
      <c r="E17" s="123" t="s">
        <v>39</v>
      </c>
      <c r="F17" s="123" t="s">
        <v>157</v>
      </c>
      <c r="G17" s="124">
        <v>0.05</v>
      </c>
      <c r="H17" s="125"/>
    </row>
    <row r="18" spans="1:8" x14ac:dyDescent="0.2">
      <c r="A18" s="123" t="s">
        <v>378</v>
      </c>
      <c r="B18" s="123" t="s">
        <v>195</v>
      </c>
      <c r="C18" s="124">
        <v>0.4</v>
      </c>
      <c r="D18" s="123"/>
      <c r="E18" s="123" t="s">
        <v>38</v>
      </c>
      <c r="F18" s="123" t="s">
        <v>56</v>
      </c>
      <c r="G18" s="124">
        <v>0.05</v>
      </c>
      <c r="H18" s="125"/>
    </row>
    <row r="19" spans="1:8" x14ac:dyDescent="0.2">
      <c r="A19" s="123" t="s">
        <v>319</v>
      </c>
      <c r="B19" s="123" t="s">
        <v>160</v>
      </c>
      <c r="C19" s="124">
        <v>0.35</v>
      </c>
      <c r="D19" s="123"/>
      <c r="E19" s="123" t="s">
        <v>393</v>
      </c>
      <c r="F19" s="123" t="s">
        <v>52</v>
      </c>
      <c r="G19" s="124">
        <v>0.04</v>
      </c>
      <c r="H19" s="125"/>
    </row>
    <row r="20" spans="1:8" x14ac:dyDescent="0.2">
      <c r="A20" s="123" t="s">
        <v>379</v>
      </c>
      <c r="B20" s="123" t="s">
        <v>196</v>
      </c>
      <c r="C20" s="124">
        <v>0.33500000000000002</v>
      </c>
      <c r="D20" s="123"/>
      <c r="E20" s="123" t="s">
        <v>349</v>
      </c>
      <c r="F20" s="123" t="s">
        <v>54</v>
      </c>
      <c r="G20" s="124">
        <v>3.5000000000000003E-2</v>
      </c>
      <c r="H20" s="125"/>
    </row>
    <row r="21" spans="1:8" x14ac:dyDescent="0.2">
      <c r="A21" s="123" t="s">
        <v>320</v>
      </c>
      <c r="B21" s="123" t="s">
        <v>54</v>
      </c>
      <c r="C21" s="124">
        <v>0.30399999999999999</v>
      </c>
      <c r="D21" s="123"/>
      <c r="E21" s="123" t="s">
        <v>394</v>
      </c>
      <c r="F21" s="123" t="s">
        <v>321</v>
      </c>
      <c r="G21" s="124">
        <v>3.5000000000000003E-2</v>
      </c>
      <c r="H21" s="125"/>
    </row>
    <row r="22" spans="1:8" x14ac:dyDescent="0.2">
      <c r="A22" s="123" t="s">
        <v>380</v>
      </c>
      <c r="B22" s="123" t="s">
        <v>321</v>
      </c>
      <c r="C22" s="124">
        <v>0.24698800000000001</v>
      </c>
      <c r="D22" s="123"/>
      <c r="E22" s="123" t="s">
        <v>395</v>
      </c>
      <c r="F22" s="123" t="s">
        <v>54</v>
      </c>
      <c r="G22" s="124">
        <v>3.4000000000000002E-2</v>
      </c>
      <c r="H22" s="125"/>
    </row>
    <row r="23" spans="1:8" ht="12.75" customHeight="1" x14ac:dyDescent="0.2">
      <c r="A23" s="126" t="s">
        <v>381</v>
      </c>
      <c r="B23" s="123" t="s">
        <v>200</v>
      </c>
      <c r="C23" s="124">
        <v>0.22700000000000001</v>
      </c>
      <c r="D23" s="123"/>
      <c r="E23" s="123" t="s">
        <v>396</v>
      </c>
      <c r="F23" s="123" t="s">
        <v>79</v>
      </c>
      <c r="G23" s="124">
        <v>3.3000000000000002E-2</v>
      </c>
      <c r="H23" s="125"/>
    </row>
    <row r="24" spans="1:8" x14ac:dyDescent="0.2">
      <c r="A24" s="123" t="s">
        <v>382</v>
      </c>
      <c r="B24" s="123" t="s">
        <v>54</v>
      </c>
      <c r="C24" s="124">
        <v>0.22500000000000001</v>
      </c>
      <c r="D24" s="123"/>
      <c r="E24" s="123" t="s">
        <v>23</v>
      </c>
      <c r="F24" s="123" t="s">
        <v>51</v>
      </c>
      <c r="G24" s="124">
        <v>3.3000000000000002E-2</v>
      </c>
      <c r="H24" s="125"/>
    </row>
    <row r="25" spans="1:8" x14ac:dyDescent="0.2">
      <c r="A25" s="123" t="s">
        <v>383</v>
      </c>
      <c r="B25" s="123" t="s">
        <v>201</v>
      </c>
      <c r="C25" s="124">
        <v>0.19500000000000001</v>
      </c>
      <c r="D25" s="123"/>
      <c r="E25" s="126" t="s">
        <v>40</v>
      </c>
      <c r="F25" s="123" t="s">
        <v>57</v>
      </c>
      <c r="G25" s="124">
        <v>0.03</v>
      </c>
      <c r="H25" s="125"/>
    </row>
    <row r="26" spans="1:8" x14ac:dyDescent="0.2">
      <c r="A26" s="123" t="s">
        <v>24</v>
      </c>
      <c r="B26" s="123" t="s">
        <v>56</v>
      </c>
      <c r="C26" s="124">
        <v>0.186</v>
      </c>
      <c r="D26" s="123"/>
      <c r="E26" s="126" t="s">
        <v>397</v>
      </c>
      <c r="F26" s="123" t="s">
        <v>54</v>
      </c>
      <c r="G26" s="124">
        <v>2.9000000000000001E-2</v>
      </c>
      <c r="H26" s="125"/>
    </row>
    <row r="27" spans="1:8" x14ac:dyDescent="0.2">
      <c r="A27" s="123" t="s">
        <v>26</v>
      </c>
      <c r="B27" s="123" t="s">
        <v>53</v>
      </c>
      <c r="C27" s="124">
        <v>0.16</v>
      </c>
      <c r="D27" s="123"/>
      <c r="E27" s="126" t="s">
        <v>41</v>
      </c>
      <c r="F27" s="123" t="s">
        <v>204</v>
      </c>
      <c r="G27" s="124">
        <v>2.8000000000000001E-2</v>
      </c>
      <c r="H27" s="125"/>
    </row>
    <row r="28" spans="1:8" x14ac:dyDescent="0.2">
      <c r="A28" s="123" t="s">
        <v>27</v>
      </c>
      <c r="B28" s="123" t="s">
        <v>197</v>
      </c>
      <c r="C28" s="124">
        <v>0.16</v>
      </c>
      <c r="D28" s="123"/>
      <c r="E28" s="123" t="s">
        <v>398</v>
      </c>
      <c r="F28" s="123" t="s">
        <v>52</v>
      </c>
      <c r="G28" s="124">
        <v>2.7E-2</v>
      </c>
      <c r="H28" s="125"/>
    </row>
    <row r="29" spans="1:8" x14ac:dyDescent="0.2">
      <c r="A29" s="123" t="s">
        <v>25</v>
      </c>
      <c r="B29" s="123" t="s">
        <v>150</v>
      </c>
      <c r="C29" s="124">
        <v>0.16</v>
      </c>
      <c r="D29" s="123"/>
      <c r="E29" s="126" t="s">
        <v>42</v>
      </c>
      <c r="F29" s="123" t="s">
        <v>58</v>
      </c>
      <c r="G29" s="124">
        <v>2.5000000000000001E-2</v>
      </c>
      <c r="H29" s="125"/>
    </row>
    <row r="30" spans="1:8" ht="21" x14ac:dyDescent="0.2">
      <c r="A30" s="123" t="s">
        <v>384</v>
      </c>
      <c r="B30" s="123" t="s">
        <v>202</v>
      </c>
      <c r="C30" s="124">
        <v>0.153</v>
      </c>
      <c r="D30" s="123"/>
      <c r="E30" s="126" t="s">
        <v>399</v>
      </c>
      <c r="F30" s="123" t="s">
        <v>54</v>
      </c>
      <c r="G30" s="124">
        <v>2.3E-2</v>
      </c>
      <c r="H30" s="125"/>
    </row>
    <row r="31" spans="1:8" x14ac:dyDescent="0.2">
      <c r="A31" s="123" t="s">
        <v>339</v>
      </c>
      <c r="B31" s="123" t="s">
        <v>149</v>
      </c>
      <c r="C31" s="124">
        <v>0.14000000000000001</v>
      </c>
      <c r="D31" s="123"/>
      <c r="E31" s="123" t="s">
        <v>400</v>
      </c>
      <c r="F31" s="123" t="s">
        <v>323</v>
      </c>
      <c r="G31" s="124">
        <v>2.1196E-2</v>
      </c>
      <c r="H31" s="125"/>
    </row>
    <row r="32" spans="1:8" ht="21" x14ac:dyDescent="0.2">
      <c r="A32" s="123" t="s">
        <v>340</v>
      </c>
      <c r="B32" s="123" t="s">
        <v>52</v>
      </c>
      <c r="C32" s="124">
        <v>0.14000000000000001</v>
      </c>
      <c r="D32" s="123"/>
      <c r="E32" s="123" t="s">
        <v>44</v>
      </c>
      <c r="F32" s="123" t="s">
        <v>59</v>
      </c>
      <c r="G32" s="124">
        <v>0.02</v>
      </c>
      <c r="H32" s="125"/>
    </row>
    <row r="33" spans="1:8" x14ac:dyDescent="0.2">
      <c r="A33" s="123" t="s">
        <v>151</v>
      </c>
      <c r="B33" s="123" t="s">
        <v>54</v>
      </c>
      <c r="C33" s="124">
        <v>0.13</v>
      </c>
      <c r="D33" s="123"/>
      <c r="E33" s="126" t="s">
        <v>346</v>
      </c>
      <c r="F33" s="123" t="s">
        <v>60</v>
      </c>
      <c r="G33" s="124">
        <v>0.02</v>
      </c>
      <c r="H33" s="125"/>
    </row>
    <row r="34" spans="1:8" x14ac:dyDescent="0.2">
      <c r="A34" s="123" t="s">
        <v>28</v>
      </c>
      <c r="B34" s="123" t="s">
        <v>53</v>
      </c>
      <c r="C34" s="124">
        <v>0.13</v>
      </c>
      <c r="D34" s="123"/>
      <c r="E34" s="123" t="s">
        <v>43</v>
      </c>
      <c r="F34" s="123" t="s">
        <v>159</v>
      </c>
      <c r="G34" s="124">
        <v>0.02</v>
      </c>
      <c r="H34" s="125"/>
    </row>
    <row r="35" spans="1:8" x14ac:dyDescent="0.2">
      <c r="A35" s="123" t="s">
        <v>385</v>
      </c>
      <c r="B35" s="123" t="s">
        <v>158</v>
      </c>
      <c r="C35" s="124">
        <v>0.127</v>
      </c>
      <c r="D35" s="123"/>
      <c r="E35" s="123" t="s">
        <v>401</v>
      </c>
      <c r="F35" s="123" t="s">
        <v>321</v>
      </c>
      <c r="G35" s="124">
        <v>1.7999999999999999E-2</v>
      </c>
      <c r="H35" s="125"/>
    </row>
    <row r="36" spans="1:8" x14ac:dyDescent="0.2">
      <c r="A36" s="123" t="s">
        <v>29</v>
      </c>
      <c r="B36" s="123" t="s">
        <v>79</v>
      </c>
      <c r="C36" s="124">
        <v>0.12</v>
      </c>
      <c r="D36" s="123"/>
      <c r="E36" s="123" t="s">
        <v>402</v>
      </c>
      <c r="F36" s="123" t="s">
        <v>54</v>
      </c>
      <c r="G36" s="124">
        <v>1.6E-2</v>
      </c>
      <c r="H36" s="125"/>
    </row>
    <row r="37" spans="1:8" x14ac:dyDescent="0.2">
      <c r="A37" s="123" t="s">
        <v>30</v>
      </c>
      <c r="B37" s="123" t="s">
        <v>152</v>
      </c>
      <c r="C37" s="124">
        <v>0.11600000000000001</v>
      </c>
      <c r="D37" s="123"/>
      <c r="E37" s="123" t="s">
        <v>403</v>
      </c>
      <c r="F37" s="123" t="s">
        <v>205</v>
      </c>
      <c r="G37" s="124">
        <v>1.4999999999999999E-2</v>
      </c>
      <c r="H37" s="125"/>
    </row>
    <row r="38" spans="1:8" x14ac:dyDescent="0.2">
      <c r="A38" s="123" t="s">
        <v>31</v>
      </c>
      <c r="B38" s="123" t="s">
        <v>153</v>
      </c>
      <c r="C38" s="124">
        <v>0.112</v>
      </c>
      <c r="D38" s="127"/>
      <c r="E38" s="126" t="s">
        <v>45</v>
      </c>
      <c r="F38" s="123" t="s">
        <v>199</v>
      </c>
      <c r="G38" s="124">
        <v>1.4999999999999999E-2</v>
      </c>
      <c r="H38" s="125"/>
    </row>
    <row r="39" spans="1:8" ht="21" x14ac:dyDescent="0.2">
      <c r="A39" s="123" t="s">
        <v>154</v>
      </c>
      <c r="B39" s="123" t="s">
        <v>52</v>
      </c>
      <c r="C39" s="124">
        <v>0.112</v>
      </c>
      <c r="D39" s="127"/>
      <c r="E39" s="126" t="s">
        <v>404</v>
      </c>
      <c r="F39" s="123" t="s">
        <v>350</v>
      </c>
      <c r="G39" s="124">
        <v>1.4E-2</v>
      </c>
      <c r="H39" s="125"/>
    </row>
    <row r="40" spans="1:8" x14ac:dyDescent="0.2">
      <c r="A40" s="123" t="s">
        <v>258</v>
      </c>
      <c r="B40" s="123" t="s">
        <v>203</v>
      </c>
      <c r="C40" s="124">
        <v>0.106</v>
      </c>
      <c r="D40" s="123"/>
      <c r="E40" s="126" t="s">
        <v>373</v>
      </c>
      <c r="F40" s="123" t="s">
        <v>344</v>
      </c>
      <c r="G40" s="124">
        <v>1.2999999999999999E-2</v>
      </c>
      <c r="H40" s="125"/>
    </row>
    <row r="41" spans="1:8" x14ac:dyDescent="0.2">
      <c r="A41" s="126" t="s">
        <v>33</v>
      </c>
      <c r="B41" s="123" t="s">
        <v>54</v>
      </c>
      <c r="C41" s="124">
        <v>0.1</v>
      </c>
      <c r="D41" s="127"/>
      <c r="E41" s="126" t="s">
        <v>46</v>
      </c>
      <c r="F41" s="123" t="s">
        <v>52</v>
      </c>
      <c r="G41" s="124">
        <v>1.0999999999999999E-2</v>
      </c>
      <c r="H41" s="125"/>
    </row>
    <row r="42" spans="1:8" x14ac:dyDescent="0.2">
      <c r="A42" s="123" t="s">
        <v>386</v>
      </c>
      <c r="B42" s="123" t="s">
        <v>54</v>
      </c>
      <c r="C42" s="124">
        <v>0.1</v>
      </c>
      <c r="D42" s="127"/>
      <c r="E42" s="126" t="s">
        <v>48</v>
      </c>
      <c r="F42" s="123" t="s">
        <v>61</v>
      </c>
      <c r="G42" s="124">
        <v>0.01</v>
      </c>
      <c r="H42" s="125"/>
    </row>
    <row r="43" spans="1:8" x14ac:dyDescent="0.2">
      <c r="A43" s="123" t="s">
        <v>32</v>
      </c>
      <c r="B43" s="123" t="s">
        <v>198</v>
      </c>
      <c r="C43" s="124">
        <v>0.1</v>
      </c>
      <c r="D43" s="127"/>
      <c r="E43" s="123" t="s">
        <v>47</v>
      </c>
      <c r="F43" s="123" t="s">
        <v>58</v>
      </c>
      <c r="G43" s="124">
        <v>0.01</v>
      </c>
      <c r="H43" s="128"/>
    </row>
    <row r="44" spans="1:8" x14ac:dyDescent="0.2">
      <c r="A44" s="123" t="s">
        <v>34</v>
      </c>
      <c r="B44" s="123" t="s">
        <v>55</v>
      </c>
      <c r="C44" s="124">
        <v>0.1</v>
      </c>
      <c r="D44" s="123"/>
      <c r="E44" s="126" t="s">
        <v>405</v>
      </c>
      <c r="F44" s="123" t="s">
        <v>323</v>
      </c>
      <c r="G44" s="124">
        <v>6.9059999999999998E-3</v>
      </c>
      <c r="H44" s="125"/>
    </row>
    <row r="45" spans="1:8" x14ac:dyDescent="0.2">
      <c r="A45" s="123" t="s">
        <v>322</v>
      </c>
      <c r="B45" s="123" t="s">
        <v>160</v>
      </c>
      <c r="C45" s="124">
        <v>0.1</v>
      </c>
      <c r="D45" s="123"/>
      <c r="E45" s="126" t="s">
        <v>406</v>
      </c>
      <c r="F45" s="123" t="s">
        <v>52</v>
      </c>
      <c r="G45" s="124">
        <v>6.0000000000000001E-3</v>
      </c>
      <c r="H45" s="125"/>
    </row>
    <row r="46" spans="1:8" x14ac:dyDescent="0.2">
      <c r="A46" s="123" t="s">
        <v>387</v>
      </c>
      <c r="B46" s="123" t="s">
        <v>160</v>
      </c>
      <c r="C46" s="124">
        <v>0.1</v>
      </c>
      <c r="D46" s="123"/>
      <c r="E46" s="126" t="s">
        <v>49</v>
      </c>
      <c r="F46" s="123" t="s">
        <v>52</v>
      </c>
      <c r="G46" s="124">
        <v>5.0000000000000001E-3</v>
      </c>
      <c r="H46" s="125"/>
    </row>
    <row r="47" spans="1:8" x14ac:dyDescent="0.2">
      <c r="A47" s="123" t="s">
        <v>388</v>
      </c>
      <c r="B47" s="123" t="s">
        <v>203</v>
      </c>
      <c r="C47" s="124">
        <v>9.4E-2</v>
      </c>
      <c r="D47" s="123"/>
      <c r="E47" s="123" t="s">
        <v>324</v>
      </c>
      <c r="F47" s="123" t="s">
        <v>325</v>
      </c>
      <c r="G47" s="124">
        <v>4.4999999999999997E-3</v>
      </c>
    </row>
    <row r="48" spans="1:8" x14ac:dyDescent="0.2">
      <c r="A48" s="123" t="s">
        <v>341</v>
      </c>
      <c r="B48" s="123" t="s">
        <v>149</v>
      </c>
      <c r="C48" s="124">
        <v>8.4000000000000005E-2</v>
      </c>
      <c r="D48" s="123"/>
      <c r="E48" s="123" t="s">
        <v>407</v>
      </c>
      <c r="F48" s="123" t="s">
        <v>323</v>
      </c>
      <c r="G48" s="124">
        <v>3.7130000000000002E-3</v>
      </c>
    </row>
    <row r="49" spans="1:7" ht="12.75" customHeight="1" x14ac:dyDescent="0.2">
      <c r="A49" s="123" t="s">
        <v>342</v>
      </c>
      <c r="B49" s="123" t="s">
        <v>149</v>
      </c>
      <c r="C49" s="124">
        <v>0.08</v>
      </c>
      <c r="D49" s="123"/>
      <c r="E49" s="123" t="s">
        <v>408</v>
      </c>
      <c r="F49" s="123" t="s">
        <v>323</v>
      </c>
      <c r="G49" s="124">
        <v>2.0999999999999999E-3</v>
      </c>
    </row>
    <row r="50" spans="1:7" x14ac:dyDescent="0.2">
      <c r="A50" s="123" t="s">
        <v>35</v>
      </c>
      <c r="B50" s="123" t="s">
        <v>155</v>
      </c>
      <c r="C50" s="124">
        <v>0.08</v>
      </c>
      <c r="D50" s="123"/>
      <c r="E50" s="123" t="s">
        <v>409</v>
      </c>
      <c r="F50" s="123" t="s">
        <v>79</v>
      </c>
      <c r="G50" s="124">
        <v>1E-3</v>
      </c>
    </row>
    <row r="51" spans="1:7" ht="4.5" customHeight="1" x14ac:dyDescent="0.2">
      <c r="D51" s="123"/>
      <c r="E51" s="123"/>
      <c r="F51" s="123"/>
      <c r="G51" s="124"/>
    </row>
    <row r="52" spans="1:7" x14ac:dyDescent="0.2">
      <c r="D52" s="123"/>
      <c r="E52" s="123" t="s">
        <v>134</v>
      </c>
      <c r="F52" s="123"/>
      <c r="G52" s="124">
        <f>+SUM(G9:G50)+SUM(C9:C50)</f>
        <v>154.88740299999995</v>
      </c>
    </row>
    <row r="53" spans="1:7" x14ac:dyDescent="0.2">
      <c r="A53" s="129"/>
      <c r="B53" s="28"/>
      <c r="C53" s="130"/>
      <c r="D53" s="131"/>
      <c r="E53" s="131"/>
      <c r="F53" s="28"/>
      <c r="G53" s="130"/>
    </row>
    <row r="54" spans="1:7" x14ac:dyDescent="0.2">
      <c r="A54" s="29" t="s">
        <v>351</v>
      </c>
      <c r="B54" s="32"/>
      <c r="C54" s="128"/>
      <c r="D54" s="132"/>
      <c r="E54" s="120"/>
      <c r="F54" s="7"/>
      <c r="G54" s="7"/>
    </row>
    <row r="55" spans="1:7" x14ac:dyDescent="0.2">
      <c r="B55" s="7"/>
      <c r="C55" s="7"/>
      <c r="D55" s="120"/>
    </row>
  </sheetData>
  <phoneticPr fontId="3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scale="84" fitToWidth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G45"/>
  <sheetViews>
    <sheetView zoomScaleNormal="100" workbookViewId="0">
      <selection activeCell="B14" sqref="B14"/>
    </sheetView>
  </sheetViews>
  <sheetFormatPr baseColWidth="10" defaultColWidth="11.42578125" defaultRowHeight="12.75" x14ac:dyDescent="0.2"/>
  <cols>
    <col min="1" max="1" width="54" style="6" customWidth="1"/>
    <col min="2" max="2" width="12.42578125" style="6" customWidth="1"/>
    <col min="3" max="4" width="12.7109375" style="6" customWidth="1"/>
    <col min="5" max="5" width="4.85546875" style="6" customWidth="1"/>
    <col min="6" max="7" width="11.42578125" style="6"/>
    <col min="8" max="8" width="10.140625" style="6" customWidth="1"/>
    <col min="9" max="9" width="9" style="6" bestFit="1" customWidth="1"/>
    <col min="10" max="16384" width="11.42578125" style="6"/>
  </cols>
  <sheetData>
    <row r="1" spans="1:7" ht="14.1" customHeight="1" thickBot="1" x14ac:dyDescent="0.25">
      <c r="A1" s="8" t="s">
        <v>246</v>
      </c>
      <c r="B1" s="9"/>
      <c r="C1" s="9"/>
      <c r="D1" s="9"/>
    </row>
    <row r="2" spans="1:7" ht="14.1" customHeight="1" x14ac:dyDescent="0.2">
      <c r="A2" s="7"/>
      <c r="C2" s="7"/>
      <c r="F2" s="11" t="s">
        <v>288</v>
      </c>
    </row>
    <row r="3" spans="1:7" ht="14.1" customHeight="1" x14ac:dyDescent="0.2">
      <c r="A3" s="58" t="s">
        <v>334</v>
      </c>
      <c r="C3" s="7"/>
    </row>
    <row r="4" spans="1:7" ht="14.1" customHeight="1" x14ac:dyDescent="0.2">
      <c r="A4" s="7"/>
      <c r="B4" s="7"/>
      <c r="C4" s="7"/>
    </row>
    <row r="5" spans="1:7" ht="14.1" customHeight="1" x14ac:dyDescent="0.2">
      <c r="A5" s="38" t="s">
        <v>138</v>
      </c>
      <c r="B5" s="7"/>
      <c r="C5" s="7"/>
    </row>
    <row r="6" spans="1:7" ht="9.9499999999999993" customHeight="1" x14ac:dyDescent="0.2">
      <c r="A6" s="13"/>
      <c r="B6" s="13"/>
      <c r="C6" s="13"/>
    </row>
    <row r="7" spans="1:7" ht="15.95" customHeight="1" x14ac:dyDescent="0.2">
      <c r="A7" s="56"/>
      <c r="B7" s="40">
        <v>2018</v>
      </c>
      <c r="C7" s="40">
        <v>2020</v>
      </c>
      <c r="D7" s="40">
        <v>2022</v>
      </c>
    </row>
    <row r="8" spans="1:7" ht="14.1" customHeight="1" x14ac:dyDescent="0.2">
      <c r="A8" s="7"/>
      <c r="B8" s="42"/>
      <c r="C8" s="42"/>
      <c r="D8" s="42"/>
    </row>
    <row r="9" spans="1:7" ht="14.1" customHeight="1" x14ac:dyDescent="0.2">
      <c r="A9" s="61" t="s">
        <v>62</v>
      </c>
      <c r="B9" s="32">
        <v>47524</v>
      </c>
      <c r="C9" s="32">
        <v>41194</v>
      </c>
      <c r="D9" s="32">
        <v>26446</v>
      </c>
      <c r="E9" s="54"/>
      <c r="F9" s="54"/>
      <c r="G9" s="54"/>
    </row>
    <row r="10" spans="1:7" ht="14.1" customHeight="1" x14ac:dyDescent="0.2">
      <c r="A10" s="13" t="s">
        <v>66</v>
      </c>
      <c r="B10" s="32">
        <v>26724</v>
      </c>
      <c r="C10" s="32">
        <v>33725</v>
      </c>
      <c r="D10" s="32">
        <v>18128</v>
      </c>
    </row>
    <row r="11" spans="1:7" ht="14.1" customHeight="1" x14ac:dyDescent="0.2">
      <c r="A11" s="13" t="s">
        <v>65</v>
      </c>
      <c r="B11" s="32">
        <v>20800</v>
      </c>
      <c r="C11" s="32">
        <v>7469</v>
      </c>
      <c r="D11" s="32">
        <v>8318</v>
      </c>
    </row>
    <row r="12" spans="1:7" ht="14.1" customHeight="1" x14ac:dyDescent="0.2">
      <c r="A12" s="13" t="s">
        <v>64</v>
      </c>
      <c r="B12" s="62" t="s">
        <v>18</v>
      </c>
      <c r="C12" s="62" t="s">
        <v>18</v>
      </c>
      <c r="D12" s="62" t="s">
        <v>18</v>
      </c>
    </row>
    <row r="13" spans="1:7" ht="14.1" customHeight="1" x14ac:dyDescent="0.2">
      <c r="A13" s="13"/>
      <c r="B13" s="119"/>
      <c r="C13" s="119"/>
      <c r="D13" s="119"/>
    </row>
    <row r="14" spans="1:7" ht="14.1" customHeight="1" x14ac:dyDescent="0.2">
      <c r="A14" s="61" t="s">
        <v>143</v>
      </c>
      <c r="B14" s="32">
        <v>47524</v>
      </c>
      <c r="C14" s="32">
        <v>42860</v>
      </c>
      <c r="D14" s="32">
        <v>47014</v>
      </c>
    </row>
    <row r="15" spans="1:7" ht="14.1" customHeight="1" x14ac:dyDescent="0.2">
      <c r="A15" s="13"/>
      <c r="B15" s="32"/>
    </row>
    <row r="16" spans="1:7" ht="14.1" customHeight="1" x14ac:dyDescent="0.2">
      <c r="A16" s="61" t="s">
        <v>313</v>
      </c>
      <c r="B16" s="32">
        <v>46623</v>
      </c>
      <c r="C16" s="32">
        <v>45417</v>
      </c>
      <c r="D16" s="32">
        <v>55443</v>
      </c>
    </row>
    <row r="17" spans="1:6" ht="14.1" customHeight="1" x14ac:dyDescent="0.2">
      <c r="A17" s="13"/>
      <c r="B17" s="62"/>
      <c r="C17" s="62"/>
      <c r="D17" s="62"/>
    </row>
    <row r="18" spans="1:6" ht="14.1" customHeight="1" x14ac:dyDescent="0.2">
      <c r="A18" s="61" t="s">
        <v>121</v>
      </c>
      <c r="B18" s="42"/>
      <c r="C18" s="42"/>
      <c r="D18" s="42"/>
    </row>
    <row r="19" spans="1:6" ht="14.1" customHeight="1" x14ac:dyDescent="0.2">
      <c r="A19" s="13" t="s">
        <v>116</v>
      </c>
      <c r="B19" s="62">
        <v>43933</v>
      </c>
      <c r="C19" s="62">
        <v>41781</v>
      </c>
      <c r="D19" s="62">
        <v>44120</v>
      </c>
    </row>
    <row r="20" spans="1:6" ht="14.1" customHeight="1" x14ac:dyDescent="0.2">
      <c r="A20" s="107" t="s">
        <v>117</v>
      </c>
      <c r="B20" s="62">
        <v>27290</v>
      </c>
      <c r="C20" s="62">
        <v>25032</v>
      </c>
      <c r="D20" s="62">
        <v>27723</v>
      </c>
    </row>
    <row r="21" spans="1:6" ht="14.1" customHeight="1" x14ac:dyDescent="0.2">
      <c r="A21" s="107" t="s">
        <v>118</v>
      </c>
      <c r="B21" s="32">
        <v>16643</v>
      </c>
      <c r="C21" s="62">
        <v>16749</v>
      </c>
      <c r="D21" s="62">
        <v>16397</v>
      </c>
    </row>
    <row r="22" spans="1:6" ht="14.1" customHeight="1" x14ac:dyDescent="0.2">
      <c r="A22" s="117" t="s">
        <v>119</v>
      </c>
      <c r="B22" s="62">
        <v>7345</v>
      </c>
      <c r="C22" s="62">
        <v>8978</v>
      </c>
      <c r="D22" s="62">
        <v>7990</v>
      </c>
    </row>
    <row r="23" spans="1:6" ht="14.1" customHeight="1" x14ac:dyDescent="0.2">
      <c r="A23" s="117" t="s">
        <v>120</v>
      </c>
      <c r="B23" s="62">
        <v>9298</v>
      </c>
      <c r="C23" s="62">
        <v>7771</v>
      </c>
      <c r="D23" s="62">
        <v>8408</v>
      </c>
    </row>
    <row r="24" spans="1:6" ht="14.1" customHeight="1" x14ac:dyDescent="0.2">
      <c r="A24" s="13"/>
      <c r="B24" s="42"/>
      <c r="C24" s="42"/>
      <c r="D24" s="42"/>
    </row>
    <row r="25" spans="1:6" ht="14.1" customHeight="1" x14ac:dyDescent="0.2">
      <c r="A25" s="61" t="s">
        <v>63</v>
      </c>
      <c r="B25" s="62"/>
      <c r="C25" s="62"/>
      <c r="D25" s="62"/>
    </row>
    <row r="26" spans="1:6" ht="14.1" customHeight="1" x14ac:dyDescent="0.2">
      <c r="A26" s="13" t="s">
        <v>332</v>
      </c>
      <c r="B26" s="62">
        <v>27290</v>
      </c>
      <c r="C26" s="62">
        <v>25032</v>
      </c>
      <c r="D26" s="62">
        <v>27723</v>
      </c>
    </row>
    <row r="27" spans="1:6" ht="14.1" customHeight="1" x14ac:dyDescent="0.2">
      <c r="A27" s="13" t="s">
        <v>290</v>
      </c>
      <c r="B27" s="62">
        <v>9736</v>
      </c>
      <c r="C27" s="62">
        <v>7944</v>
      </c>
      <c r="D27" s="62">
        <v>6998</v>
      </c>
      <c r="F27" s="21"/>
    </row>
    <row r="28" spans="1:6" ht="14.1" customHeight="1" x14ac:dyDescent="0.2">
      <c r="A28" s="13" t="s">
        <v>291</v>
      </c>
      <c r="B28" s="62">
        <v>13259</v>
      </c>
      <c r="C28" s="62">
        <v>14276</v>
      </c>
      <c r="D28" s="62">
        <v>13758</v>
      </c>
      <c r="E28" s="21"/>
      <c r="F28" s="21"/>
    </row>
    <row r="29" spans="1:6" ht="14.1" customHeight="1" x14ac:dyDescent="0.2">
      <c r="A29" s="13" t="s">
        <v>292</v>
      </c>
      <c r="B29" s="62">
        <v>4295</v>
      </c>
      <c r="C29" s="62">
        <v>2812</v>
      </c>
      <c r="D29" s="62">
        <v>6966</v>
      </c>
      <c r="E29" s="21"/>
      <c r="F29" s="21"/>
    </row>
    <row r="30" spans="1:6" ht="14.1" customHeight="1" x14ac:dyDescent="0.2">
      <c r="A30" s="13" t="s">
        <v>333</v>
      </c>
      <c r="B30" s="62">
        <v>13819</v>
      </c>
      <c r="C30" s="62">
        <v>14609</v>
      </c>
      <c r="D30" s="62">
        <v>17881</v>
      </c>
      <c r="E30" s="21"/>
    </row>
    <row r="31" spans="1:6" ht="14.1" customHeight="1" x14ac:dyDescent="0.2">
      <c r="A31" s="13" t="s">
        <v>230</v>
      </c>
      <c r="B31" s="62">
        <v>121</v>
      </c>
      <c r="C31" s="62">
        <v>304</v>
      </c>
      <c r="D31" s="62">
        <v>160</v>
      </c>
    </row>
    <row r="32" spans="1:6" ht="14.1" customHeight="1" x14ac:dyDescent="0.2">
      <c r="A32" s="13" t="s">
        <v>366</v>
      </c>
      <c r="B32" s="62">
        <v>1125</v>
      </c>
      <c r="C32" s="62">
        <v>1156</v>
      </c>
      <c r="D32" s="62">
        <v>1768</v>
      </c>
    </row>
    <row r="33" spans="1:4" ht="14.1" customHeight="1" x14ac:dyDescent="0.2">
      <c r="A33" s="13"/>
      <c r="B33" s="42"/>
      <c r="C33" s="42"/>
      <c r="D33" s="42"/>
    </row>
    <row r="34" spans="1:4" ht="14.1" customHeight="1" x14ac:dyDescent="0.2">
      <c r="A34" s="61" t="s">
        <v>219</v>
      </c>
      <c r="B34" s="42"/>
      <c r="C34" s="42"/>
      <c r="D34" s="42"/>
    </row>
    <row r="35" spans="1:4" ht="14.1" customHeight="1" x14ac:dyDescent="0.2">
      <c r="A35" s="13" t="s">
        <v>220</v>
      </c>
      <c r="B35" s="62">
        <v>160431</v>
      </c>
      <c r="C35" s="62">
        <v>179071</v>
      </c>
      <c r="D35" s="62">
        <v>135311</v>
      </c>
    </row>
    <row r="36" spans="1:4" ht="14.1" customHeight="1" x14ac:dyDescent="0.2">
      <c r="A36" s="13" t="s">
        <v>221</v>
      </c>
      <c r="B36" s="62" t="s">
        <v>18</v>
      </c>
      <c r="C36" s="62" t="s">
        <v>18</v>
      </c>
      <c r="D36" s="62" t="s">
        <v>18</v>
      </c>
    </row>
    <row r="37" spans="1:4" ht="14.1" customHeight="1" x14ac:dyDescent="0.2">
      <c r="A37" s="13" t="s">
        <v>277</v>
      </c>
      <c r="B37" s="62">
        <v>13580</v>
      </c>
      <c r="C37" s="62">
        <v>14870</v>
      </c>
      <c r="D37" s="62">
        <v>22708</v>
      </c>
    </row>
    <row r="38" spans="1:4" ht="14.1" customHeight="1" x14ac:dyDescent="0.2">
      <c r="A38" s="13" t="s">
        <v>367</v>
      </c>
      <c r="B38" s="62">
        <v>1024</v>
      </c>
      <c r="C38" s="62">
        <v>1207</v>
      </c>
      <c r="D38" s="62">
        <v>1040</v>
      </c>
    </row>
    <row r="39" spans="1:4" ht="14.1" customHeight="1" x14ac:dyDescent="0.2">
      <c r="A39" s="13" t="s">
        <v>368</v>
      </c>
      <c r="B39" s="62">
        <v>8247</v>
      </c>
      <c r="C39" s="62">
        <v>5535</v>
      </c>
      <c r="D39" s="62">
        <v>5221</v>
      </c>
    </row>
    <row r="40" spans="1:4" ht="14.1" customHeight="1" x14ac:dyDescent="0.2">
      <c r="A40" s="13"/>
      <c r="B40" s="62"/>
      <c r="C40" s="62"/>
      <c r="D40" s="62"/>
    </row>
    <row r="41" spans="1:4" ht="14.1" customHeight="1" x14ac:dyDescent="0.2">
      <c r="A41" s="29" t="s">
        <v>347</v>
      </c>
      <c r="B41" s="30"/>
      <c r="C41" s="30"/>
      <c r="D41" s="30"/>
    </row>
    <row r="42" spans="1:4" ht="14.1" customHeight="1" x14ac:dyDescent="0.2">
      <c r="A42" s="44" t="s">
        <v>314</v>
      </c>
      <c r="B42" s="42"/>
      <c r="C42" s="42"/>
      <c r="D42" s="42"/>
    </row>
    <row r="43" spans="1:4" ht="14.1" customHeight="1" x14ac:dyDescent="0.2">
      <c r="A43" s="104" t="s">
        <v>328</v>
      </c>
      <c r="B43" s="7"/>
      <c r="C43" s="7"/>
      <c r="D43" s="7"/>
    </row>
    <row r="44" spans="1:4" ht="14.1" customHeight="1" x14ac:dyDescent="0.2">
      <c r="A44" s="104" t="s">
        <v>294</v>
      </c>
      <c r="B44" s="7"/>
      <c r="C44" s="7"/>
      <c r="D44" s="7"/>
    </row>
    <row r="45" spans="1:4" ht="14.1" customHeight="1" x14ac:dyDescent="0.2">
      <c r="A45" s="104" t="s">
        <v>293</v>
      </c>
      <c r="B45" s="7"/>
      <c r="C45" s="7"/>
      <c r="D45" s="7"/>
    </row>
  </sheetData>
  <phoneticPr fontId="3" type="noConversion"/>
  <hyperlinks>
    <hyperlink ref="F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J28"/>
  <sheetViews>
    <sheetView zoomScaleNormal="100" workbookViewId="0">
      <selection activeCell="B14" sqref="B14"/>
    </sheetView>
  </sheetViews>
  <sheetFormatPr baseColWidth="10" defaultColWidth="11.42578125" defaultRowHeight="12.75" x14ac:dyDescent="0.2"/>
  <cols>
    <col min="1" max="1" width="53.28515625" style="6" customWidth="1"/>
    <col min="2" max="5" width="9.7109375" style="6" customWidth="1"/>
    <col min="6" max="6" width="7.7109375" style="6" customWidth="1"/>
    <col min="7" max="7" width="11.5703125" style="6" customWidth="1"/>
    <col min="8" max="10" width="11.7109375" style="6" customWidth="1"/>
    <col min="11" max="16384" width="11.42578125" style="6"/>
  </cols>
  <sheetData>
    <row r="1" spans="1:10" ht="14.1" customHeight="1" thickBot="1" x14ac:dyDescent="0.25">
      <c r="A1" s="8" t="s">
        <v>246</v>
      </c>
      <c r="B1" s="9"/>
      <c r="C1" s="9"/>
      <c r="D1" s="9"/>
      <c r="E1" s="9"/>
      <c r="F1" s="14"/>
    </row>
    <row r="2" spans="1:10" ht="14.1" customHeight="1" x14ac:dyDescent="0.2">
      <c r="A2" s="7"/>
      <c r="C2" s="7"/>
      <c r="D2" s="7"/>
      <c r="E2" s="7"/>
      <c r="F2" s="7"/>
      <c r="G2" s="11" t="s">
        <v>288</v>
      </c>
      <c r="J2" s="11"/>
    </row>
    <row r="3" spans="1:10" ht="14.1" customHeight="1" x14ac:dyDescent="0.2">
      <c r="A3" s="58" t="s">
        <v>335</v>
      </c>
      <c r="B3" s="7"/>
      <c r="D3" s="7"/>
      <c r="E3" s="7"/>
      <c r="F3" s="7"/>
    </row>
    <row r="4" spans="1:10" ht="14.1" customHeight="1" x14ac:dyDescent="0.2">
      <c r="A4" s="7"/>
      <c r="B4" s="7"/>
      <c r="C4" s="7"/>
      <c r="D4" s="7"/>
      <c r="E4" s="7"/>
      <c r="F4" s="7"/>
    </row>
    <row r="5" spans="1:10" ht="14.1" customHeight="1" x14ac:dyDescent="0.2">
      <c r="A5" s="38" t="s">
        <v>67</v>
      </c>
      <c r="B5" s="7"/>
      <c r="C5" s="7"/>
      <c r="D5" s="7"/>
      <c r="E5" s="7"/>
      <c r="F5" s="7"/>
    </row>
    <row r="6" spans="1:10" ht="9.9499999999999993" customHeight="1" x14ac:dyDescent="0.2">
      <c r="A6" s="13"/>
      <c r="B6" s="13"/>
      <c r="C6" s="13"/>
      <c r="D6" s="13"/>
    </row>
    <row r="7" spans="1:10" ht="15.95" customHeight="1" x14ac:dyDescent="0.2">
      <c r="A7" s="56"/>
      <c r="B7" s="56">
        <v>2016</v>
      </c>
      <c r="C7" s="56">
        <v>2018</v>
      </c>
      <c r="D7" s="56">
        <v>2020</v>
      </c>
      <c r="E7" s="56">
        <v>2022</v>
      </c>
      <c r="F7" s="116"/>
    </row>
    <row r="8" spans="1:10" ht="14.1" customHeight="1" x14ac:dyDescent="0.2">
      <c r="A8" s="7"/>
      <c r="B8" s="42"/>
      <c r="C8" s="42"/>
      <c r="D8" s="42"/>
      <c r="E8" s="42"/>
      <c r="F8" s="42"/>
    </row>
    <row r="9" spans="1:10" ht="14.1" customHeight="1" x14ac:dyDescent="0.2">
      <c r="A9" s="13" t="s">
        <v>281</v>
      </c>
      <c r="B9" s="62">
        <v>323</v>
      </c>
      <c r="C9" s="62">
        <v>408</v>
      </c>
      <c r="D9" s="62">
        <v>393</v>
      </c>
      <c r="E9" s="62">
        <v>480</v>
      </c>
      <c r="F9" s="62"/>
      <c r="H9" s="60"/>
      <c r="I9" s="60"/>
    </row>
    <row r="10" spans="1:10" ht="14.1" customHeight="1" x14ac:dyDescent="0.2">
      <c r="A10" s="13"/>
      <c r="B10" s="62"/>
      <c r="C10" s="62"/>
      <c r="D10" s="62"/>
      <c r="E10" s="62"/>
      <c r="F10" s="62"/>
      <c r="G10" s="60"/>
      <c r="H10" s="60"/>
      <c r="I10" s="60"/>
    </row>
    <row r="11" spans="1:10" ht="14.1" customHeight="1" x14ac:dyDescent="0.2">
      <c r="A11" s="13" t="s">
        <v>68</v>
      </c>
      <c r="B11" s="62">
        <v>318</v>
      </c>
      <c r="C11" s="62">
        <v>384</v>
      </c>
      <c r="D11" s="62">
        <v>363</v>
      </c>
      <c r="E11" s="62">
        <v>382</v>
      </c>
      <c r="F11" s="62"/>
      <c r="G11" s="60"/>
      <c r="H11" s="60"/>
      <c r="I11" s="60"/>
    </row>
    <row r="12" spans="1:10" ht="14.1" customHeight="1" x14ac:dyDescent="0.2">
      <c r="A12" s="107" t="s">
        <v>146</v>
      </c>
      <c r="B12" s="62">
        <v>186</v>
      </c>
      <c r="C12" s="62">
        <v>239</v>
      </c>
      <c r="D12" s="62">
        <v>217</v>
      </c>
      <c r="E12" s="62">
        <v>240</v>
      </c>
      <c r="F12" s="62"/>
      <c r="G12" s="60"/>
      <c r="H12" s="60"/>
      <c r="I12" s="60"/>
    </row>
    <row r="13" spans="1:10" ht="14.1" customHeight="1" x14ac:dyDescent="0.2">
      <c r="A13" s="117" t="s">
        <v>69</v>
      </c>
      <c r="B13" s="62">
        <v>115</v>
      </c>
      <c r="C13" s="62">
        <v>116</v>
      </c>
      <c r="D13" s="62">
        <v>124</v>
      </c>
      <c r="E13" s="62">
        <v>119</v>
      </c>
      <c r="F13" s="62"/>
      <c r="G13" s="60"/>
      <c r="H13" s="118"/>
      <c r="I13" s="118"/>
    </row>
    <row r="14" spans="1:10" ht="14.1" customHeight="1" x14ac:dyDescent="0.2">
      <c r="A14" s="117" t="s">
        <v>70</v>
      </c>
      <c r="B14" s="62">
        <f t="shared" ref="B14:E14" si="0">B12-B13</f>
        <v>71</v>
      </c>
      <c r="C14" s="62">
        <f t="shared" si="0"/>
        <v>123</v>
      </c>
      <c r="D14" s="62">
        <f t="shared" si="0"/>
        <v>93</v>
      </c>
      <c r="E14" s="62">
        <f t="shared" si="0"/>
        <v>121</v>
      </c>
      <c r="F14" s="62"/>
      <c r="G14" s="60"/>
      <c r="H14" s="60"/>
      <c r="I14" s="60"/>
    </row>
    <row r="15" spans="1:10" ht="14.1" customHeight="1" x14ac:dyDescent="0.2">
      <c r="A15" s="107" t="s">
        <v>71</v>
      </c>
      <c r="B15" s="62">
        <v>132</v>
      </c>
      <c r="C15" s="62">
        <v>145</v>
      </c>
      <c r="D15" s="62">
        <v>146</v>
      </c>
      <c r="E15" s="62">
        <v>142</v>
      </c>
      <c r="F15" s="62"/>
      <c r="G15" s="60"/>
      <c r="H15" s="60"/>
      <c r="I15" s="60"/>
    </row>
    <row r="16" spans="1:10" ht="14.1" customHeight="1" x14ac:dyDescent="0.2">
      <c r="A16" s="117" t="s">
        <v>144</v>
      </c>
      <c r="B16" s="62">
        <v>58</v>
      </c>
      <c r="C16" s="62">
        <v>64</v>
      </c>
      <c r="D16" s="62">
        <v>78</v>
      </c>
      <c r="E16" s="62">
        <v>69</v>
      </c>
      <c r="F16" s="62"/>
      <c r="G16" s="60"/>
      <c r="H16" s="60"/>
      <c r="I16" s="60"/>
    </row>
    <row r="17" spans="1:7" ht="14.1" customHeight="1" x14ac:dyDescent="0.2">
      <c r="A17" s="117" t="s">
        <v>145</v>
      </c>
      <c r="B17" s="62">
        <v>74</v>
      </c>
      <c r="C17" s="62">
        <v>81</v>
      </c>
      <c r="D17" s="62">
        <v>68</v>
      </c>
      <c r="E17" s="62">
        <v>74</v>
      </c>
      <c r="F17" s="62"/>
      <c r="G17" s="60"/>
    </row>
    <row r="18" spans="1:7" ht="14.1" customHeight="1" x14ac:dyDescent="0.2">
      <c r="A18" s="13"/>
      <c r="B18" s="62"/>
      <c r="C18" s="62"/>
      <c r="D18" s="62"/>
      <c r="E18" s="62"/>
      <c r="F18" s="62"/>
    </row>
    <row r="19" spans="1:7" ht="14.1" customHeight="1" x14ac:dyDescent="0.2">
      <c r="A19" s="13" t="s">
        <v>72</v>
      </c>
      <c r="B19" s="108">
        <v>18.2</v>
      </c>
      <c r="C19" s="108">
        <v>16.7</v>
      </c>
      <c r="D19" s="108">
        <v>21.5</v>
      </c>
      <c r="E19" s="108">
        <v>58.6</v>
      </c>
      <c r="F19" s="108"/>
    </row>
    <row r="20" spans="1:7" ht="14.1" customHeight="1" x14ac:dyDescent="0.2">
      <c r="A20" s="25"/>
      <c r="B20" s="27"/>
      <c r="C20" s="26"/>
      <c r="D20" s="28"/>
      <c r="E20" s="28"/>
      <c r="F20" s="32"/>
    </row>
    <row r="21" spans="1:7" ht="14.1" customHeight="1" x14ac:dyDescent="0.2">
      <c r="A21" s="29" t="s">
        <v>347</v>
      </c>
      <c r="B21" s="30"/>
      <c r="C21" s="30"/>
      <c r="D21" s="30"/>
    </row>
    <row r="22" spans="1:7" ht="14.1" customHeight="1" x14ac:dyDescent="0.2">
      <c r="A22" s="44" t="s">
        <v>314</v>
      </c>
      <c r="B22" s="42"/>
      <c r="C22" s="42"/>
      <c r="D22" s="42"/>
    </row>
    <row r="23" spans="1:7" ht="14.1" customHeight="1" x14ac:dyDescent="0.2">
      <c r="A23" s="104" t="s">
        <v>328</v>
      </c>
      <c r="B23" s="7"/>
      <c r="C23" s="7"/>
      <c r="D23" s="7"/>
    </row>
    <row r="24" spans="1:7" ht="14.1" customHeight="1" x14ac:dyDescent="0.2">
      <c r="A24" s="104" t="s">
        <v>294</v>
      </c>
      <c r="B24" s="7"/>
      <c r="C24" s="7"/>
      <c r="D24" s="7"/>
    </row>
    <row r="25" spans="1:7" ht="14.1" customHeight="1" x14ac:dyDescent="0.2">
      <c r="A25" s="104" t="s">
        <v>293</v>
      </c>
      <c r="B25" s="7"/>
      <c r="C25" s="7"/>
      <c r="D25" s="7"/>
    </row>
    <row r="27" spans="1:7" x14ac:dyDescent="0.2">
      <c r="C27" s="45"/>
    </row>
    <row r="28" spans="1:7" x14ac:dyDescent="0.2">
      <c r="D28" s="45"/>
    </row>
  </sheetData>
  <phoneticPr fontId="3" type="noConversion"/>
  <hyperlinks>
    <hyperlink ref="G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G19"/>
  <sheetViews>
    <sheetView zoomScaleNormal="100" workbookViewId="0">
      <selection activeCell="B14" sqref="B14"/>
    </sheetView>
  </sheetViews>
  <sheetFormatPr baseColWidth="10" defaultColWidth="11.42578125" defaultRowHeight="12.75" x14ac:dyDescent="0.2"/>
  <cols>
    <col min="1" max="1" width="33.85546875" style="6" customWidth="1"/>
    <col min="2" max="2" width="14.140625" style="6" customWidth="1"/>
    <col min="3" max="5" width="14.7109375" style="6" customWidth="1"/>
    <col min="6" max="6" width="4.42578125" style="6" customWidth="1"/>
    <col min="7" max="16384" width="11.42578125" style="6"/>
  </cols>
  <sheetData>
    <row r="1" spans="1:7" ht="14.1" customHeight="1" thickBot="1" x14ac:dyDescent="0.25">
      <c r="A1" s="8" t="s">
        <v>244</v>
      </c>
      <c r="B1" s="9"/>
      <c r="C1" s="9"/>
      <c r="D1" s="9"/>
      <c r="E1" s="9"/>
    </row>
    <row r="2" spans="1:7" ht="14.1" customHeight="1" x14ac:dyDescent="0.2">
      <c r="A2" s="7"/>
      <c r="B2" s="7"/>
      <c r="D2" s="7"/>
      <c r="E2" s="7"/>
      <c r="F2" s="7"/>
      <c r="G2" s="11" t="s">
        <v>288</v>
      </c>
    </row>
    <row r="3" spans="1:7" ht="14.1" customHeight="1" x14ac:dyDescent="0.2">
      <c r="A3" s="58" t="s">
        <v>374</v>
      </c>
      <c r="B3" s="7"/>
      <c r="D3" s="7"/>
      <c r="E3" s="7"/>
    </row>
    <row r="4" spans="1:7" ht="14.1" customHeight="1" x14ac:dyDescent="0.2">
      <c r="A4" s="7"/>
      <c r="B4" s="7"/>
      <c r="C4" s="7"/>
      <c r="D4" s="7"/>
      <c r="E4" s="7"/>
      <c r="F4" s="7"/>
    </row>
    <row r="5" spans="1:7" ht="14.1" customHeight="1" x14ac:dyDescent="0.2">
      <c r="A5" s="38" t="s">
        <v>207</v>
      </c>
      <c r="B5" s="7"/>
      <c r="C5" s="7"/>
      <c r="D5" s="7"/>
      <c r="E5" s="7"/>
      <c r="F5" s="7"/>
    </row>
    <row r="6" spans="1:7" ht="9.9499999999999993" customHeight="1" x14ac:dyDescent="0.2">
      <c r="A6" s="13"/>
      <c r="B6" s="13"/>
      <c r="C6" s="13"/>
      <c r="D6" s="13"/>
      <c r="E6" s="7"/>
      <c r="F6" s="7"/>
    </row>
    <row r="7" spans="1:7" ht="15.95" customHeight="1" x14ac:dyDescent="0.2">
      <c r="A7" s="56"/>
      <c r="B7" s="56">
        <v>2016</v>
      </c>
      <c r="C7" s="56">
        <v>2018</v>
      </c>
      <c r="D7" s="56">
        <v>2020</v>
      </c>
      <c r="E7" s="56">
        <v>2022</v>
      </c>
      <c r="F7" s="7"/>
    </row>
    <row r="8" spans="1:7" ht="14.1" customHeight="1" x14ac:dyDescent="0.2">
      <c r="A8" s="7"/>
      <c r="B8" s="42"/>
      <c r="C8" s="42"/>
      <c r="D8" s="42"/>
      <c r="E8" s="42"/>
      <c r="F8" s="7"/>
    </row>
    <row r="9" spans="1:7" ht="14.1" customHeight="1" x14ac:dyDescent="0.2">
      <c r="A9" s="13" t="s">
        <v>315</v>
      </c>
      <c r="B9" s="115">
        <v>1.17</v>
      </c>
      <c r="C9" s="115">
        <v>1.01</v>
      </c>
      <c r="D9" s="115">
        <v>1.17</v>
      </c>
      <c r="E9" s="115">
        <v>1.46</v>
      </c>
      <c r="F9" s="7"/>
    </row>
    <row r="10" spans="1:7" ht="14.1" customHeight="1" x14ac:dyDescent="0.2">
      <c r="A10" s="107" t="s">
        <v>316</v>
      </c>
      <c r="B10" s="115">
        <v>0.52</v>
      </c>
      <c r="C10" s="115">
        <v>0.51</v>
      </c>
      <c r="D10" s="115">
        <v>0.57999999999999996</v>
      </c>
      <c r="E10" s="115">
        <v>0.64</v>
      </c>
      <c r="F10" s="7"/>
    </row>
    <row r="11" spans="1:7" ht="14.1" customHeight="1" x14ac:dyDescent="0.2">
      <c r="A11" s="107" t="s">
        <v>317</v>
      </c>
      <c r="B11" s="115">
        <v>0.65</v>
      </c>
      <c r="C11" s="115">
        <v>0.5</v>
      </c>
      <c r="D11" s="115">
        <v>0.59</v>
      </c>
      <c r="E11" s="115">
        <v>0.82</v>
      </c>
      <c r="F11" s="7"/>
    </row>
    <row r="12" spans="1:7" ht="14.1" customHeight="1" x14ac:dyDescent="0.2">
      <c r="A12" s="25"/>
      <c r="B12" s="27"/>
      <c r="C12" s="26"/>
      <c r="D12" s="28"/>
      <c r="E12" s="28"/>
      <c r="F12" s="7"/>
    </row>
    <row r="13" spans="1:7" ht="14.1" customHeight="1" x14ac:dyDescent="0.2">
      <c r="A13" s="29" t="s">
        <v>348</v>
      </c>
      <c r="B13" s="30"/>
      <c r="C13" s="30"/>
      <c r="D13" s="30"/>
      <c r="E13" s="7"/>
      <c r="F13" s="7"/>
    </row>
    <row r="14" spans="1:7" ht="14.1" customHeight="1" x14ac:dyDescent="0.2">
      <c r="A14" s="7"/>
      <c r="B14" s="7"/>
      <c r="C14" s="7"/>
      <c r="D14" s="7"/>
      <c r="E14" s="7"/>
      <c r="F14" s="7"/>
    </row>
    <row r="15" spans="1:7" ht="14.1" customHeight="1" x14ac:dyDescent="0.2">
      <c r="A15" s="7"/>
      <c r="B15" s="7"/>
      <c r="C15" s="7"/>
      <c r="D15" s="7"/>
      <c r="E15" s="7"/>
      <c r="F15" s="7"/>
    </row>
    <row r="16" spans="1:7" x14ac:dyDescent="0.2">
      <c r="A16" s="7"/>
      <c r="B16" s="7"/>
      <c r="C16" s="7"/>
      <c r="D16" s="7"/>
      <c r="E16" s="7"/>
      <c r="F16" s="7"/>
    </row>
    <row r="17" spans="4:7" x14ac:dyDescent="0.2">
      <c r="G17" s="7"/>
    </row>
    <row r="18" spans="4:7" x14ac:dyDescent="0.2">
      <c r="D18" s="45"/>
    </row>
    <row r="19" spans="4:7" x14ac:dyDescent="0.2">
      <c r="D19" s="45"/>
    </row>
  </sheetData>
  <phoneticPr fontId="3" type="noConversion"/>
  <hyperlinks>
    <hyperlink ref="G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L25"/>
  <sheetViews>
    <sheetView zoomScaleNormal="100" workbookViewId="0">
      <selection activeCell="B14" sqref="B14"/>
    </sheetView>
  </sheetViews>
  <sheetFormatPr baseColWidth="10" defaultColWidth="11.42578125" defaultRowHeight="12.75" x14ac:dyDescent="0.2"/>
  <cols>
    <col min="1" max="1" width="31.42578125" style="6" customWidth="1"/>
    <col min="2" max="6" width="12.140625" style="6" customWidth="1"/>
    <col min="7" max="7" width="5.28515625" style="6" customWidth="1"/>
    <col min="8" max="8" width="9.42578125" style="6" customWidth="1"/>
    <col min="9" max="16384" width="11.42578125" style="6"/>
  </cols>
  <sheetData>
    <row r="1" spans="1:12" ht="14.1" customHeight="1" x14ac:dyDescent="0.2">
      <c r="A1" s="58" t="s">
        <v>336</v>
      </c>
      <c r="B1" s="7"/>
      <c r="C1" s="7"/>
      <c r="E1" s="7"/>
      <c r="F1" s="7"/>
      <c r="G1" s="7"/>
      <c r="H1" s="7"/>
      <c r="I1" s="7"/>
      <c r="J1" s="7"/>
      <c r="K1" s="7"/>
      <c r="L1" s="7"/>
    </row>
    <row r="2" spans="1:12" ht="14.1" customHeight="1" x14ac:dyDescent="0.2">
      <c r="A2" s="7"/>
      <c r="B2" s="7"/>
      <c r="C2" s="7"/>
      <c r="D2" s="7"/>
      <c r="E2" s="7"/>
      <c r="F2" s="7"/>
      <c r="G2" s="7"/>
      <c r="H2" s="11" t="s">
        <v>288</v>
      </c>
      <c r="J2" s="7"/>
      <c r="K2" s="7"/>
      <c r="L2" s="7"/>
    </row>
    <row r="3" spans="1:12" ht="15.95" customHeight="1" x14ac:dyDescent="0.2">
      <c r="A3" s="110"/>
      <c r="B3" s="56">
        <v>2020</v>
      </c>
      <c r="C3" s="56">
        <v>2021</v>
      </c>
      <c r="D3" s="56">
        <v>2022</v>
      </c>
      <c r="E3" s="56">
        <v>2023</v>
      </c>
      <c r="F3" s="56">
        <v>2024</v>
      </c>
      <c r="G3" s="7"/>
      <c r="H3" s="7"/>
      <c r="I3" s="7"/>
      <c r="J3" s="7"/>
      <c r="K3" s="7"/>
      <c r="L3" s="7"/>
    </row>
    <row r="4" spans="1:12" ht="14.1" customHeight="1" x14ac:dyDescent="0.2">
      <c r="A4" s="13"/>
      <c r="B4" s="42"/>
      <c r="C4" s="42"/>
      <c r="D4" s="42"/>
      <c r="E4" s="42"/>
      <c r="F4" s="42"/>
      <c r="G4" s="7"/>
      <c r="H4" s="7"/>
      <c r="I4" s="7"/>
      <c r="J4" s="7"/>
      <c r="K4" s="7"/>
      <c r="L4" s="7"/>
    </row>
    <row r="5" spans="1:12" ht="14.1" customHeight="1" x14ac:dyDescent="0.2">
      <c r="A5" s="13" t="s">
        <v>208</v>
      </c>
      <c r="B5" s="62">
        <v>56913711</v>
      </c>
      <c r="C5" s="62">
        <v>54380959</v>
      </c>
      <c r="D5" s="62">
        <v>48682545</v>
      </c>
      <c r="E5" s="62">
        <v>48590026</v>
      </c>
      <c r="F5" s="62">
        <v>53059057</v>
      </c>
      <c r="G5" s="55"/>
      <c r="H5" s="55"/>
      <c r="I5" s="7"/>
      <c r="J5" s="7"/>
      <c r="K5" s="7"/>
      <c r="L5" s="7"/>
    </row>
    <row r="6" spans="1:12" ht="14.1" customHeight="1" x14ac:dyDescent="0.2">
      <c r="A6" s="13" t="s">
        <v>73</v>
      </c>
      <c r="B6" s="62">
        <v>7951.1001108299988</v>
      </c>
      <c r="C6" s="62">
        <v>8278.0207660100023</v>
      </c>
      <c r="D6" s="62">
        <v>7493.9018303499952</v>
      </c>
      <c r="E6" s="62">
        <v>8107.702619370003</v>
      </c>
      <c r="F6" s="62">
        <v>7888.2487240000037</v>
      </c>
      <c r="G6" s="55"/>
      <c r="H6" s="55"/>
      <c r="I6" s="7"/>
      <c r="J6" s="7"/>
      <c r="K6" s="7"/>
      <c r="L6" s="7"/>
    </row>
    <row r="7" spans="1:12" ht="14.1" customHeight="1" x14ac:dyDescent="0.2">
      <c r="A7" s="13" t="s">
        <v>209</v>
      </c>
      <c r="B7" s="62">
        <v>8287.7532300900057</v>
      </c>
      <c r="C7" s="62">
        <v>8741.9129193099998</v>
      </c>
      <c r="D7" s="62">
        <v>8258.3219330200045</v>
      </c>
      <c r="E7" s="62">
        <v>8626.1957198699984</v>
      </c>
      <c r="F7" s="62">
        <v>8993.2454206500006</v>
      </c>
      <c r="G7" s="55"/>
      <c r="H7" s="55"/>
      <c r="I7" s="7"/>
      <c r="J7" s="7"/>
      <c r="K7" s="7"/>
      <c r="L7" s="7"/>
    </row>
    <row r="8" spans="1:12" ht="14.1" customHeight="1" x14ac:dyDescent="0.2">
      <c r="A8" s="13" t="s">
        <v>74</v>
      </c>
      <c r="B8" s="62">
        <v>15895.886488830001</v>
      </c>
      <c r="C8" s="62">
        <v>16254.953844380005</v>
      </c>
      <c r="D8" s="62">
        <v>15329.982091060005</v>
      </c>
      <c r="E8" s="62">
        <v>15479.336974979993</v>
      </c>
      <c r="F8" s="62">
        <v>16214.626477879996</v>
      </c>
      <c r="G8" s="55"/>
      <c r="H8" s="55"/>
      <c r="I8" s="7"/>
      <c r="J8" s="7"/>
      <c r="K8" s="7"/>
      <c r="L8" s="7"/>
    </row>
    <row r="9" spans="1:12" ht="14.1" customHeight="1" x14ac:dyDescent="0.2">
      <c r="A9" s="13" t="s">
        <v>75</v>
      </c>
      <c r="B9" s="108">
        <v>13.4</v>
      </c>
      <c r="C9" s="108">
        <v>11.2</v>
      </c>
      <c r="D9" s="108">
        <v>11.2</v>
      </c>
      <c r="E9" s="108">
        <v>10.3</v>
      </c>
      <c r="F9" s="108">
        <v>9.9</v>
      </c>
      <c r="G9" s="55"/>
      <c r="H9" s="55"/>
      <c r="I9" s="7"/>
      <c r="J9" s="7"/>
      <c r="K9" s="7"/>
      <c r="L9" s="7"/>
    </row>
    <row r="10" spans="1:12" ht="14.1" customHeight="1" x14ac:dyDescent="0.2">
      <c r="A10" s="13" t="s">
        <v>210</v>
      </c>
      <c r="B10" s="108">
        <v>7.5</v>
      </c>
      <c r="C10" s="108">
        <v>6.3</v>
      </c>
      <c r="D10" s="108">
        <v>6.8</v>
      </c>
      <c r="E10" s="108">
        <v>7.1</v>
      </c>
      <c r="F10" s="108">
        <v>6.5</v>
      </c>
      <c r="G10" s="55"/>
      <c r="H10" s="55"/>
      <c r="I10" s="7"/>
      <c r="J10" s="7"/>
      <c r="K10" s="7"/>
      <c r="L10" s="7"/>
    </row>
    <row r="11" spans="1:12" ht="14.1" customHeight="1" x14ac:dyDescent="0.2">
      <c r="A11" s="13" t="s">
        <v>76</v>
      </c>
      <c r="B11" s="108">
        <v>27.7</v>
      </c>
      <c r="C11" s="108">
        <v>23.7</v>
      </c>
      <c r="D11" s="108">
        <v>24.3</v>
      </c>
      <c r="E11" s="108">
        <v>23.8</v>
      </c>
      <c r="F11" s="108">
        <v>22.7</v>
      </c>
      <c r="G11" s="55"/>
      <c r="H11" s="55"/>
      <c r="I11" s="7"/>
      <c r="J11" s="7"/>
      <c r="K11" s="7"/>
      <c r="L11" s="7"/>
    </row>
    <row r="12" spans="1:12" ht="14.1" customHeight="1" x14ac:dyDescent="0.2">
      <c r="A12" s="13" t="s">
        <v>77</v>
      </c>
      <c r="B12" s="108">
        <v>92.7</v>
      </c>
      <c r="C12" s="108">
        <v>92.6</v>
      </c>
      <c r="D12" s="108">
        <v>92.8</v>
      </c>
      <c r="E12" s="108">
        <v>93</v>
      </c>
      <c r="F12" s="108">
        <v>93.1</v>
      </c>
      <c r="G12" s="55"/>
      <c r="H12" s="55"/>
      <c r="I12" s="7"/>
      <c r="J12" s="7"/>
      <c r="K12" s="7"/>
      <c r="L12" s="7"/>
    </row>
    <row r="13" spans="1:12" ht="14.1" customHeight="1" x14ac:dyDescent="0.2">
      <c r="A13" s="13" t="s">
        <v>222</v>
      </c>
      <c r="B13" s="62">
        <v>5080</v>
      </c>
      <c r="C13" s="62">
        <v>5456</v>
      </c>
      <c r="D13" s="62">
        <v>5220.8480000000018</v>
      </c>
      <c r="E13" s="62">
        <v>4734</v>
      </c>
      <c r="F13" s="62">
        <v>5090</v>
      </c>
      <c r="G13" s="55"/>
      <c r="H13" s="55"/>
      <c r="I13" s="7"/>
      <c r="J13" s="55"/>
      <c r="K13" s="7"/>
      <c r="L13" s="7"/>
    </row>
    <row r="14" spans="1:12" ht="14.1" customHeight="1" x14ac:dyDescent="0.2">
      <c r="A14" s="25"/>
      <c r="B14" s="26"/>
      <c r="C14" s="27"/>
      <c r="D14" s="26"/>
      <c r="E14" s="28"/>
      <c r="F14" s="28"/>
      <c r="G14" s="7"/>
      <c r="H14" s="7"/>
      <c r="I14" s="7"/>
      <c r="J14" s="7"/>
      <c r="K14" s="7"/>
      <c r="L14" s="7"/>
    </row>
    <row r="15" spans="1:12" ht="14.1" customHeight="1" x14ac:dyDescent="0.2">
      <c r="A15" s="29" t="s">
        <v>122</v>
      </c>
      <c r="B15" s="30"/>
      <c r="C15" s="30"/>
      <c r="D15" s="30"/>
      <c r="E15" s="30"/>
      <c r="F15" s="7"/>
      <c r="G15" s="7"/>
      <c r="H15" s="7"/>
      <c r="I15" s="7"/>
      <c r="J15" s="7"/>
      <c r="K15" s="7"/>
      <c r="L15" s="7"/>
    </row>
    <row r="16" spans="1:12" ht="14.1" customHeight="1" x14ac:dyDescent="0.2">
      <c r="A16" s="7"/>
      <c r="B16" s="7"/>
      <c r="C16" s="7"/>
      <c r="D16" s="111"/>
      <c r="E16" s="111"/>
      <c r="F16" s="111"/>
      <c r="G16" s="7"/>
      <c r="H16" s="7"/>
      <c r="I16" s="7"/>
      <c r="J16" s="7"/>
      <c r="K16" s="7"/>
      <c r="L16" s="7"/>
    </row>
    <row r="17" spans="2:6" x14ac:dyDescent="0.2">
      <c r="B17" s="72"/>
      <c r="C17" s="72"/>
      <c r="D17" s="112"/>
      <c r="E17" s="112"/>
      <c r="F17" s="112"/>
    </row>
    <row r="18" spans="2:6" x14ac:dyDescent="0.2">
      <c r="D18" s="113"/>
      <c r="E18" s="114"/>
      <c r="F18" s="114"/>
    </row>
    <row r="19" spans="2:6" x14ac:dyDescent="0.2">
      <c r="D19" s="113"/>
      <c r="E19" s="114"/>
      <c r="F19" s="114"/>
    </row>
    <row r="20" spans="2:6" x14ac:dyDescent="0.2">
      <c r="D20" s="113"/>
      <c r="E20" s="114"/>
      <c r="F20" s="114"/>
    </row>
    <row r="21" spans="2:6" x14ac:dyDescent="0.2">
      <c r="D21" s="113"/>
      <c r="E21" s="113"/>
      <c r="F21" s="113"/>
    </row>
    <row r="22" spans="2:6" x14ac:dyDescent="0.2">
      <c r="D22" s="113"/>
      <c r="E22" s="113"/>
      <c r="F22" s="113"/>
    </row>
    <row r="23" spans="2:6" x14ac:dyDescent="0.2">
      <c r="D23" s="113"/>
      <c r="E23" s="113"/>
      <c r="F23" s="113"/>
    </row>
    <row r="24" spans="2:6" x14ac:dyDescent="0.2">
      <c r="D24" s="113"/>
      <c r="E24" s="113"/>
      <c r="F24" s="113"/>
    </row>
    <row r="25" spans="2:6" x14ac:dyDescent="0.2">
      <c r="D25" s="113"/>
      <c r="E25" s="114"/>
      <c r="F25" s="114"/>
    </row>
  </sheetData>
  <phoneticPr fontId="3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N47"/>
  <sheetViews>
    <sheetView zoomScaleNormal="100" workbookViewId="0">
      <selection activeCell="B14" sqref="B14"/>
    </sheetView>
  </sheetViews>
  <sheetFormatPr baseColWidth="10" defaultColWidth="11.42578125" defaultRowHeight="12.75" x14ac:dyDescent="0.2"/>
  <cols>
    <col min="1" max="1" width="28.5703125" style="6" customWidth="1"/>
    <col min="2" max="6" width="12.7109375" style="6" customWidth="1"/>
    <col min="7" max="7" width="4.7109375" style="6" customWidth="1"/>
    <col min="8" max="8" width="12.7109375" style="6" customWidth="1"/>
    <col min="9" max="9" width="12.28515625" style="6" customWidth="1"/>
    <col min="10" max="16384" width="11.42578125" style="6"/>
  </cols>
  <sheetData>
    <row r="1" spans="1:14" ht="14.1" customHeight="1" thickBot="1" x14ac:dyDescent="0.25">
      <c r="A1" s="8" t="s">
        <v>246</v>
      </c>
      <c r="B1" s="9"/>
      <c r="C1" s="9"/>
      <c r="D1" s="9"/>
      <c r="E1" s="9"/>
      <c r="F1" s="9"/>
      <c r="H1" s="7"/>
      <c r="J1" s="7"/>
      <c r="K1" s="7"/>
      <c r="L1" s="7"/>
      <c r="M1" s="7"/>
      <c r="N1" s="7"/>
    </row>
    <row r="2" spans="1:14" ht="14.1" customHeight="1" x14ac:dyDescent="0.2">
      <c r="A2" s="7"/>
      <c r="B2" s="7"/>
      <c r="D2" s="7"/>
      <c r="E2" s="7"/>
      <c r="F2" s="7"/>
      <c r="G2" s="7"/>
      <c r="H2" s="11" t="s">
        <v>288</v>
      </c>
      <c r="J2" s="7"/>
      <c r="K2" s="7"/>
      <c r="L2" s="7"/>
      <c r="M2" s="7"/>
      <c r="N2" s="7"/>
    </row>
    <row r="3" spans="1:14" ht="14.1" customHeight="1" x14ac:dyDescent="0.2">
      <c r="A3" s="43" t="s">
        <v>247</v>
      </c>
      <c r="B3" s="7"/>
      <c r="D3" s="7"/>
      <c r="E3" s="7"/>
      <c r="F3" s="7"/>
      <c r="G3" s="11"/>
      <c r="J3" s="7"/>
      <c r="K3" s="7"/>
      <c r="L3" s="7"/>
      <c r="M3" s="7"/>
      <c r="N3" s="7"/>
    </row>
    <row r="4" spans="1:14" ht="14.1" customHeight="1" x14ac:dyDescent="0.2">
      <c r="A4" s="7"/>
      <c r="B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ht="14.1" customHeight="1" x14ac:dyDescent="0.2">
      <c r="A5" s="58" t="s">
        <v>242</v>
      </c>
      <c r="B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ht="14.1" customHeight="1" x14ac:dyDescent="0.2">
      <c r="A6" s="13"/>
      <c r="B6" s="13"/>
      <c r="C6" s="13"/>
      <c r="D6" s="13"/>
      <c r="E6" s="13"/>
      <c r="F6" s="7"/>
      <c r="G6" s="7"/>
      <c r="H6" s="7"/>
      <c r="I6" s="7"/>
      <c r="J6" s="7"/>
      <c r="K6" s="7"/>
      <c r="L6" s="7"/>
      <c r="M6" s="7"/>
      <c r="N6" s="7"/>
    </row>
    <row r="7" spans="1:14" ht="15.95" customHeight="1" x14ac:dyDescent="0.2">
      <c r="A7" s="40"/>
      <c r="B7" s="40">
        <v>2020</v>
      </c>
      <c r="C7" s="40">
        <v>2021</v>
      </c>
      <c r="D7" s="40">
        <v>2022</v>
      </c>
      <c r="E7" s="40">
        <v>2023</v>
      </c>
      <c r="F7" s="40">
        <v>2024</v>
      </c>
      <c r="G7" s="7"/>
      <c r="H7" s="7"/>
      <c r="I7" s="7"/>
      <c r="J7" s="7"/>
      <c r="K7" s="7"/>
      <c r="L7" s="7"/>
      <c r="M7" s="7"/>
      <c r="N7" s="7"/>
    </row>
    <row r="8" spans="1:14" ht="14.1" customHeight="1" x14ac:dyDescent="0.2">
      <c r="A8" s="42"/>
      <c r="B8" s="42"/>
      <c r="C8" s="42"/>
      <c r="D8" s="42"/>
      <c r="E8" s="42"/>
      <c r="F8" s="42"/>
      <c r="G8" s="7"/>
      <c r="H8" s="7"/>
      <c r="I8" s="7"/>
      <c r="J8" s="7"/>
      <c r="K8" s="7"/>
      <c r="L8" s="7"/>
      <c r="M8" s="7"/>
      <c r="N8" s="7"/>
    </row>
    <row r="9" spans="1:14" ht="14.1" customHeight="1" x14ac:dyDescent="0.2">
      <c r="A9" s="61" t="s">
        <v>139</v>
      </c>
      <c r="B9" s="62">
        <v>46</v>
      </c>
      <c r="C9" s="62">
        <v>77</v>
      </c>
      <c r="D9" s="62">
        <v>89</v>
      </c>
      <c r="E9" s="62">
        <v>55</v>
      </c>
      <c r="F9" s="62">
        <v>55</v>
      </c>
      <c r="G9" s="7"/>
      <c r="H9" s="7"/>
      <c r="I9" s="7"/>
      <c r="J9" s="106"/>
      <c r="K9" s="7"/>
      <c r="L9" s="7"/>
      <c r="M9" s="7"/>
      <c r="N9" s="7"/>
    </row>
    <row r="10" spans="1:14" ht="14.1" customHeight="1" x14ac:dyDescent="0.2">
      <c r="A10" s="107" t="s">
        <v>415</v>
      </c>
      <c r="B10" s="62">
        <v>6</v>
      </c>
      <c r="C10" s="62">
        <v>53</v>
      </c>
      <c r="D10" s="62">
        <v>68</v>
      </c>
      <c r="E10" s="62">
        <v>41</v>
      </c>
      <c r="F10" s="62">
        <v>20</v>
      </c>
      <c r="G10" s="7"/>
      <c r="H10" s="7"/>
      <c r="I10" s="7"/>
      <c r="J10" s="106"/>
      <c r="K10" s="7"/>
      <c r="L10" s="7"/>
      <c r="M10" s="7"/>
      <c r="N10" s="7"/>
    </row>
    <row r="11" spans="1:14" ht="14.1" customHeight="1" x14ac:dyDescent="0.2">
      <c r="A11" s="107" t="s">
        <v>416</v>
      </c>
      <c r="B11" s="62">
        <v>40</v>
      </c>
      <c r="C11" s="62">
        <v>24</v>
      </c>
      <c r="D11" s="62">
        <v>21</v>
      </c>
      <c r="E11" s="62">
        <v>14</v>
      </c>
      <c r="F11" s="62">
        <v>10</v>
      </c>
      <c r="G11" s="7"/>
      <c r="H11" s="7"/>
      <c r="I11" s="7"/>
      <c r="J11" s="106"/>
      <c r="K11" s="7"/>
      <c r="L11" s="7"/>
      <c r="M11" s="7"/>
      <c r="N11" s="7"/>
    </row>
    <row r="12" spans="1:14" ht="14.1" customHeight="1" x14ac:dyDescent="0.2">
      <c r="A12" s="107"/>
      <c r="B12" s="62"/>
      <c r="C12" s="62"/>
      <c r="D12" s="62"/>
      <c r="E12" s="62"/>
      <c r="F12" s="62"/>
      <c r="G12" s="7"/>
      <c r="H12" s="7"/>
      <c r="I12" s="7"/>
      <c r="J12" s="106"/>
      <c r="K12" s="7"/>
      <c r="L12" s="7"/>
      <c r="M12" s="7"/>
      <c r="N12" s="7"/>
    </row>
    <row r="13" spans="1:14" ht="14.1" customHeight="1" x14ac:dyDescent="0.2">
      <c r="A13" s="13" t="s">
        <v>426</v>
      </c>
      <c r="B13" s="62"/>
      <c r="C13" s="62"/>
      <c r="D13" s="62"/>
      <c r="E13" s="62"/>
      <c r="F13" s="62"/>
      <c r="G13" s="7"/>
      <c r="H13" s="7"/>
      <c r="I13" s="7"/>
      <c r="J13" s="106"/>
      <c r="K13" s="7"/>
      <c r="L13" s="7"/>
      <c r="M13" s="7"/>
      <c r="N13" s="7"/>
    </row>
    <row r="14" spans="1:14" ht="14.1" customHeight="1" x14ac:dyDescent="0.2">
      <c r="A14" s="107" t="s">
        <v>411</v>
      </c>
      <c r="B14" s="62">
        <v>5</v>
      </c>
      <c r="C14" s="62">
        <v>3</v>
      </c>
      <c r="D14" s="62">
        <v>15</v>
      </c>
      <c r="E14" s="62">
        <v>6</v>
      </c>
      <c r="F14" s="62">
        <v>5</v>
      </c>
      <c r="G14" s="7"/>
      <c r="H14" s="7"/>
      <c r="I14" s="7"/>
      <c r="J14" s="106"/>
      <c r="K14" s="7"/>
      <c r="L14" s="7"/>
      <c r="M14" s="7"/>
      <c r="N14" s="7"/>
    </row>
    <row r="15" spans="1:14" ht="14.1" customHeight="1" x14ac:dyDescent="0.2">
      <c r="A15" s="107" t="s">
        <v>417</v>
      </c>
      <c r="B15" s="62">
        <v>5</v>
      </c>
      <c r="C15" s="62">
        <v>20</v>
      </c>
      <c r="D15" s="62">
        <v>12</v>
      </c>
      <c r="E15" s="62">
        <v>19</v>
      </c>
      <c r="F15" s="62">
        <v>10</v>
      </c>
      <c r="G15" s="7"/>
      <c r="H15" s="7"/>
      <c r="I15" s="7"/>
      <c r="J15" s="106"/>
      <c r="K15" s="7"/>
      <c r="L15" s="7"/>
      <c r="M15" s="7"/>
      <c r="N15" s="7"/>
    </row>
    <row r="16" spans="1:14" ht="14.1" customHeight="1" x14ac:dyDescent="0.2">
      <c r="A16" s="107" t="s">
        <v>412</v>
      </c>
      <c r="B16" s="62">
        <v>33</v>
      </c>
      <c r="C16" s="62">
        <v>54</v>
      </c>
      <c r="D16" s="62">
        <v>61</v>
      </c>
      <c r="E16" s="62">
        <v>26</v>
      </c>
      <c r="F16" s="62">
        <v>12</v>
      </c>
      <c r="G16" s="7"/>
      <c r="H16" s="7"/>
      <c r="I16" s="7"/>
      <c r="J16" s="106"/>
      <c r="K16" s="7"/>
      <c r="L16" s="7"/>
      <c r="M16" s="7"/>
      <c r="N16" s="7"/>
    </row>
    <row r="17" spans="1:14" ht="14.1" customHeight="1" x14ac:dyDescent="0.2">
      <c r="A17" s="107" t="s">
        <v>413</v>
      </c>
      <c r="B17" s="62">
        <v>3</v>
      </c>
      <c r="C17" s="62" t="s">
        <v>18</v>
      </c>
      <c r="D17" s="62">
        <v>1</v>
      </c>
      <c r="E17" s="62">
        <v>3</v>
      </c>
      <c r="F17" s="62">
        <v>2</v>
      </c>
      <c r="G17" s="7"/>
      <c r="H17" s="7"/>
      <c r="I17" s="7"/>
      <c r="J17" s="106"/>
      <c r="K17" s="7"/>
      <c r="L17" s="7"/>
      <c r="M17" s="7"/>
      <c r="N17" s="7"/>
    </row>
    <row r="18" spans="1:14" ht="14.1" customHeight="1" x14ac:dyDescent="0.2">
      <c r="A18" s="107" t="s">
        <v>414</v>
      </c>
      <c r="B18" s="62" t="s">
        <v>18</v>
      </c>
      <c r="C18" s="62" t="s">
        <v>18</v>
      </c>
      <c r="D18" s="62" t="s">
        <v>18</v>
      </c>
      <c r="E18" s="62">
        <v>1</v>
      </c>
      <c r="F18" s="62">
        <v>1</v>
      </c>
      <c r="G18" s="7"/>
      <c r="H18" s="7"/>
      <c r="I18" s="7"/>
      <c r="J18" s="106"/>
      <c r="K18" s="7"/>
      <c r="L18" s="7"/>
      <c r="M18" s="7"/>
      <c r="N18" s="7"/>
    </row>
    <row r="19" spans="1:14" ht="14.1" customHeight="1" x14ac:dyDescent="0.2">
      <c r="A19" s="13"/>
      <c r="B19" s="62"/>
      <c r="C19" s="62"/>
      <c r="D19" s="62"/>
      <c r="E19" s="62"/>
      <c r="F19" s="62"/>
      <c r="G19" s="55"/>
      <c r="H19" s="55"/>
      <c r="I19" s="7"/>
      <c r="J19" s="7"/>
      <c r="K19" s="7"/>
      <c r="L19" s="7"/>
      <c r="M19" s="7"/>
      <c r="N19" s="7"/>
    </row>
    <row r="20" spans="1:14" ht="14.1" customHeight="1" x14ac:dyDescent="0.2">
      <c r="A20" s="61" t="s">
        <v>418</v>
      </c>
      <c r="B20" s="108">
        <v>23.91</v>
      </c>
      <c r="C20" s="108">
        <v>454.11</v>
      </c>
      <c r="D20" s="108">
        <v>195.45999999999998</v>
      </c>
      <c r="E20" s="108">
        <v>53.209999999999994</v>
      </c>
      <c r="F20" s="108">
        <v>62.21</v>
      </c>
      <c r="G20" s="55"/>
      <c r="H20" s="55"/>
      <c r="I20" s="7"/>
      <c r="J20" s="7"/>
      <c r="K20" s="7"/>
      <c r="L20" s="7"/>
      <c r="M20" s="7"/>
      <c r="N20" s="7"/>
    </row>
    <row r="21" spans="1:14" ht="14.1" customHeight="1" x14ac:dyDescent="0.2">
      <c r="A21" s="13" t="s">
        <v>140</v>
      </c>
      <c r="B21" s="108">
        <v>1.53</v>
      </c>
      <c r="C21" s="108">
        <v>208.87</v>
      </c>
      <c r="D21" s="108">
        <v>99.82</v>
      </c>
      <c r="E21" s="108">
        <v>9.83</v>
      </c>
      <c r="F21" s="108">
        <v>21.08</v>
      </c>
      <c r="G21" s="55"/>
      <c r="H21" s="55"/>
      <c r="I21" s="7"/>
      <c r="J21" s="7"/>
      <c r="K21" s="7"/>
      <c r="L21" s="7"/>
      <c r="M21" s="7"/>
      <c r="N21" s="7"/>
    </row>
    <row r="22" spans="1:14" ht="14.1" customHeight="1" x14ac:dyDescent="0.2">
      <c r="A22" s="13" t="s">
        <v>141</v>
      </c>
      <c r="B22" s="108">
        <v>22.38</v>
      </c>
      <c r="C22" s="108">
        <v>245.23999999999998</v>
      </c>
      <c r="D22" s="108">
        <v>95.64</v>
      </c>
      <c r="E22" s="108">
        <v>43.379999999999995</v>
      </c>
      <c r="F22" s="108">
        <v>41.13</v>
      </c>
      <c r="G22" s="55"/>
      <c r="H22" s="55"/>
      <c r="I22" s="7"/>
      <c r="J22" s="7"/>
      <c r="K22" s="7"/>
      <c r="L22" s="7"/>
      <c r="M22" s="7"/>
      <c r="N22" s="7"/>
    </row>
    <row r="23" spans="1:14" ht="14.1" customHeight="1" x14ac:dyDescent="0.2">
      <c r="A23" s="107" t="s">
        <v>419</v>
      </c>
      <c r="B23" s="108">
        <v>9</v>
      </c>
      <c r="C23" s="108">
        <v>210.35999999999999</v>
      </c>
      <c r="D23" s="108">
        <v>55.79</v>
      </c>
      <c r="E23" s="108">
        <v>32.67</v>
      </c>
      <c r="F23" s="108">
        <v>35.520000000000003</v>
      </c>
      <c r="G23" s="55"/>
      <c r="H23" s="55"/>
      <c r="I23" s="7"/>
      <c r="J23" s="7"/>
      <c r="K23" s="7"/>
      <c r="L23" s="7"/>
      <c r="M23" s="7"/>
      <c r="N23" s="7"/>
    </row>
    <row r="24" spans="1:14" ht="14.1" customHeight="1" x14ac:dyDescent="0.2">
      <c r="A24" s="107" t="s">
        <v>420</v>
      </c>
      <c r="B24" s="108">
        <v>13.36</v>
      </c>
      <c r="C24" s="108">
        <v>31.7</v>
      </c>
      <c r="D24" s="108">
        <v>39.380000000000003</v>
      </c>
      <c r="E24" s="108">
        <v>10.050000000000001</v>
      </c>
      <c r="F24" s="108">
        <v>4.51</v>
      </c>
      <c r="G24" s="55"/>
      <c r="H24" s="55"/>
      <c r="I24" s="7"/>
      <c r="J24" s="7"/>
      <c r="K24" s="7"/>
      <c r="L24" s="7"/>
      <c r="M24" s="7"/>
      <c r="N24" s="7"/>
    </row>
    <row r="25" spans="1:14" ht="14.1" customHeight="1" x14ac:dyDescent="0.2">
      <c r="A25" s="107" t="s">
        <v>421</v>
      </c>
      <c r="B25" s="108">
        <v>0.02</v>
      </c>
      <c r="C25" s="108">
        <v>3.18</v>
      </c>
      <c r="D25" s="108">
        <v>0.47</v>
      </c>
      <c r="E25" s="108">
        <v>0.66</v>
      </c>
      <c r="F25" s="108">
        <v>1.1000000000000001</v>
      </c>
      <c r="G25" s="55"/>
      <c r="H25" s="55"/>
      <c r="I25" s="7"/>
      <c r="J25" s="109"/>
      <c r="K25" s="7"/>
      <c r="L25" s="7"/>
      <c r="M25" s="7"/>
      <c r="N25" s="7"/>
    </row>
    <row r="26" spans="1:14" ht="14.1" customHeight="1" x14ac:dyDescent="0.2">
      <c r="A26" s="107"/>
      <c r="B26" s="108"/>
      <c r="C26" s="108"/>
      <c r="D26" s="108"/>
      <c r="E26" s="108"/>
      <c r="F26" s="108"/>
      <c r="G26" s="55"/>
      <c r="H26" s="55"/>
      <c r="I26" s="7"/>
      <c r="J26" s="109"/>
      <c r="K26" s="7"/>
      <c r="L26" s="7"/>
      <c r="M26" s="7"/>
      <c r="N26" s="7"/>
    </row>
    <row r="27" spans="1:14" ht="14.1" customHeight="1" x14ac:dyDescent="0.2">
      <c r="A27" s="13" t="s">
        <v>427</v>
      </c>
      <c r="B27" s="108"/>
      <c r="C27" s="108"/>
      <c r="D27" s="108"/>
      <c r="E27" s="108"/>
      <c r="F27" s="108"/>
      <c r="G27" s="55"/>
      <c r="H27" s="55"/>
      <c r="I27" s="7"/>
      <c r="J27" s="109"/>
      <c r="K27" s="7"/>
      <c r="L27" s="7"/>
      <c r="M27" s="7"/>
      <c r="N27" s="7"/>
    </row>
    <row r="28" spans="1:14" ht="14.1" customHeight="1" x14ac:dyDescent="0.2">
      <c r="A28" s="107" t="s">
        <v>422</v>
      </c>
      <c r="B28" s="108">
        <v>1.51</v>
      </c>
      <c r="C28" s="108">
        <v>205.68</v>
      </c>
      <c r="D28" s="108">
        <v>103.89</v>
      </c>
      <c r="E28" s="108">
        <v>8.1199999999999992</v>
      </c>
      <c r="F28" s="108">
        <v>26.13</v>
      </c>
      <c r="G28" s="55"/>
      <c r="H28" s="55"/>
      <c r="I28" s="7"/>
      <c r="J28" s="109"/>
      <c r="K28" s="7"/>
      <c r="L28" s="7"/>
      <c r="M28" s="7"/>
      <c r="N28" s="7"/>
    </row>
    <row r="29" spans="1:14" ht="14.1" customHeight="1" x14ac:dyDescent="0.2">
      <c r="A29" s="107" t="s">
        <v>423</v>
      </c>
      <c r="B29" s="62" t="s">
        <v>18</v>
      </c>
      <c r="C29" s="62" t="s">
        <v>18</v>
      </c>
      <c r="D29" s="62" t="s">
        <v>18</v>
      </c>
      <c r="E29" s="62" t="s">
        <v>18</v>
      </c>
      <c r="F29" s="108">
        <v>0.19</v>
      </c>
      <c r="G29" s="55"/>
      <c r="H29" s="55"/>
      <c r="I29" s="7"/>
      <c r="J29" s="7"/>
      <c r="K29" s="7"/>
      <c r="L29" s="7"/>
      <c r="M29" s="7"/>
      <c r="N29" s="7"/>
    </row>
    <row r="30" spans="1:14" ht="14.1" customHeight="1" x14ac:dyDescent="0.2">
      <c r="A30" s="107" t="s">
        <v>424</v>
      </c>
      <c r="B30" s="108">
        <v>4.59</v>
      </c>
      <c r="C30" s="108">
        <v>20</v>
      </c>
      <c r="D30" s="108">
        <v>37.9</v>
      </c>
      <c r="E30" s="108">
        <v>22.76</v>
      </c>
      <c r="F30" s="108">
        <v>14.1</v>
      </c>
      <c r="G30" s="55"/>
      <c r="H30" s="55"/>
      <c r="I30" s="7"/>
      <c r="J30" s="109"/>
      <c r="K30" s="7"/>
      <c r="L30" s="7"/>
      <c r="M30" s="7"/>
      <c r="N30" s="7"/>
    </row>
    <row r="31" spans="1:14" ht="14.1" customHeight="1" x14ac:dyDescent="0.2">
      <c r="A31" s="107" t="s">
        <v>425</v>
      </c>
      <c r="B31" s="108">
        <v>17.809999999999999</v>
      </c>
      <c r="C31" s="108">
        <v>228.43</v>
      </c>
      <c r="D31" s="108">
        <v>53.67</v>
      </c>
      <c r="E31" s="108">
        <v>22.34</v>
      </c>
      <c r="F31" s="108">
        <v>21.78</v>
      </c>
      <c r="G31" s="55"/>
      <c r="H31" s="55"/>
      <c r="I31" s="7"/>
      <c r="J31" s="109"/>
      <c r="K31" s="7"/>
      <c r="L31" s="7"/>
      <c r="M31" s="7"/>
      <c r="N31" s="7"/>
    </row>
    <row r="32" spans="1:14" ht="14.1" customHeight="1" x14ac:dyDescent="0.2">
      <c r="A32" s="13"/>
      <c r="G32" s="55"/>
      <c r="H32" s="55"/>
      <c r="I32" s="7"/>
      <c r="J32" s="7"/>
      <c r="K32" s="7"/>
      <c r="L32" s="7"/>
      <c r="M32" s="7"/>
      <c r="N32" s="7"/>
    </row>
    <row r="33" spans="1:14" ht="14.1" customHeight="1" x14ac:dyDescent="0.2">
      <c r="A33" s="61" t="s">
        <v>428</v>
      </c>
      <c r="B33" s="62">
        <v>5985</v>
      </c>
      <c r="C33" s="62">
        <v>2460536</v>
      </c>
      <c r="D33" s="62">
        <v>1789372</v>
      </c>
      <c r="E33" s="62">
        <v>30596.97</v>
      </c>
      <c r="F33" s="62">
        <v>130575.87</v>
      </c>
      <c r="G33" s="55"/>
      <c r="H33" s="55"/>
      <c r="I33" s="7"/>
      <c r="J33" s="109"/>
      <c r="K33" s="7"/>
      <c r="L33" s="7"/>
      <c r="M33" s="7"/>
      <c r="N33" s="7"/>
    </row>
    <row r="34" spans="1:14" ht="14.1" customHeight="1" x14ac:dyDescent="0.2">
      <c r="A34" s="25"/>
      <c r="B34" s="27"/>
      <c r="C34" s="26"/>
      <c r="D34" s="28"/>
      <c r="G34" s="55"/>
      <c r="H34" s="55"/>
      <c r="I34" s="7"/>
      <c r="J34" s="7"/>
      <c r="K34" s="7"/>
      <c r="L34" s="7"/>
      <c r="M34" s="7"/>
      <c r="N34" s="7"/>
    </row>
    <row r="35" spans="1:14" ht="14.1" customHeight="1" x14ac:dyDescent="0.2">
      <c r="A35" s="29" t="s">
        <v>351</v>
      </c>
      <c r="B35" s="30"/>
      <c r="C35" s="30"/>
      <c r="D35" s="30"/>
      <c r="E35" s="30"/>
      <c r="F35" s="30"/>
      <c r="G35" s="55"/>
      <c r="H35" s="55"/>
      <c r="I35" s="7"/>
      <c r="J35" s="23"/>
      <c r="K35" s="7"/>
      <c r="L35" s="7"/>
      <c r="M35" s="7"/>
      <c r="N35" s="7"/>
    </row>
    <row r="36" spans="1:14" ht="9.9499999999999993" customHeight="1" x14ac:dyDescent="0.2">
      <c r="A36" s="44"/>
      <c r="B36" s="7"/>
      <c r="C36" s="7"/>
      <c r="D36" s="7"/>
      <c r="E36" s="7"/>
      <c r="F36" s="7"/>
      <c r="G36" s="55"/>
      <c r="H36" s="55"/>
      <c r="K36" s="7"/>
      <c r="L36" s="7"/>
      <c r="M36" s="7"/>
      <c r="N36" s="7"/>
    </row>
    <row r="37" spans="1:14" ht="14.1" customHeight="1" x14ac:dyDescent="0.2">
      <c r="G37" s="7"/>
      <c r="I37" s="7"/>
      <c r="J37" s="7"/>
      <c r="K37" s="7"/>
      <c r="L37" s="7"/>
      <c r="M37" s="7"/>
      <c r="N37" s="7"/>
    </row>
    <row r="38" spans="1:14" ht="14.1" customHeight="1" x14ac:dyDescent="0.2">
      <c r="H38" s="7"/>
    </row>
    <row r="41" spans="1:14" x14ac:dyDescent="0.2">
      <c r="J41" s="21"/>
      <c r="K41" s="21"/>
    </row>
    <row r="42" spans="1:14" x14ac:dyDescent="0.2">
      <c r="J42" s="21"/>
      <c r="K42" s="21"/>
    </row>
    <row r="43" spans="1:14" x14ac:dyDescent="0.2">
      <c r="J43" s="21"/>
      <c r="K43" s="21"/>
    </row>
    <row r="44" spans="1:14" x14ac:dyDescent="0.2">
      <c r="J44" s="21"/>
      <c r="K44" s="21"/>
    </row>
    <row r="45" spans="1:14" x14ac:dyDescent="0.2">
      <c r="J45" s="21"/>
      <c r="K45" s="21"/>
    </row>
    <row r="46" spans="1:14" x14ac:dyDescent="0.2">
      <c r="J46" s="21"/>
      <c r="K46" s="21"/>
    </row>
    <row r="47" spans="1:14" x14ac:dyDescent="0.2">
      <c r="J47" s="21"/>
      <c r="K47" s="21"/>
    </row>
  </sheetData>
  <phoneticPr fontId="3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O31"/>
  <sheetViews>
    <sheetView zoomScaleNormal="100" workbookViewId="0">
      <selection activeCell="B14" sqref="B14"/>
    </sheetView>
  </sheetViews>
  <sheetFormatPr baseColWidth="10" defaultColWidth="11.42578125" defaultRowHeight="12.75" x14ac:dyDescent="0.2"/>
  <cols>
    <col min="1" max="1" width="40.28515625" style="6" customWidth="1"/>
    <col min="2" max="4" width="6.7109375" style="6" customWidth="1"/>
    <col min="5" max="5" width="1.42578125" style="6" customWidth="1"/>
    <col min="6" max="8" width="6.7109375" style="6" customWidth="1"/>
    <col min="9" max="9" width="1.42578125" style="6" customWidth="1"/>
    <col min="10" max="10" width="8.7109375" style="6" customWidth="1"/>
    <col min="11" max="11" width="5" style="6" customWidth="1"/>
    <col min="12" max="12" width="11.42578125" style="6"/>
    <col min="13" max="13" width="9.28515625" style="6" customWidth="1"/>
    <col min="14" max="16384" width="11.42578125" style="6"/>
  </cols>
  <sheetData>
    <row r="1" spans="1:15" ht="14.1" customHeight="1" thickBo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</row>
    <row r="2" spans="1:15" ht="14.1" customHeight="1" x14ac:dyDescent="0.2">
      <c r="A2" s="7"/>
      <c r="B2" s="7"/>
      <c r="F2" s="7"/>
      <c r="G2" s="7"/>
      <c r="H2" s="7"/>
      <c r="I2" s="7"/>
      <c r="J2" s="7"/>
      <c r="L2" s="11" t="s">
        <v>288</v>
      </c>
    </row>
    <row r="3" spans="1:15" ht="14.1" customHeight="1" x14ac:dyDescent="0.2">
      <c r="A3" s="43" t="s">
        <v>248</v>
      </c>
      <c r="B3" s="7"/>
      <c r="F3" s="7"/>
      <c r="G3" s="7"/>
      <c r="H3" s="7"/>
      <c r="I3" s="7"/>
      <c r="J3" s="7"/>
    </row>
    <row r="4" spans="1:15" ht="14.1" customHeight="1" x14ac:dyDescent="0.2">
      <c r="A4" s="7"/>
      <c r="B4" s="7"/>
      <c r="F4" s="7"/>
      <c r="G4" s="7"/>
      <c r="H4" s="7"/>
      <c r="I4" s="7"/>
      <c r="J4" s="7"/>
    </row>
    <row r="5" spans="1:15" ht="14.1" customHeight="1" x14ac:dyDescent="0.2">
      <c r="A5" s="12" t="s">
        <v>241</v>
      </c>
      <c r="B5" s="7"/>
      <c r="F5" s="7"/>
      <c r="G5" s="7"/>
      <c r="H5" s="7"/>
      <c r="I5" s="7"/>
      <c r="J5" s="7"/>
    </row>
    <row r="6" spans="1:15" ht="14.1" customHeight="1" x14ac:dyDescent="0.2">
      <c r="A6" s="7"/>
      <c r="B6" s="7"/>
      <c r="C6" s="7"/>
      <c r="D6" s="7"/>
      <c r="E6" s="7"/>
      <c r="F6" s="7"/>
      <c r="G6" s="7"/>
      <c r="H6" s="7"/>
      <c r="I6" s="7"/>
      <c r="J6" s="7"/>
    </row>
    <row r="7" spans="1:15" ht="13.9" customHeight="1" x14ac:dyDescent="0.2">
      <c r="A7" s="38" t="s">
        <v>211</v>
      </c>
      <c r="B7" s="7"/>
      <c r="C7" s="7"/>
      <c r="D7" s="7"/>
      <c r="E7" s="7"/>
      <c r="F7" s="7"/>
      <c r="G7" s="7"/>
      <c r="H7" s="7"/>
      <c r="I7" s="7"/>
      <c r="J7" s="7"/>
    </row>
    <row r="8" spans="1:15" ht="9.9499999999999993" customHeight="1" x14ac:dyDescent="0.2">
      <c r="A8" s="14"/>
      <c r="B8" s="13"/>
      <c r="C8" s="13"/>
      <c r="D8" s="13"/>
      <c r="E8" s="13"/>
      <c r="F8" s="13"/>
      <c r="G8" s="13"/>
      <c r="H8" s="13"/>
      <c r="I8" s="14"/>
      <c r="J8" s="14"/>
    </row>
    <row r="9" spans="1:15" ht="14.1" customHeight="1" x14ac:dyDescent="0.2">
      <c r="A9" s="89"/>
      <c r="B9" s="90" t="s">
        <v>259</v>
      </c>
      <c r="C9" s="90"/>
      <c r="D9" s="90"/>
      <c r="E9" s="90"/>
      <c r="F9" s="90" t="s">
        <v>82</v>
      </c>
      <c r="G9" s="90"/>
      <c r="H9" s="90"/>
      <c r="I9" s="90"/>
      <c r="J9" s="140" t="s">
        <v>81</v>
      </c>
      <c r="M9" s="60"/>
      <c r="N9" s="60"/>
      <c r="O9" s="60"/>
    </row>
    <row r="10" spans="1:15" ht="14.1" customHeight="1" x14ac:dyDescent="0.2">
      <c r="A10" s="91"/>
      <c r="B10" s="92">
        <v>2022</v>
      </c>
      <c r="C10" s="92">
        <v>2023</v>
      </c>
      <c r="D10" s="92">
        <v>2024</v>
      </c>
      <c r="E10" s="93"/>
      <c r="F10" s="92">
        <v>2022</v>
      </c>
      <c r="G10" s="92">
        <v>2023</v>
      </c>
      <c r="H10" s="92">
        <v>2024</v>
      </c>
      <c r="I10" s="93"/>
      <c r="J10" s="141"/>
      <c r="L10" s="94"/>
      <c r="M10" s="60"/>
      <c r="N10" s="60"/>
      <c r="O10" s="60"/>
    </row>
    <row r="11" spans="1:15" ht="14.1" customHeight="1" x14ac:dyDescent="0.2">
      <c r="A11" s="13"/>
      <c r="B11" s="95"/>
      <c r="C11" s="95"/>
      <c r="D11" s="95"/>
      <c r="E11" s="7"/>
      <c r="F11" s="32"/>
      <c r="G11" s="32"/>
      <c r="H11" s="32"/>
      <c r="I11" s="32"/>
      <c r="J11" s="32"/>
      <c r="L11" s="96"/>
      <c r="M11" s="60"/>
      <c r="N11" s="60"/>
      <c r="O11" s="60"/>
    </row>
    <row r="12" spans="1:15" ht="14.1" customHeight="1" x14ac:dyDescent="0.2">
      <c r="A12" s="97" t="s">
        <v>212</v>
      </c>
      <c r="B12" s="95"/>
      <c r="C12" s="95"/>
      <c r="D12" s="95"/>
      <c r="E12" s="7"/>
      <c r="F12" s="32"/>
      <c r="G12" s="32"/>
      <c r="H12" s="32"/>
      <c r="I12" s="32"/>
      <c r="J12" s="32"/>
      <c r="L12" s="94"/>
      <c r="M12" s="60"/>
      <c r="N12" s="60"/>
      <c r="O12" s="60"/>
    </row>
    <row r="13" spans="1:15" ht="14.1" customHeight="1" x14ac:dyDescent="0.2">
      <c r="A13" s="32" t="s">
        <v>83</v>
      </c>
      <c r="B13" s="98">
        <v>2.1</v>
      </c>
      <c r="C13" s="98">
        <v>2.6</v>
      </c>
      <c r="D13" s="98">
        <v>1.7</v>
      </c>
      <c r="E13" s="55"/>
      <c r="F13" s="42">
        <v>3.6</v>
      </c>
      <c r="G13" s="42">
        <v>3.2</v>
      </c>
      <c r="H13" s="42">
        <v>2.6</v>
      </c>
      <c r="I13" s="32"/>
      <c r="J13" s="62">
        <v>20</v>
      </c>
      <c r="L13" s="94"/>
      <c r="M13" s="60"/>
      <c r="N13" s="60"/>
      <c r="O13" s="60"/>
    </row>
    <row r="14" spans="1:15" ht="14.1" customHeight="1" x14ac:dyDescent="0.2">
      <c r="A14" s="32" t="s">
        <v>329</v>
      </c>
      <c r="B14" s="98">
        <v>3.9</v>
      </c>
      <c r="C14" s="98">
        <v>4.3</v>
      </c>
      <c r="D14" s="98">
        <v>2.7</v>
      </c>
      <c r="E14" s="55"/>
      <c r="F14" s="42">
        <v>6</v>
      </c>
      <c r="G14" s="42">
        <v>5</v>
      </c>
      <c r="H14" s="42">
        <v>5</v>
      </c>
      <c r="I14" s="32"/>
      <c r="J14" s="62">
        <v>125</v>
      </c>
      <c r="L14" s="96"/>
      <c r="M14" s="60"/>
      <c r="N14" s="60"/>
      <c r="O14" s="60"/>
    </row>
    <row r="15" spans="1:15" ht="14.1" customHeight="1" x14ac:dyDescent="0.2">
      <c r="A15" s="13"/>
      <c r="B15" s="19"/>
      <c r="C15" s="19"/>
      <c r="D15" s="19"/>
      <c r="E15" s="55"/>
      <c r="F15" s="32"/>
      <c r="G15" s="32"/>
      <c r="H15" s="32"/>
      <c r="I15" s="32"/>
      <c r="J15" s="62"/>
      <c r="L15" s="94"/>
      <c r="M15" s="60"/>
      <c r="N15" s="60"/>
      <c r="O15" s="60"/>
    </row>
    <row r="16" spans="1:15" ht="14.1" customHeight="1" x14ac:dyDescent="0.2">
      <c r="A16" s="97" t="s">
        <v>296</v>
      </c>
      <c r="B16" s="21"/>
      <c r="C16" s="21"/>
      <c r="D16" s="21"/>
      <c r="E16" s="55"/>
      <c r="F16" s="32"/>
      <c r="G16" s="32"/>
      <c r="H16" s="32"/>
      <c r="I16" s="32"/>
      <c r="J16" s="62"/>
      <c r="L16" s="94"/>
      <c r="M16" s="60"/>
      <c r="N16" s="60"/>
      <c r="O16" s="60"/>
    </row>
    <row r="17" spans="1:15" ht="14.1" customHeight="1" x14ac:dyDescent="0.2">
      <c r="A17" s="32" t="s">
        <v>83</v>
      </c>
      <c r="B17" s="98">
        <v>16.2</v>
      </c>
      <c r="C17" s="98">
        <v>17.2</v>
      </c>
      <c r="D17" s="98">
        <v>14.5</v>
      </c>
      <c r="E17" s="98"/>
      <c r="F17" s="98">
        <v>10.6</v>
      </c>
      <c r="G17" s="98">
        <v>8.1</v>
      </c>
      <c r="H17" s="98">
        <v>7.88</v>
      </c>
      <c r="I17" s="99"/>
      <c r="J17" s="99">
        <v>40</v>
      </c>
      <c r="L17" s="96"/>
      <c r="M17" s="60"/>
      <c r="N17" s="60"/>
      <c r="O17" s="60"/>
    </row>
    <row r="18" spans="1:15" ht="14.1" customHeight="1" x14ac:dyDescent="0.2">
      <c r="A18" s="32" t="s">
        <v>330</v>
      </c>
      <c r="B18" s="98">
        <v>82.8</v>
      </c>
      <c r="C18" s="98">
        <v>77.8</v>
      </c>
      <c r="D18" s="98">
        <v>67.599999999999994</v>
      </c>
      <c r="E18" s="98"/>
      <c r="F18" s="98">
        <v>26.8</v>
      </c>
      <c r="G18" s="98">
        <v>29.1</v>
      </c>
      <c r="H18" s="98">
        <v>25</v>
      </c>
      <c r="I18" s="99"/>
      <c r="J18" s="99">
        <v>200</v>
      </c>
      <c r="L18" s="94"/>
      <c r="M18" s="60"/>
      <c r="N18" s="60"/>
      <c r="O18" s="60"/>
    </row>
    <row r="19" spans="1:15" ht="14.1" customHeight="1" x14ac:dyDescent="0.2">
      <c r="A19" s="100"/>
      <c r="B19" s="98"/>
      <c r="C19" s="98"/>
      <c r="D19" s="98"/>
      <c r="E19" s="98"/>
      <c r="F19" s="99"/>
      <c r="G19" s="99"/>
      <c r="H19" s="99"/>
      <c r="I19" s="99"/>
      <c r="J19" s="99"/>
      <c r="L19" s="94"/>
      <c r="M19" s="60"/>
      <c r="N19" s="60"/>
      <c r="O19" s="60"/>
    </row>
    <row r="20" spans="1:15" ht="14.1" customHeight="1" x14ac:dyDescent="0.2">
      <c r="A20" s="97" t="s">
        <v>85</v>
      </c>
      <c r="B20" s="98"/>
      <c r="C20" s="98"/>
      <c r="D20" s="98"/>
      <c r="E20" s="98"/>
      <c r="F20" s="99"/>
      <c r="G20" s="99"/>
      <c r="H20" s="99"/>
      <c r="I20" s="99"/>
      <c r="J20" s="99"/>
      <c r="L20" s="94"/>
      <c r="M20" s="60"/>
      <c r="N20" s="60"/>
      <c r="O20" s="60"/>
    </row>
    <row r="21" spans="1:15" ht="14.1" customHeight="1" x14ac:dyDescent="0.2">
      <c r="A21" s="32" t="s">
        <v>83</v>
      </c>
      <c r="B21" s="98">
        <v>17</v>
      </c>
      <c r="C21" s="98">
        <v>16.2</v>
      </c>
      <c r="D21" s="98">
        <v>14.8</v>
      </c>
      <c r="E21" s="98"/>
      <c r="F21" s="98">
        <v>19.2</v>
      </c>
      <c r="G21" s="98">
        <v>17.2</v>
      </c>
      <c r="H21" s="98">
        <v>19.3</v>
      </c>
      <c r="I21" s="99"/>
      <c r="J21" s="99">
        <v>40</v>
      </c>
      <c r="L21" s="94"/>
      <c r="M21" s="60"/>
      <c r="N21" s="60"/>
      <c r="O21" s="60"/>
    </row>
    <row r="22" spans="1:15" ht="14.1" customHeight="1" x14ac:dyDescent="0.2">
      <c r="A22" s="32" t="s">
        <v>331</v>
      </c>
      <c r="B22" s="98">
        <v>31.3</v>
      </c>
      <c r="C22" s="98">
        <v>23.6</v>
      </c>
      <c r="D22" s="98">
        <v>21.9</v>
      </c>
      <c r="E22" s="98"/>
      <c r="F22" s="98">
        <v>40.1</v>
      </c>
      <c r="G22" s="98">
        <v>32</v>
      </c>
      <c r="H22" s="98">
        <v>35.200000000000003</v>
      </c>
      <c r="I22" s="99"/>
      <c r="J22" s="99">
        <v>50</v>
      </c>
      <c r="L22" s="60"/>
      <c r="M22" s="60"/>
      <c r="N22" s="60"/>
      <c r="O22" s="60"/>
    </row>
    <row r="23" spans="1:15" ht="14.1" customHeight="1" x14ac:dyDescent="0.2">
      <c r="A23" s="61"/>
      <c r="B23" s="99"/>
      <c r="C23" s="99"/>
      <c r="D23" s="99"/>
      <c r="E23" s="99"/>
      <c r="F23" s="99"/>
      <c r="G23" s="99"/>
      <c r="H23" s="99"/>
      <c r="I23" s="99"/>
      <c r="J23" s="99"/>
      <c r="L23" s="60"/>
      <c r="M23" s="60"/>
      <c r="N23" s="60"/>
      <c r="O23" s="60"/>
    </row>
    <row r="24" spans="1:15" ht="14.1" customHeight="1" x14ac:dyDescent="0.2">
      <c r="A24" s="97" t="s">
        <v>213</v>
      </c>
      <c r="B24" s="99"/>
      <c r="C24" s="99"/>
      <c r="D24" s="99"/>
      <c r="E24" s="99"/>
      <c r="F24" s="99"/>
      <c r="G24" s="99"/>
      <c r="H24" s="99"/>
      <c r="I24" s="99"/>
      <c r="J24" s="99"/>
      <c r="L24" s="60"/>
      <c r="M24" s="60"/>
      <c r="N24" s="60"/>
      <c r="O24" s="60"/>
    </row>
    <row r="25" spans="1:15" ht="14.1" customHeight="1" x14ac:dyDescent="0.2">
      <c r="A25" s="32" t="s">
        <v>84</v>
      </c>
      <c r="B25" s="99" t="s">
        <v>18</v>
      </c>
      <c r="C25" s="99" t="s">
        <v>18</v>
      </c>
      <c r="D25" s="99" t="s">
        <v>18</v>
      </c>
      <c r="E25" s="99"/>
      <c r="F25" s="99">
        <v>10</v>
      </c>
      <c r="G25" s="99">
        <v>1</v>
      </c>
      <c r="H25" s="99">
        <v>1</v>
      </c>
      <c r="I25" s="99"/>
      <c r="J25" s="99">
        <v>25</v>
      </c>
      <c r="L25" s="60"/>
      <c r="M25" s="60"/>
      <c r="N25" s="60"/>
      <c r="O25" s="60"/>
    </row>
    <row r="26" spans="1:15" ht="27.95" customHeight="1" x14ac:dyDescent="0.2">
      <c r="A26" s="101" t="s">
        <v>353</v>
      </c>
      <c r="B26" s="102">
        <v>2945</v>
      </c>
      <c r="C26" s="102">
        <v>2376</v>
      </c>
      <c r="D26" s="102">
        <v>2014</v>
      </c>
      <c r="E26" s="103"/>
      <c r="F26" s="103">
        <v>8640</v>
      </c>
      <c r="G26" s="103">
        <v>6618</v>
      </c>
      <c r="H26" s="103">
        <v>4633</v>
      </c>
      <c r="I26" s="103"/>
      <c r="J26" s="103">
        <v>18000</v>
      </c>
      <c r="L26" s="60"/>
      <c r="M26" s="60"/>
      <c r="N26" s="60"/>
      <c r="O26" s="60"/>
    </row>
    <row r="27" spans="1:15" ht="14.1" customHeight="1" x14ac:dyDescent="0.2">
      <c r="A27" s="25"/>
      <c r="B27" s="27"/>
      <c r="C27" s="26"/>
      <c r="D27" s="26"/>
      <c r="E27" s="26"/>
      <c r="F27" s="28"/>
      <c r="G27" s="28"/>
      <c r="H27" s="28"/>
      <c r="I27" s="28"/>
      <c r="J27" s="28"/>
      <c r="L27" s="60"/>
      <c r="M27" s="60"/>
      <c r="N27" s="60"/>
      <c r="O27" s="60"/>
    </row>
    <row r="28" spans="1:15" ht="14.1" customHeight="1" x14ac:dyDescent="0.2">
      <c r="A28" s="71" t="s">
        <v>351</v>
      </c>
      <c r="B28" s="30"/>
      <c r="C28" s="30"/>
      <c r="D28" s="30"/>
      <c r="E28" s="30"/>
      <c r="F28" s="30"/>
      <c r="G28" s="31"/>
      <c r="H28" s="31"/>
      <c r="I28" s="31"/>
      <c r="J28" s="31"/>
      <c r="L28" s="60"/>
    </row>
    <row r="29" spans="1:15" ht="14.1" customHeight="1" x14ac:dyDescent="0.2">
      <c r="A29" s="104" t="s">
        <v>214</v>
      </c>
      <c r="B29" s="7"/>
      <c r="C29" s="7"/>
      <c r="D29" s="7"/>
      <c r="E29" s="7"/>
      <c r="F29" s="7"/>
      <c r="G29" s="7"/>
      <c r="H29" s="7"/>
      <c r="I29" s="7"/>
      <c r="J29" s="7"/>
    </row>
    <row r="30" spans="1:15" ht="14.1" customHeight="1" x14ac:dyDescent="0.2">
      <c r="A30" s="104" t="s">
        <v>352</v>
      </c>
      <c r="B30" s="7"/>
      <c r="C30" s="7"/>
      <c r="D30" s="7"/>
      <c r="E30" s="7"/>
      <c r="F30" s="7"/>
      <c r="G30" s="7"/>
      <c r="H30" s="7"/>
      <c r="I30" s="7"/>
      <c r="J30" s="7"/>
    </row>
    <row r="31" spans="1:15" ht="14.1" customHeight="1" x14ac:dyDescent="0.2">
      <c r="A31" s="33"/>
      <c r="B31" s="95"/>
      <c r="C31" s="95"/>
      <c r="D31" s="95"/>
      <c r="E31" s="95"/>
      <c r="F31" s="105"/>
      <c r="G31" s="105"/>
      <c r="H31" s="105"/>
      <c r="I31" s="95"/>
      <c r="J31" s="95"/>
    </row>
  </sheetData>
  <mergeCells count="1">
    <mergeCell ref="J9:J10"/>
  </mergeCells>
  <phoneticPr fontId="3" type="noConversion"/>
  <hyperlinks>
    <hyperlink ref="L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P28"/>
  <sheetViews>
    <sheetView zoomScaleNormal="100" workbookViewId="0">
      <selection activeCell="B14" sqref="B14"/>
    </sheetView>
  </sheetViews>
  <sheetFormatPr baseColWidth="10" defaultColWidth="11.42578125" defaultRowHeight="12.75" x14ac:dyDescent="0.2"/>
  <cols>
    <col min="1" max="1" width="33.7109375" style="6" customWidth="1"/>
    <col min="2" max="2" width="10.7109375" style="6" customWidth="1"/>
    <col min="3" max="6" width="11.85546875" style="6" customWidth="1"/>
    <col min="7" max="7" width="3.85546875" style="6" customWidth="1"/>
    <col min="8" max="16384" width="11.42578125" style="6"/>
  </cols>
  <sheetData>
    <row r="1" spans="1:16" ht="14.1" customHeight="1" x14ac:dyDescent="0.2">
      <c r="A1" s="12" t="s">
        <v>240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14.1" customHeight="1" x14ac:dyDescent="0.2">
      <c r="A2" s="7"/>
      <c r="B2" s="7"/>
      <c r="C2" s="7"/>
      <c r="D2" s="7"/>
      <c r="E2" s="7"/>
      <c r="F2" s="7"/>
      <c r="G2" s="7"/>
      <c r="H2" s="11" t="s">
        <v>288</v>
      </c>
      <c r="J2" s="7"/>
      <c r="K2" s="7"/>
      <c r="L2" s="7"/>
      <c r="M2" s="7"/>
      <c r="N2" s="7"/>
      <c r="O2" s="7"/>
      <c r="P2" s="7"/>
    </row>
    <row r="3" spans="1:16" ht="14.1" customHeight="1" x14ac:dyDescent="0.25">
      <c r="A3" s="38" t="s">
        <v>215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</row>
    <row r="4" spans="1:16" ht="9.9499999999999993" customHeight="1" x14ac:dyDescent="0.2">
      <c r="A4" s="14"/>
      <c r="B4" s="13"/>
      <c r="C4" s="13"/>
      <c r="D4" s="13"/>
      <c r="E4" s="14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ht="15.95" customHeight="1" x14ac:dyDescent="0.2">
      <c r="A5" s="56"/>
      <c r="B5" s="56">
        <v>2019</v>
      </c>
      <c r="C5" s="56">
        <v>2020</v>
      </c>
      <c r="D5" s="56">
        <v>2021</v>
      </c>
      <c r="E5" s="56">
        <v>2022</v>
      </c>
      <c r="F5" s="56">
        <v>2023</v>
      </c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 ht="14.1" customHeight="1" x14ac:dyDescent="0.2">
      <c r="A6" s="13"/>
      <c r="B6" s="32"/>
      <c r="C6" s="32"/>
      <c r="D6" s="32"/>
      <c r="E6" s="32"/>
      <c r="F6" s="32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14.1" customHeight="1" x14ac:dyDescent="0.2">
      <c r="A7" s="83" t="s">
        <v>134</v>
      </c>
      <c r="B7" s="62">
        <v>2515725.6229126099</v>
      </c>
      <c r="C7" s="62">
        <v>1992161.3196504335</v>
      </c>
      <c r="D7" s="62">
        <v>2276295.8397815679</v>
      </c>
      <c r="E7" s="62">
        <v>2215304.8428727137</v>
      </c>
      <c r="F7" s="62">
        <v>2150088.8862740919</v>
      </c>
      <c r="G7" s="55"/>
      <c r="H7" s="55"/>
      <c r="I7" s="55"/>
      <c r="J7" s="84"/>
      <c r="K7" s="7"/>
      <c r="L7" s="7"/>
      <c r="M7" s="7"/>
      <c r="N7" s="7"/>
      <c r="O7" s="7"/>
      <c r="P7" s="7"/>
    </row>
    <row r="8" spans="1:16" ht="14.1" customHeight="1" x14ac:dyDescent="0.2">
      <c r="G8" s="55"/>
      <c r="H8" s="55"/>
      <c r="I8" s="55"/>
      <c r="J8" s="7"/>
      <c r="K8" s="7"/>
      <c r="L8" s="7"/>
      <c r="M8" s="7"/>
      <c r="N8" s="7"/>
      <c r="O8" s="7"/>
      <c r="P8" s="7"/>
    </row>
    <row r="9" spans="1:16" ht="14.1" customHeight="1" x14ac:dyDescent="0.2">
      <c r="A9" s="50" t="s">
        <v>216</v>
      </c>
      <c r="B9" s="32">
        <v>2117953.6200201432</v>
      </c>
      <c r="C9" s="32">
        <v>1630509.6507359652</v>
      </c>
      <c r="D9" s="32">
        <v>1919521.866290069</v>
      </c>
      <c r="E9" s="32">
        <v>1899807.3055433747</v>
      </c>
      <c r="F9" s="32">
        <v>1842915.0244490912</v>
      </c>
      <c r="G9" s="55"/>
      <c r="H9" s="55"/>
      <c r="I9" s="55"/>
      <c r="J9" s="7"/>
      <c r="K9" s="7"/>
      <c r="L9" s="7"/>
      <c r="M9" s="7"/>
      <c r="N9" s="7"/>
      <c r="O9" s="7"/>
      <c r="P9" s="7"/>
    </row>
    <row r="10" spans="1:16" ht="14.1" customHeight="1" x14ac:dyDescent="0.2">
      <c r="A10" s="50" t="s">
        <v>217</v>
      </c>
      <c r="B10" s="32">
        <v>289784.40290849376</v>
      </c>
      <c r="C10" s="32">
        <v>255048.8051561272</v>
      </c>
      <c r="D10" s="32">
        <v>249617.21616292506</v>
      </c>
      <c r="E10" s="32">
        <v>217998.06097292161</v>
      </c>
      <c r="F10" s="32">
        <v>216083.84823565301</v>
      </c>
      <c r="G10" s="55"/>
      <c r="H10" s="55"/>
      <c r="I10" s="55"/>
      <c r="J10" s="7"/>
      <c r="K10" s="7"/>
      <c r="L10" s="7"/>
      <c r="M10" s="7"/>
      <c r="N10" s="7"/>
      <c r="O10" s="7"/>
      <c r="P10" s="7"/>
    </row>
    <row r="11" spans="1:16" ht="14.1" customHeight="1" x14ac:dyDescent="0.2">
      <c r="A11" s="50" t="s">
        <v>218</v>
      </c>
      <c r="B11" s="32">
        <v>107949.20878388394</v>
      </c>
      <c r="C11" s="32">
        <v>106569.3824922216</v>
      </c>
      <c r="D11" s="32">
        <v>107122.70420000276</v>
      </c>
      <c r="E11" s="32">
        <v>97463.009284211294</v>
      </c>
      <c r="F11" s="32">
        <v>91063.106172938613</v>
      </c>
      <c r="G11" s="55"/>
      <c r="H11" s="55"/>
      <c r="I11" s="55"/>
      <c r="J11" s="7"/>
      <c r="K11" s="7"/>
      <c r="L11" s="7"/>
      <c r="M11" s="7"/>
      <c r="N11" s="7"/>
      <c r="O11" s="7"/>
      <c r="P11" s="7"/>
    </row>
    <row r="12" spans="1:16" ht="27.95" customHeight="1" x14ac:dyDescent="0.2">
      <c r="A12" s="85" t="s">
        <v>355</v>
      </c>
      <c r="B12" s="86">
        <v>38.391200088833997</v>
      </c>
      <c r="C12" s="86">
        <v>33.481266119266003</v>
      </c>
      <c r="D12" s="86">
        <v>34.053128571462999</v>
      </c>
      <c r="E12" s="86">
        <v>36.467072206184</v>
      </c>
      <c r="F12" s="86">
        <v>26.907416409055998</v>
      </c>
      <c r="G12" s="55"/>
      <c r="H12" s="55"/>
      <c r="I12" s="55"/>
      <c r="J12" s="7"/>
      <c r="K12" s="7"/>
      <c r="L12" s="7"/>
      <c r="M12" s="7"/>
      <c r="N12" s="7"/>
      <c r="O12" s="7"/>
      <c r="P12" s="7"/>
    </row>
    <row r="13" spans="1:16" ht="14.1" customHeight="1" x14ac:dyDescent="0.2">
      <c r="A13" s="25"/>
      <c r="B13" s="26"/>
      <c r="C13" s="28"/>
      <c r="D13" s="28"/>
      <c r="E13" s="28"/>
      <c r="F13" s="28"/>
      <c r="G13" s="7"/>
      <c r="H13" s="87"/>
      <c r="I13" s="7"/>
      <c r="J13" s="7"/>
      <c r="K13" s="7"/>
      <c r="L13" s="7"/>
      <c r="M13" s="7"/>
      <c r="N13" s="7"/>
      <c r="O13" s="7"/>
      <c r="P13" s="7"/>
    </row>
    <row r="14" spans="1:16" ht="14.1" customHeight="1" x14ac:dyDescent="0.2">
      <c r="A14" s="29" t="s">
        <v>369</v>
      </c>
      <c r="B14" s="30"/>
      <c r="C14" s="30"/>
      <c r="D14" s="31"/>
      <c r="E14" s="31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16" ht="14.1" customHeight="1" x14ac:dyDescent="0.2">
      <c r="A15" s="88" t="s">
        <v>354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28" spans="1:1" x14ac:dyDescent="0.2">
      <c r="A28" s="63"/>
    </row>
  </sheetData>
  <phoneticPr fontId="3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J59"/>
  <sheetViews>
    <sheetView zoomScaleNormal="100" workbookViewId="0">
      <selection activeCell="B14" sqref="B14"/>
    </sheetView>
  </sheetViews>
  <sheetFormatPr baseColWidth="10" defaultColWidth="11.42578125" defaultRowHeight="12.75" x14ac:dyDescent="0.2"/>
  <cols>
    <col min="1" max="1" width="32.140625" style="6" customWidth="1"/>
    <col min="2" max="6" width="12" style="6" customWidth="1"/>
    <col min="7" max="7" width="5" style="6" customWidth="1"/>
    <col min="8" max="16384" width="11.42578125" style="6"/>
  </cols>
  <sheetData>
    <row r="1" spans="1:8" ht="14.1" customHeight="1" thickBot="1" x14ac:dyDescent="0.25">
      <c r="A1" s="8" t="s">
        <v>244</v>
      </c>
      <c r="B1" s="9"/>
      <c r="C1" s="9"/>
      <c r="D1" s="9"/>
      <c r="E1" s="9"/>
      <c r="F1" s="9"/>
    </row>
    <row r="2" spans="1:8" ht="14.1" customHeight="1" x14ac:dyDescent="0.2">
      <c r="A2" s="7"/>
      <c r="B2" s="7"/>
      <c r="C2" s="7"/>
      <c r="D2" s="7"/>
      <c r="E2" s="7"/>
      <c r="H2" s="11" t="s">
        <v>288</v>
      </c>
    </row>
    <row r="3" spans="1:8" ht="14.1" customHeight="1" x14ac:dyDescent="0.2">
      <c r="A3" s="12" t="s">
        <v>434</v>
      </c>
      <c r="B3" s="7"/>
      <c r="C3" s="7"/>
      <c r="D3" s="7"/>
      <c r="E3" s="7"/>
    </row>
    <row r="4" spans="1:8" ht="14.1" customHeight="1" x14ac:dyDescent="0.2">
      <c r="A4" s="7"/>
      <c r="B4" s="7"/>
      <c r="C4" s="7"/>
      <c r="D4" s="7"/>
      <c r="E4" s="7"/>
    </row>
    <row r="5" spans="1:8" ht="14.1" customHeight="1" x14ac:dyDescent="0.2">
      <c r="A5" s="38" t="s">
        <v>260</v>
      </c>
      <c r="B5" s="7"/>
      <c r="C5" s="7"/>
      <c r="D5" s="7"/>
      <c r="E5" s="7"/>
    </row>
    <row r="6" spans="1:8" ht="9.9499999999999993" customHeight="1" x14ac:dyDescent="0.2">
      <c r="A6" s="14"/>
      <c r="B6" s="13"/>
      <c r="C6" s="13"/>
      <c r="D6" s="14"/>
      <c r="E6" s="7"/>
    </row>
    <row r="7" spans="1:8" ht="15.95" customHeight="1" x14ac:dyDescent="0.2">
      <c r="A7" s="56"/>
      <c r="B7" s="56">
        <v>2020</v>
      </c>
      <c r="C7" s="56">
        <v>2021</v>
      </c>
      <c r="D7" s="56">
        <v>2022</v>
      </c>
      <c r="E7" s="56">
        <v>2023</v>
      </c>
      <c r="F7" s="56">
        <v>2024</v>
      </c>
    </row>
    <row r="8" spans="1:8" ht="14.1" customHeight="1" x14ac:dyDescent="0.2">
      <c r="A8" s="13"/>
      <c r="B8" s="32"/>
      <c r="C8" s="32"/>
      <c r="D8" s="32"/>
      <c r="E8" s="32"/>
      <c r="F8" s="32"/>
    </row>
    <row r="9" spans="1:8" ht="14.1" customHeight="1" x14ac:dyDescent="0.2">
      <c r="A9" s="32" t="s">
        <v>86</v>
      </c>
      <c r="B9" s="32">
        <v>8403</v>
      </c>
      <c r="C9" s="32">
        <v>8609</v>
      </c>
      <c r="D9" s="32">
        <v>8930</v>
      </c>
      <c r="E9" s="32">
        <v>8555</v>
      </c>
      <c r="F9" s="32">
        <v>8362</v>
      </c>
    </row>
    <row r="10" spans="1:8" ht="14.1" customHeight="1" x14ac:dyDescent="0.2">
      <c r="A10" s="32" t="s">
        <v>429</v>
      </c>
      <c r="B10" s="32">
        <v>8139</v>
      </c>
      <c r="C10" s="32">
        <v>8128</v>
      </c>
      <c r="D10" s="32">
        <v>7806</v>
      </c>
      <c r="E10" s="32">
        <v>7726</v>
      </c>
      <c r="F10" s="32">
        <v>7758</v>
      </c>
    </row>
    <row r="11" spans="1:8" ht="14.1" customHeight="1" x14ac:dyDescent="0.2">
      <c r="A11" s="32" t="s">
        <v>87</v>
      </c>
      <c r="B11" s="32">
        <v>6114</v>
      </c>
      <c r="C11" s="32">
        <v>5981</v>
      </c>
      <c r="D11" s="32">
        <v>5639</v>
      </c>
      <c r="E11" s="32">
        <v>5535</v>
      </c>
      <c r="F11" s="32">
        <v>5581</v>
      </c>
    </row>
    <row r="12" spans="1:8" ht="14.1" customHeight="1" x14ac:dyDescent="0.2">
      <c r="A12" s="32" t="s">
        <v>430</v>
      </c>
      <c r="B12" s="32">
        <v>352.8</v>
      </c>
      <c r="C12" s="32">
        <v>690.8</v>
      </c>
      <c r="D12" s="32">
        <v>813.5</v>
      </c>
      <c r="E12" s="32">
        <v>2736</v>
      </c>
      <c r="F12" s="32">
        <v>6584</v>
      </c>
    </row>
    <row r="13" spans="1:8" ht="14.1" customHeight="1" x14ac:dyDescent="0.2">
      <c r="A13" s="32" t="s">
        <v>312</v>
      </c>
      <c r="B13" s="32">
        <v>3050</v>
      </c>
      <c r="C13" s="32">
        <v>3147</v>
      </c>
      <c r="D13" s="32">
        <v>3274</v>
      </c>
      <c r="E13" s="32">
        <v>3223</v>
      </c>
      <c r="F13" s="32">
        <v>3541</v>
      </c>
    </row>
    <row r="14" spans="1:8" ht="14.1" customHeight="1" x14ac:dyDescent="0.2">
      <c r="A14" s="32" t="s">
        <v>431</v>
      </c>
      <c r="B14" s="32">
        <v>848.2</v>
      </c>
      <c r="C14" s="32">
        <v>865</v>
      </c>
      <c r="D14" s="32">
        <v>854</v>
      </c>
      <c r="E14" s="32">
        <v>781</v>
      </c>
      <c r="F14" s="32">
        <v>877</v>
      </c>
    </row>
    <row r="15" spans="1:8" ht="14.1" customHeight="1" x14ac:dyDescent="0.2">
      <c r="A15" s="32" t="s">
        <v>432</v>
      </c>
      <c r="B15" s="32">
        <v>29.2</v>
      </c>
      <c r="C15" s="32">
        <v>24.4</v>
      </c>
      <c r="D15" s="32">
        <v>19.8</v>
      </c>
      <c r="E15" s="32">
        <v>18.600000000000001</v>
      </c>
      <c r="F15" s="32">
        <v>20</v>
      </c>
    </row>
    <row r="16" spans="1:8" ht="14.1" customHeight="1" x14ac:dyDescent="0.2">
      <c r="A16" s="32" t="s">
        <v>433</v>
      </c>
      <c r="B16" s="32">
        <v>964.4</v>
      </c>
      <c r="C16" s="32">
        <v>1169.5999999999999</v>
      </c>
      <c r="D16" s="32">
        <v>1014.4</v>
      </c>
      <c r="E16" s="32">
        <v>1297</v>
      </c>
      <c r="F16" s="32">
        <v>1345</v>
      </c>
    </row>
    <row r="17" spans="1:8" ht="14.1" customHeight="1" x14ac:dyDescent="0.2">
      <c r="A17" s="32" t="s">
        <v>310</v>
      </c>
      <c r="B17" s="32">
        <v>409.2</v>
      </c>
      <c r="C17" s="32">
        <v>535.29999999999995</v>
      </c>
      <c r="D17" s="32">
        <v>588.70000000000005</v>
      </c>
      <c r="E17" s="32">
        <v>545.5</v>
      </c>
      <c r="F17" s="32">
        <v>832.3</v>
      </c>
    </row>
    <row r="18" spans="1:8" ht="14.1" customHeight="1" x14ac:dyDescent="0.2">
      <c r="A18" s="32" t="s">
        <v>311</v>
      </c>
      <c r="B18" s="32">
        <v>101228</v>
      </c>
      <c r="C18" s="32">
        <v>101616</v>
      </c>
      <c r="D18" s="32">
        <v>100438</v>
      </c>
      <c r="E18" s="32">
        <v>97240</v>
      </c>
      <c r="F18" s="32">
        <v>94178</v>
      </c>
    </row>
    <row r="19" spans="1:8" ht="14.1" customHeight="1" x14ac:dyDescent="0.2">
      <c r="A19" s="32" t="s">
        <v>134</v>
      </c>
      <c r="B19" s="32">
        <v>129538</v>
      </c>
      <c r="C19" s="32">
        <v>130767</v>
      </c>
      <c r="D19" s="32">
        <v>129376</v>
      </c>
      <c r="E19" s="32">
        <v>127658</v>
      </c>
      <c r="F19" s="32">
        <v>129078</v>
      </c>
    </row>
    <row r="20" spans="1:8" ht="14.1" customHeight="1" x14ac:dyDescent="0.2">
      <c r="A20" s="32"/>
      <c r="B20" s="42"/>
      <c r="C20" s="42"/>
      <c r="D20" s="42"/>
      <c r="E20" s="42"/>
      <c r="F20" s="42"/>
    </row>
    <row r="21" spans="1:8" ht="14.1" customHeight="1" x14ac:dyDescent="0.2">
      <c r="A21" s="32"/>
      <c r="B21" s="42"/>
      <c r="C21" s="42"/>
      <c r="D21" s="42"/>
      <c r="E21" s="42"/>
      <c r="F21" s="42"/>
    </row>
    <row r="22" spans="1:8" ht="14.1" customHeight="1" x14ac:dyDescent="0.2">
      <c r="A22" s="25"/>
      <c r="B22" s="28"/>
      <c r="C22" s="28"/>
      <c r="D22" s="28"/>
      <c r="E22" s="28"/>
      <c r="F22" s="28"/>
    </row>
    <row r="23" spans="1:8" ht="14.1" customHeight="1" x14ac:dyDescent="0.2">
      <c r="A23" s="71" t="s">
        <v>351</v>
      </c>
      <c r="B23" s="31"/>
      <c r="C23" s="31"/>
      <c r="D23" s="31"/>
      <c r="E23" s="31"/>
    </row>
    <row r="24" spans="1:8" ht="14.1" customHeight="1" x14ac:dyDescent="0.2">
      <c r="A24" s="44"/>
      <c r="B24" s="7"/>
      <c r="C24" s="72"/>
      <c r="D24" s="72"/>
      <c r="E24" s="72"/>
    </row>
    <row r="25" spans="1:8" ht="14.1" customHeight="1" x14ac:dyDescent="0.2">
      <c r="A25" s="7"/>
      <c r="B25" s="7"/>
    </row>
    <row r="26" spans="1:8" ht="14.1" customHeight="1" x14ac:dyDescent="0.2">
      <c r="A26" s="7"/>
      <c r="B26" s="7"/>
    </row>
    <row r="27" spans="1:8" ht="14.1" customHeight="1" x14ac:dyDescent="0.2"/>
    <row r="28" spans="1:8" ht="14.1" customHeight="1" x14ac:dyDescent="0.2">
      <c r="A28" s="12" t="s">
        <v>239</v>
      </c>
    </row>
    <row r="29" spans="1:8" ht="9.9499999999999993" customHeight="1" x14ac:dyDescent="0.2">
      <c r="A29" s="7"/>
      <c r="B29" s="7"/>
      <c r="H29" s="21"/>
    </row>
    <row r="30" spans="1:8" ht="15.95" customHeight="1" x14ac:dyDescent="0.2">
      <c r="A30" s="38" t="s">
        <v>260</v>
      </c>
      <c r="B30" s="7"/>
      <c r="F30" s="73"/>
      <c r="G30" s="73"/>
      <c r="H30" s="21"/>
    </row>
    <row r="31" spans="1:8" ht="14.1" customHeight="1" x14ac:dyDescent="0.2">
      <c r="A31" s="14"/>
      <c r="B31" s="14"/>
      <c r="H31" s="21"/>
    </row>
    <row r="32" spans="1:8" ht="14.1" customHeight="1" x14ac:dyDescent="0.2">
      <c r="A32" s="56"/>
      <c r="B32" s="56">
        <v>2020</v>
      </c>
      <c r="C32" s="56">
        <v>2021</v>
      </c>
      <c r="D32" s="56">
        <v>2022</v>
      </c>
      <c r="E32" s="56">
        <v>2023</v>
      </c>
      <c r="F32" s="56">
        <v>2024</v>
      </c>
      <c r="G32" s="74"/>
      <c r="H32" s="21"/>
    </row>
    <row r="33" spans="1:10" ht="14.1" customHeight="1" x14ac:dyDescent="0.2">
      <c r="A33" s="13"/>
      <c r="B33" s="32"/>
      <c r="C33" s="32"/>
      <c r="D33" s="32"/>
      <c r="E33" s="32"/>
      <c r="F33" s="32"/>
      <c r="G33" s="74"/>
      <c r="H33" s="75"/>
      <c r="I33" s="76"/>
      <c r="J33" s="77"/>
    </row>
    <row r="34" spans="1:10" ht="14.1" customHeight="1" x14ac:dyDescent="0.2">
      <c r="A34" s="32" t="s">
        <v>429</v>
      </c>
      <c r="B34" s="32">
        <v>9012</v>
      </c>
      <c r="C34" s="32">
        <v>8954</v>
      </c>
      <c r="D34" s="32">
        <v>8631</v>
      </c>
      <c r="E34" s="32">
        <v>8634</v>
      </c>
      <c r="F34" s="32">
        <v>8875</v>
      </c>
      <c r="G34" s="75"/>
      <c r="H34" s="76"/>
      <c r="I34" s="77"/>
    </row>
    <row r="35" spans="1:10" ht="14.1" customHeight="1" x14ac:dyDescent="0.2">
      <c r="A35" s="32" t="s">
        <v>86</v>
      </c>
      <c r="B35" s="32">
        <v>6922</v>
      </c>
      <c r="C35" s="32">
        <v>6989</v>
      </c>
      <c r="D35" s="32">
        <v>7225</v>
      </c>
      <c r="E35" s="32">
        <v>7158</v>
      </c>
      <c r="F35" s="32">
        <v>7188</v>
      </c>
      <c r="G35" s="75"/>
      <c r="H35" s="76"/>
      <c r="I35" s="77"/>
    </row>
    <row r="36" spans="1:10" ht="14.1" customHeight="1" x14ac:dyDescent="0.2">
      <c r="A36" s="32" t="s">
        <v>370</v>
      </c>
      <c r="B36" s="32">
        <v>3441</v>
      </c>
      <c r="C36" s="32">
        <v>3807</v>
      </c>
      <c r="D36" s="32">
        <v>3662</v>
      </c>
      <c r="E36" s="32">
        <v>3922</v>
      </c>
      <c r="F36" s="32">
        <v>3924</v>
      </c>
      <c r="G36" s="75"/>
      <c r="H36" s="76"/>
      <c r="I36" s="77"/>
    </row>
    <row r="37" spans="1:10" ht="14.1" customHeight="1" x14ac:dyDescent="0.2">
      <c r="A37" s="32" t="s">
        <v>279</v>
      </c>
      <c r="B37" s="32">
        <v>451</v>
      </c>
      <c r="C37" s="32">
        <v>557</v>
      </c>
      <c r="D37" s="32">
        <v>698</v>
      </c>
      <c r="E37" s="32">
        <v>667</v>
      </c>
      <c r="F37" s="32">
        <v>684</v>
      </c>
      <c r="G37" s="75"/>
      <c r="H37" s="76"/>
      <c r="I37" s="77"/>
    </row>
    <row r="38" spans="1:10" ht="14.1" customHeight="1" x14ac:dyDescent="0.2">
      <c r="A38" s="32" t="s">
        <v>371</v>
      </c>
      <c r="B38" s="32">
        <v>337</v>
      </c>
      <c r="C38" s="32">
        <v>369</v>
      </c>
      <c r="D38" s="32">
        <v>440</v>
      </c>
      <c r="E38" s="32">
        <v>442</v>
      </c>
      <c r="F38" s="32">
        <v>428</v>
      </c>
      <c r="G38" s="75"/>
      <c r="H38" s="76"/>
      <c r="I38" s="77"/>
    </row>
    <row r="39" spans="1:10" ht="14.1" customHeight="1" x14ac:dyDescent="0.2">
      <c r="A39" s="32" t="s">
        <v>280</v>
      </c>
      <c r="B39" s="32">
        <v>2338</v>
      </c>
      <c r="C39" s="32">
        <v>2224</v>
      </c>
      <c r="D39" s="32">
        <v>2036</v>
      </c>
      <c r="E39" s="32">
        <v>1960</v>
      </c>
      <c r="F39" s="32">
        <v>1851</v>
      </c>
      <c r="G39" s="75"/>
      <c r="H39" s="78"/>
      <c r="I39" s="77"/>
    </row>
    <row r="40" spans="1:10" ht="14.1" customHeight="1" x14ac:dyDescent="0.2">
      <c r="A40" s="32" t="s">
        <v>372</v>
      </c>
      <c r="B40" s="62" t="s">
        <v>18</v>
      </c>
      <c r="C40" s="62" t="s">
        <v>18</v>
      </c>
      <c r="D40" s="62" t="s">
        <v>18</v>
      </c>
      <c r="E40" s="62" t="s">
        <v>18</v>
      </c>
      <c r="F40" s="62" t="s">
        <v>18</v>
      </c>
      <c r="G40" s="75"/>
      <c r="H40" s="78"/>
      <c r="I40" s="77"/>
    </row>
    <row r="41" spans="1:10" ht="14.1" customHeight="1" x14ac:dyDescent="0.2">
      <c r="A41" s="32" t="s">
        <v>435</v>
      </c>
      <c r="B41" s="32">
        <v>624</v>
      </c>
      <c r="C41" s="32">
        <v>661</v>
      </c>
      <c r="D41" s="32">
        <v>668</v>
      </c>
      <c r="E41" s="32">
        <v>640</v>
      </c>
      <c r="F41" s="32">
        <v>938</v>
      </c>
      <c r="G41" s="75"/>
      <c r="H41" s="78"/>
      <c r="I41" s="77"/>
    </row>
    <row r="42" spans="1:10" ht="14.1" customHeight="1" x14ac:dyDescent="0.2">
      <c r="A42" s="32" t="s">
        <v>436</v>
      </c>
      <c r="B42" s="62">
        <v>62460</v>
      </c>
      <c r="C42" s="62">
        <v>40444</v>
      </c>
      <c r="D42" s="62">
        <v>50984</v>
      </c>
      <c r="E42" s="62">
        <v>37649</v>
      </c>
      <c r="F42" s="62">
        <v>37055</v>
      </c>
      <c r="G42" s="75"/>
      <c r="H42" s="78"/>
      <c r="I42" s="77"/>
    </row>
    <row r="43" spans="1:10" ht="14.1" customHeight="1" x14ac:dyDescent="0.2">
      <c r="A43" s="32" t="s">
        <v>134</v>
      </c>
      <c r="B43" s="32">
        <v>85585</v>
      </c>
      <c r="C43" s="32">
        <v>64004</v>
      </c>
      <c r="D43" s="32">
        <v>74344</v>
      </c>
      <c r="E43" s="32">
        <v>61072</v>
      </c>
      <c r="F43" s="32">
        <v>60943</v>
      </c>
      <c r="G43" s="75"/>
      <c r="H43" s="79"/>
      <c r="I43" s="80"/>
    </row>
    <row r="44" spans="1:10" ht="14.1" customHeight="1" x14ac:dyDescent="0.2">
      <c r="A44" s="28"/>
      <c r="B44" s="28"/>
      <c r="C44" s="28"/>
      <c r="D44" s="28"/>
      <c r="E44" s="28"/>
      <c r="F44" s="28"/>
    </row>
    <row r="45" spans="1:10" ht="14.1" customHeight="1" x14ac:dyDescent="0.2">
      <c r="A45" s="29" t="s">
        <v>351</v>
      </c>
      <c r="B45" s="30"/>
      <c r="C45" s="31"/>
      <c r="D45" s="31"/>
      <c r="E45" s="81"/>
    </row>
    <row r="46" spans="1:10" ht="14.1" customHeight="1" x14ac:dyDescent="0.2">
      <c r="A46" s="44" t="s">
        <v>297</v>
      </c>
      <c r="E46" s="72"/>
    </row>
    <row r="47" spans="1:10" ht="14.1" customHeight="1" x14ac:dyDescent="0.2">
      <c r="A47" s="44"/>
      <c r="F47" s="82"/>
      <c r="G47" s="82"/>
    </row>
    <row r="48" spans="1:10" ht="14.1" customHeight="1" x14ac:dyDescent="0.2">
      <c r="G48" s="82"/>
      <c r="H48" s="82"/>
    </row>
    <row r="49" spans="2:8" x14ac:dyDescent="0.2">
      <c r="B49" s="72"/>
      <c r="C49" s="72"/>
      <c r="D49" s="72"/>
      <c r="E49" s="82"/>
      <c r="F49" s="82"/>
      <c r="G49" s="82"/>
      <c r="H49" s="82"/>
    </row>
    <row r="50" spans="2:8" x14ac:dyDescent="0.2">
      <c r="B50" s="72"/>
      <c r="C50" s="72"/>
      <c r="D50" s="72"/>
      <c r="E50" s="82"/>
      <c r="F50" s="82"/>
      <c r="G50" s="82"/>
      <c r="H50" s="82"/>
    </row>
    <row r="51" spans="2:8" x14ac:dyDescent="0.2">
      <c r="B51" s="72"/>
      <c r="C51" s="72"/>
      <c r="D51" s="72"/>
      <c r="E51" s="82"/>
      <c r="F51" s="82"/>
      <c r="G51" s="82"/>
      <c r="H51" s="82"/>
    </row>
    <row r="52" spans="2:8" x14ac:dyDescent="0.2">
      <c r="E52" s="82"/>
      <c r="F52" s="82"/>
      <c r="G52" s="82"/>
      <c r="H52" s="82"/>
    </row>
    <row r="53" spans="2:8" x14ac:dyDescent="0.2">
      <c r="E53" s="82"/>
      <c r="F53" s="82"/>
      <c r="G53" s="82"/>
      <c r="H53" s="82"/>
    </row>
    <row r="54" spans="2:8" x14ac:dyDescent="0.2">
      <c r="B54" s="72"/>
      <c r="C54" s="72"/>
      <c r="D54" s="72"/>
      <c r="E54" s="82"/>
      <c r="F54" s="82"/>
      <c r="G54" s="82"/>
      <c r="H54" s="82"/>
    </row>
    <row r="55" spans="2:8" x14ac:dyDescent="0.2">
      <c r="E55" s="82"/>
      <c r="F55" s="82"/>
      <c r="H55" s="82"/>
    </row>
    <row r="56" spans="2:8" x14ac:dyDescent="0.2">
      <c r="B56" s="82"/>
      <c r="C56" s="82"/>
      <c r="D56" s="82"/>
      <c r="E56" s="82"/>
      <c r="F56" s="82"/>
      <c r="G56" s="72"/>
    </row>
    <row r="57" spans="2:8" x14ac:dyDescent="0.2">
      <c r="G57" s="72"/>
      <c r="H57" s="72"/>
    </row>
    <row r="58" spans="2:8" x14ac:dyDescent="0.2">
      <c r="B58" s="72"/>
      <c r="C58" s="72"/>
      <c r="D58" s="72"/>
      <c r="E58" s="72"/>
      <c r="F58" s="72"/>
      <c r="H58" s="72"/>
    </row>
    <row r="59" spans="2:8" x14ac:dyDescent="0.2">
      <c r="B59" s="72"/>
      <c r="C59" s="72"/>
      <c r="D59" s="72"/>
      <c r="E59" s="72"/>
      <c r="F59" s="72"/>
    </row>
  </sheetData>
  <phoneticPr fontId="3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I46"/>
  <sheetViews>
    <sheetView zoomScaleNormal="100" workbookViewId="0">
      <selection activeCell="B14" sqref="B14"/>
    </sheetView>
  </sheetViews>
  <sheetFormatPr baseColWidth="10" defaultColWidth="11.42578125" defaultRowHeight="12.75" x14ac:dyDescent="0.2"/>
  <cols>
    <col min="1" max="1" width="4.7109375" style="6" customWidth="1"/>
    <col min="2" max="2" width="47" style="6" customWidth="1"/>
    <col min="3" max="6" width="8.42578125" style="6" customWidth="1"/>
    <col min="7" max="8" width="6.7109375" style="6" customWidth="1"/>
    <col min="9" max="16384" width="11.42578125" style="6"/>
  </cols>
  <sheetData>
    <row r="1" spans="1:9" ht="14.1" customHeight="1" thickBot="1" x14ac:dyDescent="0.25">
      <c r="A1" s="8" t="s">
        <v>244</v>
      </c>
      <c r="B1" s="8"/>
      <c r="C1" s="9"/>
      <c r="D1" s="9"/>
      <c r="E1" s="9"/>
      <c r="F1" s="9"/>
      <c r="G1" s="9"/>
      <c r="H1" s="14"/>
    </row>
    <row r="2" spans="1:9" ht="14.1" customHeight="1" x14ac:dyDescent="0.2">
      <c r="A2" s="7"/>
      <c r="B2" s="7"/>
      <c r="C2" s="7"/>
      <c r="D2" s="7"/>
      <c r="E2" s="7"/>
      <c r="F2" s="7"/>
      <c r="I2" s="11" t="s">
        <v>288</v>
      </c>
    </row>
    <row r="3" spans="1:9" ht="14.1" customHeight="1" x14ac:dyDescent="0.2">
      <c r="A3" s="12" t="s">
        <v>238</v>
      </c>
      <c r="B3" s="12"/>
      <c r="C3" s="7"/>
      <c r="D3" s="7"/>
      <c r="E3" s="7"/>
      <c r="F3" s="7"/>
    </row>
    <row r="4" spans="1:9" ht="14.1" customHeight="1" x14ac:dyDescent="0.2">
      <c r="A4" s="7"/>
      <c r="B4" s="7"/>
      <c r="C4" s="7"/>
      <c r="D4" s="7"/>
      <c r="E4" s="7"/>
      <c r="F4" s="7"/>
    </row>
    <row r="5" spans="1:9" ht="14.1" customHeight="1" x14ac:dyDescent="0.2">
      <c r="A5" s="38" t="s">
        <v>260</v>
      </c>
      <c r="B5" s="38"/>
      <c r="C5" s="7"/>
      <c r="D5" s="7"/>
      <c r="E5" s="7"/>
      <c r="F5" s="7"/>
    </row>
    <row r="6" spans="1:9" ht="9.9499999999999993" customHeight="1" x14ac:dyDescent="0.2">
      <c r="A6" s="14"/>
      <c r="B6" s="14"/>
      <c r="C6" s="14"/>
      <c r="D6" s="14"/>
      <c r="E6" s="14"/>
      <c r="F6" s="14"/>
    </row>
    <row r="7" spans="1:9" ht="15.95" customHeight="1" x14ac:dyDescent="0.2">
      <c r="A7" s="56"/>
      <c r="B7" s="56"/>
      <c r="C7" s="40">
        <v>2020</v>
      </c>
      <c r="D7" s="40">
        <v>2021</v>
      </c>
      <c r="E7" s="40">
        <v>2022</v>
      </c>
      <c r="F7" s="40">
        <v>2023</v>
      </c>
      <c r="G7" s="40">
        <v>2024</v>
      </c>
      <c r="H7" s="60"/>
    </row>
    <row r="8" spans="1:9" ht="14.1" customHeight="1" x14ac:dyDescent="0.2">
      <c r="A8" s="13"/>
      <c r="B8" s="13"/>
      <c r="C8" s="32"/>
      <c r="D8" s="32"/>
      <c r="E8" s="32"/>
      <c r="F8" s="32"/>
    </row>
    <row r="9" spans="1:9" ht="14.1" customHeight="1" x14ac:dyDescent="0.2">
      <c r="A9" s="61" t="s">
        <v>108</v>
      </c>
      <c r="B9" s="13"/>
      <c r="C9" s="64">
        <v>11199</v>
      </c>
      <c r="D9" s="64">
        <v>10940</v>
      </c>
      <c r="E9" s="64">
        <v>9018</v>
      </c>
      <c r="F9" s="64">
        <v>11218</v>
      </c>
      <c r="G9" s="64">
        <v>11686</v>
      </c>
      <c r="H9" s="64"/>
    </row>
    <row r="10" spans="1:9" ht="14.1" customHeight="1" x14ac:dyDescent="0.2">
      <c r="A10" s="13"/>
      <c r="B10" s="13"/>
      <c r="C10" s="32"/>
      <c r="D10" s="32"/>
      <c r="E10" s="32"/>
      <c r="F10" s="32"/>
      <c r="G10" s="64"/>
      <c r="H10" s="64"/>
    </row>
    <row r="11" spans="1:9" ht="14.1" customHeight="1" x14ac:dyDescent="0.2">
      <c r="A11" s="65">
        <v>1</v>
      </c>
      <c r="B11" s="32" t="s">
        <v>109</v>
      </c>
      <c r="C11" s="32"/>
      <c r="D11" s="32"/>
      <c r="E11" s="32"/>
      <c r="F11" s="32"/>
      <c r="G11" s="64"/>
      <c r="H11" s="64"/>
    </row>
    <row r="12" spans="1:9" ht="14.1" customHeight="1" x14ac:dyDescent="0.2">
      <c r="A12" s="65"/>
      <c r="B12" s="32" t="s">
        <v>110</v>
      </c>
      <c r="C12" s="66" t="s">
        <v>18</v>
      </c>
      <c r="D12" s="66" t="s">
        <v>18</v>
      </c>
      <c r="E12" s="66" t="s">
        <v>18</v>
      </c>
      <c r="F12" s="66" t="s">
        <v>18</v>
      </c>
      <c r="G12" s="66" t="s">
        <v>18</v>
      </c>
      <c r="H12" s="64"/>
    </row>
    <row r="13" spans="1:9" ht="14.1" customHeight="1" x14ac:dyDescent="0.2">
      <c r="A13" s="65">
        <v>2</v>
      </c>
      <c r="B13" s="32" t="s">
        <v>111</v>
      </c>
      <c r="C13" s="66"/>
      <c r="D13" s="66"/>
      <c r="E13" s="66"/>
      <c r="F13" s="66"/>
      <c r="G13" s="66"/>
      <c r="H13" s="64"/>
    </row>
    <row r="14" spans="1:9" ht="14.1" customHeight="1" x14ac:dyDescent="0.2">
      <c r="A14" s="65"/>
      <c r="B14" s="32" t="s">
        <v>112</v>
      </c>
      <c r="C14" s="66" t="s">
        <v>18</v>
      </c>
      <c r="D14" s="66" t="s">
        <v>18</v>
      </c>
      <c r="E14" s="66" t="s">
        <v>18</v>
      </c>
      <c r="F14" s="66" t="s">
        <v>18</v>
      </c>
      <c r="G14" s="66" t="s">
        <v>18</v>
      </c>
      <c r="H14" s="64"/>
    </row>
    <row r="15" spans="1:9" ht="14.1" customHeight="1" x14ac:dyDescent="0.2">
      <c r="A15" s="65">
        <v>3</v>
      </c>
      <c r="B15" s="32" t="s">
        <v>115</v>
      </c>
      <c r="C15" s="66"/>
      <c r="D15" s="66"/>
      <c r="E15" s="66"/>
      <c r="F15" s="66"/>
      <c r="G15" s="66"/>
      <c r="H15" s="64"/>
    </row>
    <row r="16" spans="1:9" ht="14.1" customHeight="1" x14ac:dyDescent="0.2">
      <c r="A16" s="65"/>
      <c r="B16" s="32" t="s">
        <v>114</v>
      </c>
      <c r="C16" s="66" t="s">
        <v>18</v>
      </c>
      <c r="D16" s="66" t="s">
        <v>18</v>
      </c>
      <c r="E16" s="66" t="s">
        <v>18</v>
      </c>
      <c r="F16" s="66" t="s">
        <v>18</v>
      </c>
      <c r="G16" s="66" t="s">
        <v>18</v>
      </c>
      <c r="H16" s="64"/>
    </row>
    <row r="17" spans="1:8" ht="14.1" customHeight="1" x14ac:dyDescent="0.2">
      <c r="A17" s="65">
        <v>4</v>
      </c>
      <c r="B17" s="32" t="s">
        <v>88</v>
      </c>
      <c r="C17" s="66" t="s">
        <v>18</v>
      </c>
      <c r="D17" s="66" t="s">
        <v>18</v>
      </c>
      <c r="E17" s="66" t="s">
        <v>18</v>
      </c>
      <c r="F17" s="66" t="s">
        <v>18</v>
      </c>
      <c r="G17" s="66" t="s">
        <v>18</v>
      </c>
      <c r="H17" s="64"/>
    </row>
    <row r="18" spans="1:8" ht="14.1" customHeight="1" x14ac:dyDescent="0.2">
      <c r="A18" s="65">
        <v>5</v>
      </c>
      <c r="B18" s="32" t="s">
        <v>261</v>
      </c>
      <c r="C18" s="66"/>
      <c r="D18" s="66"/>
      <c r="E18" s="66"/>
      <c r="F18" s="66"/>
      <c r="G18" s="66"/>
      <c r="H18" s="64"/>
    </row>
    <row r="19" spans="1:8" ht="14.1" customHeight="1" x14ac:dyDescent="0.2">
      <c r="A19" s="65"/>
      <c r="B19" s="32" t="s">
        <v>113</v>
      </c>
      <c r="C19" s="66" t="s">
        <v>18</v>
      </c>
      <c r="D19" s="66">
        <v>1</v>
      </c>
      <c r="E19" s="66" t="s">
        <v>18</v>
      </c>
      <c r="F19" s="66" t="s">
        <v>18</v>
      </c>
      <c r="G19" s="66" t="s">
        <v>18</v>
      </c>
      <c r="H19" s="64"/>
    </row>
    <row r="20" spans="1:8" ht="14.1" customHeight="1" x14ac:dyDescent="0.2">
      <c r="A20" s="65">
        <v>6</v>
      </c>
      <c r="B20" s="32" t="s">
        <v>89</v>
      </c>
      <c r="C20" s="64">
        <v>68.88</v>
      </c>
      <c r="D20" s="64">
        <v>403</v>
      </c>
      <c r="E20" s="64">
        <v>430</v>
      </c>
      <c r="F20" s="64">
        <v>1554.7318</v>
      </c>
      <c r="G20" s="64">
        <v>703</v>
      </c>
      <c r="H20" s="64"/>
    </row>
    <row r="21" spans="1:8" ht="14.1" customHeight="1" x14ac:dyDescent="0.2">
      <c r="A21" s="65">
        <v>7</v>
      </c>
      <c r="B21" s="32" t="s">
        <v>90</v>
      </c>
      <c r="C21" s="64">
        <v>47.664000000000001</v>
      </c>
      <c r="D21" s="64">
        <v>54</v>
      </c>
      <c r="E21" s="64">
        <v>90</v>
      </c>
      <c r="F21" s="64">
        <v>160.20820000000001</v>
      </c>
      <c r="G21" s="64">
        <v>181</v>
      </c>
      <c r="H21" s="64"/>
    </row>
    <row r="22" spans="1:8" ht="14.1" customHeight="1" x14ac:dyDescent="0.2">
      <c r="A22" s="65">
        <v>8</v>
      </c>
      <c r="B22" s="32" t="s">
        <v>91</v>
      </c>
      <c r="C22" s="32"/>
      <c r="D22" s="32"/>
      <c r="E22" s="32"/>
      <c r="F22" s="32"/>
      <c r="G22" s="64"/>
      <c r="H22" s="64"/>
    </row>
    <row r="23" spans="1:8" ht="14.1" customHeight="1" x14ac:dyDescent="0.2">
      <c r="A23" s="65"/>
      <c r="B23" s="32" t="s">
        <v>92</v>
      </c>
      <c r="C23" s="64">
        <v>1006.019</v>
      </c>
      <c r="D23" s="64">
        <v>763</v>
      </c>
      <c r="E23" s="64">
        <v>1117</v>
      </c>
      <c r="F23" s="64">
        <v>1034.5108299999999</v>
      </c>
      <c r="G23" s="64">
        <v>1108</v>
      </c>
      <c r="H23" s="64"/>
    </row>
    <row r="24" spans="1:8" ht="14.1" customHeight="1" x14ac:dyDescent="0.2">
      <c r="A24" s="65">
        <v>9</v>
      </c>
      <c r="B24" s="32" t="s">
        <v>93</v>
      </c>
      <c r="C24" s="64">
        <v>13.557</v>
      </c>
      <c r="D24" s="64">
        <v>15</v>
      </c>
      <c r="E24" s="64">
        <v>17</v>
      </c>
      <c r="F24" s="64">
        <v>24.182000000000006</v>
      </c>
      <c r="G24" s="64">
        <v>30</v>
      </c>
      <c r="H24" s="64"/>
    </row>
    <row r="25" spans="1:8" ht="14.1" customHeight="1" x14ac:dyDescent="0.2">
      <c r="A25" s="65">
        <v>10</v>
      </c>
      <c r="B25" s="32" t="s">
        <v>94</v>
      </c>
      <c r="C25" s="64">
        <v>0.34</v>
      </c>
      <c r="D25" s="64">
        <v>64</v>
      </c>
      <c r="E25" s="64">
        <v>113</v>
      </c>
      <c r="F25" s="64">
        <v>50.988999999999997</v>
      </c>
      <c r="G25" s="64">
        <v>19</v>
      </c>
      <c r="H25" s="64"/>
    </row>
    <row r="26" spans="1:8" ht="14.1" customHeight="1" x14ac:dyDescent="0.2">
      <c r="A26" s="65">
        <v>11</v>
      </c>
      <c r="B26" s="32" t="s">
        <v>95</v>
      </c>
      <c r="C26" s="32"/>
      <c r="D26" s="32"/>
      <c r="E26" s="32"/>
      <c r="F26" s="32"/>
      <c r="G26" s="64"/>
      <c r="H26" s="64"/>
    </row>
    <row r="27" spans="1:8" ht="14.1" customHeight="1" x14ac:dyDescent="0.2">
      <c r="A27" s="65"/>
      <c r="B27" s="32" t="s">
        <v>96</v>
      </c>
      <c r="C27" s="64">
        <v>1199.634</v>
      </c>
      <c r="D27" s="64">
        <v>1693</v>
      </c>
      <c r="E27" s="64">
        <v>785</v>
      </c>
      <c r="F27" s="64">
        <v>763.33399999999995</v>
      </c>
      <c r="G27" s="64">
        <v>1067</v>
      </c>
      <c r="H27" s="64"/>
    </row>
    <row r="28" spans="1:8" ht="14.1" customHeight="1" x14ac:dyDescent="0.2">
      <c r="A28" s="65">
        <v>12</v>
      </c>
      <c r="B28" s="32" t="s">
        <v>97</v>
      </c>
      <c r="C28" s="32"/>
      <c r="D28" s="32"/>
      <c r="E28" s="32"/>
      <c r="F28" s="32"/>
      <c r="G28" s="64"/>
      <c r="H28" s="64"/>
    </row>
    <row r="29" spans="1:8" ht="14.1" customHeight="1" x14ac:dyDescent="0.2">
      <c r="A29" s="65"/>
      <c r="B29" s="32" t="s">
        <v>98</v>
      </c>
      <c r="C29" s="64">
        <v>497.26299999999998</v>
      </c>
      <c r="D29" s="64">
        <v>544</v>
      </c>
      <c r="E29" s="64">
        <v>671</v>
      </c>
      <c r="F29" s="64">
        <v>654.43182000000002</v>
      </c>
      <c r="G29" s="64">
        <v>650</v>
      </c>
      <c r="H29" s="64"/>
    </row>
    <row r="30" spans="1:8" ht="14.1" customHeight="1" x14ac:dyDescent="0.2">
      <c r="A30" s="65">
        <v>13</v>
      </c>
      <c r="B30" s="32" t="s">
        <v>298</v>
      </c>
      <c r="C30" s="64">
        <v>1519.759</v>
      </c>
      <c r="D30" s="64">
        <v>3287</v>
      </c>
      <c r="E30" s="64">
        <v>1444</v>
      </c>
      <c r="F30" s="64">
        <v>1773.4418000000001</v>
      </c>
      <c r="G30" s="64">
        <v>1774</v>
      </c>
      <c r="H30" s="64"/>
    </row>
    <row r="31" spans="1:8" ht="14.1" customHeight="1" x14ac:dyDescent="0.2">
      <c r="A31" s="65">
        <v>14</v>
      </c>
      <c r="B31" s="32" t="s">
        <v>99</v>
      </c>
      <c r="C31" s="64">
        <v>11.84</v>
      </c>
      <c r="D31" s="64">
        <v>164</v>
      </c>
      <c r="E31" s="64">
        <v>210</v>
      </c>
      <c r="F31" s="64">
        <v>248.87815000000001</v>
      </c>
      <c r="G31" s="64">
        <v>394</v>
      </c>
      <c r="H31" s="64"/>
    </row>
    <row r="32" spans="1:8" ht="14.1" customHeight="1" x14ac:dyDescent="0.2">
      <c r="A32" s="67">
        <v>15</v>
      </c>
      <c r="B32" s="32" t="s">
        <v>100</v>
      </c>
      <c r="C32" s="32"/>
      <c r="D32" s="32"/>
      <c r="E32" s="32"/>
      <c r="F32" s="32"/>
      <c r="G32" s="64"/>
      <c r="H32" s="64"/>
    </row>
    <row r="33" spans="1:9" ht="14.1" customHeight="1" x14ac:dyDescent="0.2">
      <c r="A33" s="67"/>
      <c r="B33" s="32" t="s">
        <v>101</v>
      </c>
      <c r="C33" s="64">
        <v>1060.7239999999999</v>
      </c>
      <c r="D33" s="64">
        <v>1457</v>
      </c>
      <c r="E33" s="64">
        <v>1514</v>
      </c>
      <c r="F33" s="64">
        <v>1686.3132599999999</v>
      </c>
      <c r="G33" s="64">
        <v>1936</v>
      </c>
      <c r="H33" s="64"/>
    </row>
    <row r="34" spans="1:9" ht="14.1" customHeight="1" x14ac:dyDescent="0.2">
      <c r="A34" s="67">
        <v>16</v>
      </c>
      <c r="B34" s="32" t="s">
        <v>102</v>
      </c>
      <c r="C34" s="64">
        <v>4879.1459999999997</v>
      </c>
      <c r="D34" s="64">
        <v>1286</v>
      </c>
      <c r="E34" s="64">
        <v>1192</v>
      </c>
      <c r="F34" s="64">
        <v>1320.3176500000002</v>
      </c>
      <c r="G34" s="64">
        <v>1642</v>
      </c>
      <c r="H34" s="64"/>
      <c r="I34" s="21"/>
    </row>
    <row r="35" spans="1:9" ht="14.1" customHeight="1" x14ac:dyDescent="0.2">
      <c r="A35" s="68">
        <v>17</v>
      </c>
      <c r="B35" s="32" t="s">
        <v>103</v>
      </c>
      <c r="C35" s="32"/>
      <c r="D35" s="32"/>
      <c r="E35" s="32"/>
      <c r="F35" s="32"/>
      <c r="G35" s="64"/>
      <c r="H35" s="64"/>
      <c r="I35" s="21"/>
    </row>
    <row r="36" spans="1:9" ht="14.1" customHeight="1" x14ac:dyDescent="0.2">
      <c r="A36" s="69"/>
      <c r="B36" s="32" t="s">
        <v>104</v>
      </c>
      <c r="C36" s="64">
        <v>323.30700000000002</v>
      </c>
      <c r="D36" s="64">
        <v>345</v>
      </c>
      <c r="E36" s="64">
        <v>570</v>
      </c>
      <c r="F36" s="64">
        <v>778.62699999999995</v>
      </c>
      <c r="G36" s="64">
        <v>389</v>
      </c>
      <c r="H36" s="64"/>
      <c r="I36" s="21"/>
    </row>
    <row r="37" spans="1:9" ht="14.1" customHeight="1" x14ac:dyDescent="0.2">
      <c r="A37" s="68">
        <v>18</v>
      </c>
      <c r="B37" s="32" t="s">
        <v>105</v>
      </c>
      <c r="C37" s="64">
        <v>307.76900000000001</v>
      </c>
      <c r="D37" s="64">
        <v>254</v>
      </c>
      <c r="E37" s="64">
        <v>291</v>
      </c>
      <c r="F37" s="64">
        <v>234.64625999999799</v>
      </c>
      <c r="G37" s="64">
        <v>252</v>
      </c>
      <c r="H37" s="64"/>
      <c r="I37" s="21"/>
    </row>
    <row r="38" spans="1:9" ht="14.1" customHeight="1" x14ac:dyDescent="0.2">
      <c r="A38" s="67">
        <v>19</v>
      </c>
      <c r="B38" s="32" t="s">
        <v>262</v>
      </c>
      <c r="C38" s="70"/>
      <c r="D38" s="70"/>
      <c r="E38" s="70"/>
      <c r="F38" s="70"/>
      <c r="G38" s="64"/>
      <c r="H38" s="64"/>
      <c r="I38" s="21"/>
    </row>
    <row r="39" spans="1:9" ht="14.1" customHeight="1" x14ac:dyDescent="0.2">
      <c r="A39" s="67"/>
      <c r="B39" s="32" t="s">
        <v>106</v>
      </c>
      <c r="C39" s="64">
        <v>221.852</v>
      </c>
      <c r="D39" s="64">
        <v>475</v>
      </c>
      <c r="E39" s="64">
        <v>294</v>
      </c>
      <c r="F39" s="64">
        <v>479.37799999999999</v>
      </c>
      <c r="G39" s="64">
        <v>755</v>
      </c>
      <c r="H39" s="64"/>
      <c r="I39" s="21"/>
    </row>
    <row r="40" spans="1:9" ht="14.1" customHeight="1" x14ac:dyDescent="0.2">
      <c r="A40" s="67">
        <v>20</v>
      </c>
      <c r="B40" s="32" t="s">
        <v>263</v>
      </c>
      <c r="C40" s="70"/>
      <c r="D40" s="70"/>
      <c r="E40" s="70"/>
      <c r="F40" s="70"/>
      <c r="G40" s="64"/>
      <c r="H40" s="64"/>
      <c r="I40" s="21"/>
    </row>
    <row r="41" spans="1:9" ht="14.1" customHeight="1" x14ac:dyDescent="0.2">
      <c r="A41" s="68"/>
      <c r="B41" s="32" t="s">
        <v>107</v>
      </c>
      <c r="C41" s="64">
        <v>40.68</v>
      </c>
      <c r="D41" s="64">
        <v>136</v>
      </c>
      <c r="E41" s="64">
        <v>279</v>
      </c>
      <c r="F41" s="64">
        <v>453.69274999999999</v>
      </c>
      <c r="G41" s="64">
        <v>786</v>
      </c>
      <c r="H41" s="64"/>
      <c r="I41" s="21"/>
    </row>
    <row r="42" spans="1:9" ht="14.1" customHeight="1" x14ac:dyDescent="0.2">
      <c r="A42" s="25"/>
      <c r="B42" s="25"/>
      <c r="C42" s="28"/>
      <c r="D42" s="28"/>
      <c r="E42" s="28"/>
      <c r="F42" s="28"/>
      <c r="G42" s="28"/>
      <c r="H42" s="32"/>
      <c r="I42" s="21"/>
    </row>
    <row r="43" spans="1:9" ht="14.1" customHeight="1" x14ac:dyDescent="0.2">
      <c r="A43" s="29" t="s">
        <v>351</v>
      </c>
      <c r="B43" s="29"/>
      <c r="C43" s="31"/>
      <c r="D43" s="31"/>
      <c r="E43" s="31"/>
      <c r="F43" s="31"/>
    </row>
    <row r="44" spans="1:9" ht="14.1" customHeight="1" x14ac:dyDescent="0.2">
      <c r="A44" s="7"/>
      <c r="B44" s="7"/>
      <c r="C44" s="7"/>
      <c r="D44" s="7"/>
      <c r="E44" s="7"/>
      <c r="F44" s="7"/>
    </row>
    <row r="45" spans="1:9" x14ac:dyDescent="0.2">
      <c r="A45" s="7"/>
      <c r="B45" s="7"/>
      <c r="C45" s="7"/>
      <c r="D45" s="7"/>
      <c r="E45" s="7"/>
      <c r="F45" s="7"/>
    </row>
    <row r="46" spans="1:9" x14ac:dyDescent="0.2">
      <c r="A46" s="7"/>
      <c r="B46" s="7"/>
      <c r="C46" s="7"/>
      <c r="D46" s="7"/>
      <c r="E46" s="7"/>
      <c r="F46" s="7"/>
    </row>
  </sheetData>
  <phoneticPr fontId="3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N26"/>
  <sheetViews>
    <sheetView zoomScaleNormal="100" workbookViewId="0">
      <selection activeCell="B14" sqref="B14"/>
    </sheetView>
  </sheetViews>
  <sheetFormatPr baseColWidth="10" defaultColWidth="11.42578125" defaultRowHeight="12.75" x14ac:dyDescent="0.2"/>
  <cols>
    <col min="1" max="1" width="38.5703125" style="6" customWidth="1"/>
    <col min="2" max="6" width="10.7109375" style="6" customWidth="1"/>
    <col min="7" max="7" width="5.42578125" style="6" customWidth="1"/>
    <col min="8" max="8" width="11.7109375" style="6" customWidth="1"/>
    <col min="9" max="16384" width="11.42578125" style="6"/>
  </cols>
  <sheetData>
    <row r="1" spans="1:14" ht="14.1" customHeight="1" thickBot="1" x14ac:dyDescent="0.25">
      <c r="A1" s="8" t="s">
        <v>244</v>
      </c>
      <c r="B1" s="9"/>
      <c r="C1" s="9"/>
      <c r="D1" s="9"/>
      <c r="E1" s="9"/>
      <c r="F1" s="9"/>
    </row>
    <row r="2" spans="1:14" ht="14.1" customHeight="1" x14ac:dyDescent="0.2">
      <c r="A2" s="7"/>
      <c r="B2" s="7"/>
      <c r="C2" s="7"/>
      <c r="D2" s="7"/>
      <c r="E2" s="7"/>
      <c r="F2" s="7"/>
      <c r="H2" s="11" t="s">
        <v>288</v>
      </c>
    </row>
    <row r="3" spans="1:14" ht="14.1" customHeight="1" x14ac:dyDescent="0.2">
      <c r="A3" s="58" t="s">
        <v>358</v>
      </c>
      <c r="B3" s="7"/>
      <c r="C3" s="7"/>
      <c r="D3" s="7"/>
      <c r="E3" s="7"/>
      <c r="F3" s="7"/>
    </row>
    <row r="4" spans="1:14" ht="14.1" customHeight="1" x14ac:dyDescent="0.2">
      <c r="A4" s="58"/>
      <c r="B4" s="7"/>
      <c r="C4" s="7"/>
      <c r="D4" s="7"/>
      <c r="E4" s="7"/>
      <c r="F4" s="7"/>
    </row>
    <row r="5" spans="1:14" ht="14.1" customHeight="1" x14ac:dyDescent="0.2">
      <c r="A5" s="38" t="s">
        <v>142</v>
      </c>
      <c r="B5" s="7"/>
      <c r="C5" s="7"/>
      <c r="D5" s="7"/>
      <c r="E5" s="7"/>
      <c r="F5" s="7"/>
    </row>
    <row r="6" spans="1:14" ht="9.9499999999999993" customHeight="1" x14ac:dyDescent="0.2">
      <c r="A6" s="14"/>
      <c r="B6" s="13"/>
      <c r="C6" s="13"/>
      <c r="D6" s="13"/>
      <c r="E6" s="13"/>
      <c r="F6" s="13"/>
    </row>
    <row r="7" spans="1:14" ht="15.95" customHeight="1" x14ac:dyDescent="0.2">
      <c r="A7" s="56"/>
      <c r="B7" s="40">
        <v>2019</v>
      </c>
      <c r="C7" s="40">
        <v>2020</v>
      </c>
      <c r="D7" s="40">
        <v>2021</v>
      </c>
      <c r="E7" s="40">
        <v>2022</v>
      </c>
      <c r="F7" s="40">
        <v>2023</v>
      </c>
      <c r="G7" s="59"/>
    </row>
    <row r="8" spans="1:14" ht="14.1" customHeight="1" x14ac:dyDescent="0.2">
      <c r="A8" s="13"/>
      <c r="B8" s="42"/>
      <c r="C8" s="42"/>
      <c r="D8" s="42"/>
      <c r="E8" s="42"/>
      <c r="F8" s="42"/>
      <c r="G8" s="60"/>
    </row>
    <row r="9" spans="1:14" ht="14.1" customHeight="1" x14ac:dyDescent="0.2">
      <c r="A9" s="61" t="s">
        <v>359</v>
      </c>
      <c r="K9" s="60"/>
      <c r="L9" s="60"/>
      <c r="M9" s="60"/>
      <c r="N9" s="60"/>
    </row>
    <row r="10" spans="1:14" ht="14.1" customHeight="1" x14ac:dyDescent="0.2">
      <c r="A10" s="13" t="s">
        <v>361</v>
      </c>
      <c r="B10" s="62">
        <v>4071808</v>
      </c>
      <c r="C10" s="62">
        <v>5188358</v>
      </c>
      <c r="D10" s="62">
        <v>6849947</v>
      </c>
      <c r="E10" s="62">
        <v>7970780</v>
      </c>
      <c r="F10" s="62">
        <v>5211502</v>
      </c>
    </row>
    <row r="11" spans="1:14" ht="14.1" customHeight="1" x14ac:dyDescent="0.2">
      <c r="A11" s="13" t="s">
        <v>362</v>
      </c>
      <c r="B11" s="62">
        <v>22365718</v>
      </c>
      <c r="C11" s="62">
        <v>24262938</v>
      </c>
      <c r="D11" s="62">
        <v>22179636</v>
      </c>
      <c r="E11" s="62">
        <v>26772694</v>
      </c>
      <c r="F11" s="62">
        <v>23999222</v>
      </c>
    </row>
    <row r="12" spans="1:14" ht="14.1" customHeight="1" x14ac:dyDescent="0.2">
      <c r="A12" s="13" t="s">
        <v>360</v>
      </c>
      <c r="B12" s="32">
        <v>26437526</v>
      </c>
      <c r="C12" s="32">
        <v>29451296</v>
      </c>
      <c r="D12" s="32">
        <v>29029583</v>
      </c>
      <c r="E12" s="32">
        <v>34743474</v>
      </c>
      <c r="F12" s="32">
        <v>29210724</v>
      </c>
    </row>
    <row r="13" spans="1:14" ht="14.1" customHeight="1" x14ac:dyDescent="0.2">
      <c r="A13" s="13"/>
      <c r="K13" s="60"/>
      <c r="L13" s="60"/>
      <c r="M13" s="60"/>
      <c r="N13" s="60"/>
    </row>
    <row r="14" spans="1:14" ht="14.1" customHeight="1" x14ac:dyDescent="0.2">
      <c r="A14" s="61" t="s">
        <v>363</v>
      </c>
      <c r="K14" s="60"/>
      <c r="L14" s="60"/>
      <c r="M14" s="60"/>
      <c r="N14" s="60"/>
    </row>
    <row r="15" spans="1:14" ht="14.1" customHeight="1" x14ac:dyDescent="0.2">
      <c r="A15" s="13" t="s">
        <v>361</v>
      </c>
      <c r="B15" s="62">
        <v>3354006</v>
      </c>
      <c r="C15" s="62">
        <v>3700423</v>
      </c>
      <c r="D15" s="62">
        <v>3618070</v>
      </c>
      <c r="E15" s="62">
        <v>4600864</v>
      </c>
      <c r="F15" s="62">
        <v>3003187</v>
      </c>
      <c r="K15" s="60"/>
      <c r="L15" s="60"/>
      <c r="M15" s="60"/>
      <c r="N15" s="60"/>
    </row>
    <row r="16" spans="1:14" ht="14.1" customHeight="1" x14ac:dyDescent="0.2">
      <c r="A16" s="13" t="s">
        <v>362</v>
      </c>
      <c r="B16" s="62">
        <v>21493046</v>
      </c>
      <c r="C16" s="62">
        <v>21335603</v>
      </c>
      <c r="D16" s="62">
        <v>20591279</v>
      </c>
      <c r="E16" s="62">
        <v>25996338</v>
      </c>
      <c r="F16" s="62">
        <v>23324171</v>
      </c>
      <c r="K16" s="60"/>
      <c r="L16" s="60"/>
      <c r="M16" s="60"/>
      <c r="N16" s="60"/>
    </row>
    <row r="17" spans="1:14" ht="14.1" customHeight="1" x14ac:dyDescent="0.2">
      <c r="A17" s="13" t="s">
        <v>360</v>
      </c>
      <c r="B17" s="62">
        <v>24847052</v>
      </c>
      <c r="C17" s="62">
        <v>25036026</v>
      </c>
      <c r="D17" s="62">
        <v>24209349</v>
      </c>
      <c r="E17" s="62">
        <v>30597202</v>
      </c>
      <c r="F17" s="62">
        <v>26327358</v>
      </c>
    </row>
    <row r="18" spans="1:14" ht="14.1" customHeight="1" x14ac:dyDescent="0.2">
      <c r="A18" s="25"/>
      <c r="B18" s="26"/>
      <c r="C18" s="26"/>
      <c r="D18" s="26"/>
      <c r="E18" s="26"/>
      <c r="F18" s="26"/>
      <c r="G18" s="60"/>
      <c r="H18" s="60"/>
      <c r="I18" s="60"/>
      <c r="J18" s="60"/>
      <c r="K18" s="60"/>
      <c r="L18" s="60"/>
      <c r="M18" s="60"/>
      <c r="N18" s="60"/>
    </row>
    <row r="19" spans="1:14" ht="14.1" customHeight="1" x14ac:dyDescent="0.2">
      <c r="A19" s="29" t="s">
        <v>364</v>
      </c>
      <c r="B19" s="30"/>
      <c r="C19" s="30"/>
      <c r="D19" s="30"/>
      <c r="E19" s="30"/>
      <c r="F19" s="30"/>
      <c r="G19" s="60"/>
      <c r="H19" s="60"/>
      <c r="I19" s="60"/>
      <c r="J19" s="60"/>
      <c r="K19" s="60"/>
      <c r="L19" s="60"/>
      <c r="M19" s="60"/>
      <c r="N19" s="60"/>
    </row>
    <row r="20" spans="1:14" ht="14.1" customHeight="1" x14ac:dyDescent="0.2">
      <c r="A20" s="7"/>
      <c r="B20" s="7"/>
      <c r="C20" s="7"/>
      <c r="D20" s="7"/>
      <c r="E20" s="7"/>
      <c r="F20" s="7"/>
      <c r="G20" s="60"/>
      <c r="H20" s="60"/>
      <c r="I20" s="60"/>
      <c r="J20" s="60"/>
      <c r="K20" s="60"/>
      <c r="L20" s="60"/>
      <c r="M20" s="60"/>
      <c r="N20" s="60"/>
    </row>
    <row r="21" spans="1:14" x14ac:dyDescent="0.2">
      <c r="A21" s="7"/>
      <c r="B21" s="7"/>
      <c r="C21" s="7"/>
      <c r="D21" s="7"/>
      <c r="E21" s="7"/>
      <c r="F21" s="7"/>
      <c r="G21" s="60"/>
      <c r="H21" s="60"/>
      <c r="I21" s="60"/>
      <c r="J21" s="60"/>
      <c r="K21" s="60"/>
      <c r="L21" s="60"/>
      <c r="M21" s="60"/>
      <c r="N21" s="60"/>
    </row>
    <row r="22" spans="1:14" x14ac:dyDescent="0.2">
      <c r="A22" s="60"/>
      <c r="B22" s="7"/>
      <c r="C22" s="7"/>
      <c r="D22" s="7"/>
      <c r="E22" s="7"/>
      <c r="F22" s="7"/>
      <c r="G22" s="60"/>
      <c r="H22" s="60"/>
      <c r="I22" s="60"/>
      <c r="J22" s="60"/>
      <c r="K22" s="60"/>
      <c r="L22" s="60"/>
      <c r="M22" s="60"/>
      <c r="N22" s="60"/>
    </row>
    <row r="23" spans="1:14" x14ac:dyDescent="0.2">
      <c r="A23" s="63"/>
      <c r="G23" s="60"/>
      <c r="H23" s="60"/>
      <c r="I23" s="60"/>
      <c r="J23" s="60"/>
      <c r="K23" s="60"/>
      <c r="L23" s="60"/>
      <c r="M23" s="60"/>
      <c r="N23" s="60"/>
    </row>
    <row r="24" spans="1:14" x14ac:dyDescent="0.2">
      <c r="I24" s="60"/>
      <c r="J24" s="60"/>
      <c r="K24" s="60"/>
      <c r="L24" s="60"/>
      <c r="M24" s="60"/>
      <c r="N24" s="60"/>
    </row>
    <row r="25" spans="1:14" x14ac:dyDescent="0.2">
      <c r="I25" s="60"/>
      <c r="J25" s="60"/>
      <c r="K25" s="60"/>
      <c r="L25" s="60"/>
      <c r="M25" s="60"/>
      <c r="N25" s="60"/>
    </row>
    <row r="26" spans="1:14" x14ac:dyDescent="0.2">
      <c r="I26" s="60"/>
      <c r="J26" s="60"/>
      <c r="K26" s="60"/>
      <c r="L26" s="60"/>
      <c r="M26" s="60"/>
      <c r="N26" s="60"/>
    </row>
  </sheetData>
  <phoneticPr fontId="3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O36"/>
  <sheetViews>
    <sheetView zoomScaleNormal="100" workbookViewId="0">
      <selection activeCell="B14" sqref="B14"/>
    </sheetView>
  </sheetViews>
  <sheetFormatPr baseColWidth="10" defaultColWidth="11.42578125" defaultRowHeight="12.75" x14ac:dyDescent="0.2"/>
  <cols>
    <col min="1" max="1" width="39" style="6" customWidth="1"/>
    <col min="2" max="2" width="10.28515625" style="6" customWidth="1"/>
    <col min="3" max="6" width="10.7109375" style="6" customWidth="1"/>
    <col min="7" max="7" width="5.5703125" style="6" customWidth="1"/>
    <col min="8" max="12" width="11.7109375" style="6" customWidth="1"/>
    <col min="13" max="16384" width="11.42578125" style="6"/>
  </cols>
  <sheetData>
    <row r="1" spans="1:15" ht="14.1" customHeight="1" thickBot="1" x14ac:dyDescent="0.25">
      <c r="A1" s="8" t="s">
        <v>244</v>
      </c>
      <c r="B1" s="9"/>
      <c r="C1" s="9"/>
      <c r="D1" s="9"/>
      <c r="E1" s="9"/>
      <c r="F1" s="9"/>
      <c r="G1" s="7"/>
      <c r="H1" s="7"/>
      <c r="J1" s="7"/>
      <c r="K1" s="7"/>
      <c r="L1" s="7"/>
      <c r="M1" s="7"/>
      <c r="N1" s="7"/>
      <c r="O1" s="7"/>
    </row>
    <row r="2" spans="1:15" ht="14.1" customHeight="1" x14ac:dyDescent="0.2">
      <c r="A2" s="7"/>
      <c r="B2" s="7"/>
      <c r="C2" s="7"/>
      <c r="D2" s="7"/>
      <c r="E2" s="7"/>
      <c r="F2" s="7"/>
      <c r="G2" s="7"/>
      <c r="H2" s="11" t="s">
        <v>288</v>
      </c>
      <c r="I2" s="7"/>
      <c r="J2" s="7"/>
      <c r="K2" s="7"/>
      <c r="L2" s="7"/>
      <c r="M2" s="7"/>
      <c r="N2" s="7"/>
      <c r="O2" s="7"/>
    </row>
    <row r="3" spans="1:15" ht="14.1" customHeight="1" x14ac:dyDescent="0.2">
      <c r="A3" s="43" t="s">
        <v>249</v>
      </c>
      <c r="B3" s="7"/>
      <c r="C3" s="7"/>
      <c r="D3" s="7"/>
      <c r="E3" s="7"/>
      <c r="F3" s="7"/>
      <c r="G3" s="7"/>
      <c r="J3" s="7"/>
      <c r="K3" s="7"/>
      <c r="L3" s="7"/>
      <c r="M3" s="7"/>
      <c r="N3" s="7"/>
      <c r="O3" s="7"/>
    </row>
    <row r="4" spans="1:15" ht="14.1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55"/>
      <c r="L4" s="7"/>
      <c r="M4" s="7"/>
      <c r="N4" s="7"/>
      <c r="O4" s="7"/>
    </row>
    <row r="5" spans="1:15" ht="14.1" customHeight="1" x14ac:dyDescent="0.2">
      <c r="A5" s="12" t="s">
        <v>237</v>
      </c>
      <c r="B5" s="7"/>
      <c r="C5" s="7"/>
      <c r="D5" s="7"/>
      <c r="E5" s="7"/>
      <c r="F5" s="7"/>
      <c r="G5" s="7"/>
      <c r="H5" s="7"/>
      <c r="I5" s="7"/>
      <c r="J5" s="7"/>
      <c r="K5" s="55"/>
      <c r="L5" s="7"/>
      <c r="M5" s="7"/>
      <c r="N5" s="7"/>
      <c r="O5" s="7"/>
    </row>
    <row r="6" spans="1:15" ht="14.1" customHeight="1" x14ac:dyDescent="0.2">
      <c r="A6" s="14"/>
      <c r="B6" s="13"/>
      <c r="C6" s="13"/>
      <c r="D6" s="13"/>
      <c r="E6" s="14"/>
      <c r="F6" s="7"/>
      <c r="G6" s="7"/>
      <c r="H6" s="7"/>
      <c r="I6" s="7"/>
      <c r="J6" s="7"/>
      <c r="K6" s="55"/>
      <c r="L6" s="7"/>
      <c r="M6" s="7"/>
      <c r="N6" s="7"/>
      <c r="O6" s="7"/>
    </row>
    <row r="7" spans="1:15" s="16" customFormat="1" ht="15.95" customHeight="1" x14ac:dyDescent="0.2">
      <c r="A7" s="56"/>
      <c r="B7" s="56">
        <v>2021</v>
      </c>
      <c r="C7" s="56">
        <v>2022</v>
      </c>
      <c r="D7" s="56">
        <v>2023</v>
      </c>
      <c r="E7" s="56">
        <v>2024</v>
      </c>
      <c r="F7" s="56">
        <v>2025</v>
      </c>
      <c r="H7" s="7"/>
      <c r="K7" s="57"/>
    </row>
    <row r="8" spans="1:15" ht="14.1" customHeight="1" x14ac:dyDescent="0.2">
      <c r="A8" s="13"/>
      <c r="B8" s="32"/>
      <c r="C8" s="32"/>
      <c r="D8" s="32"/>
      <c r="E8" s="32"/>
      <c r="F8" s="32"/>
      <c r="G8" s="7"/>
      <c r="H8" s="16"/>
      <c r="I8" s="7"/>
      <c r="J8" s="7"/>
      <c r="K8" s="55"/>
      <c r="L8" s="7"/>
      <c r="M8" s="7"/>
      <c r="N8" s="7"/>
      <c r="O8" s="7"/>
    </row>
    <row r="9" spans="1:15" ht="14.1" customHeight="1" x14ac:dyDescent="0.2">
      <c r="A9" s="13" t="s">
        <v>299</v>
      </c>
      <c r="B9" s="19">
        <v>39</v>
      </c>
      <c r="C9" s="19">
        <v>40.5</v>
      </c>
      <c r="D9" s="19">
        <v>41.1</v>
      </c>
      <c r="E9" s="19">
        <v>38.799999999999997</v>
      </c>
      <c r="F9" s="19">
        <v>41.1</v>
      </c>
      <c r="G9" s="7"/>
      <c r="H9" s="7"/>
      <c r="I9" s="7"/>
      <c r="J9" s="7"/>
      <c r="K9" s="55"/>
      <c r="L9" s="7"/>
      <c r="M9" s="7"/>
      <c r="N9" s="7"/>
      <c r="O9" s="7"/>
    </row>
    <row r="10" spans="1:15" ht="14.1" customHeight="1" x14ac:dyDescent="0.2">
      <c r="A10" s="13" t="s">
        <v>300</v>
      </c>
      <c r="B10" s="19">
        <v>-4</v>
      </c>
      <c r="C10" s="19">
        <v>-3.3</v>
      </c>
      <c r="D10" s="19">
        <v>-2.7</v>
      </c>
      <c r="E10" s="19">
        <v>-3.4</v>
      </c>
      <c r="F10" s="19">
        <v>-2.8</v>
      </c>
      <c r="G10" s="7"/>
      <c r="H10" s="7"/>
      <c r="I10" s="7"/>
      <c r="J10" s="7"/>
      <c r="K10" s="55"/>
      <c r="L10" s="7"/>
      <c r="M10" s="7"/>
      <c r="N10" s="7"/>
      <c r="O10" s="7"/>
    </row>
    <row r="11" spans="1:15" ht="14.1" customHeight="1" x14ac:dyDescent="0.2">
      <c r="A11" s="13" t="s">
        <v>307</v>
      </c>
      <c r="B11" s="19">
        <v>13.3</v>
      </c>
      <c r="C11" s="19">
        <v>14.6</v>
      </c>
      <c r="D11" s="19">
        <v>14.6</v>
      </c>
      <c r="E11" s="19">
        <v>14</v>
      </c>
      <c r="F11" s="19">
        <v>14.3</v>
      </c>
      <c r="G11" s="7"/>
      <c r="H11" s="7"/>
      <c r="I11" s="7"/>
      <c r="J11" s="7"/>
      <c r="K11" s="55"/>
      <c r="L11" s="7"/>
      <c r="M11" s="7"/>
      <c r="N11" s="7"/>
      <c r="O11" s="7"/>
    </row>
    <row r="12" spans="1:15" ht="14.1" customHeight="1" x14ac:dyDescent="0.2">
      <c r="A12" s="13"/>
      <c r="B12" s="42"/>
      <c r="C12" s="42"/>
      <c r="D12" s="42"/>
      <c r="E12" s="42"/>
      <c r="F12" s="42"/>
      <c r="G12" s="7"/>
      <c r="H12" s="7"/>
      <c r="I12" s="7"/>
      <c r="J12" s="7"/>
      <c r="K12" s="55"/>
      <c r="L12" s="7"/>
      <c r="M12" s="7"/>
      <c r="N12" s="7"/>
      <c r="O12" s="7"/>
    </row>
    <row r="13" spans="1:15" ht="14.1" customHeight="1" x14ac:dyDescent="0.2">
      <c r="A13" s="13" t="s">
        <v>78</v>
      </c>
      <c r="B13" s="19">
        <v>70</v>
      </c>
      <c r="C13" s="19">
        <v>66.400000000000006</v>
      </c>
      <c r="D13" s="19">
        <v>66.3</v>
      </c>
      <c r="E13" s="19">
        <v>70.7</v>
      </c>
      <c r="F13" s="19">
        <v>69.099999999999994</v>
      </c>
      <c r="G13" s="7"/>
      <c r="H13" s="7"/>
      <c r="I13" s="7"/>
      <c r="J13" s="7"/>
      <c r="K13" s="55"/>
      <c r="L13" s="7"/>
      <c r="M13" s="7"/>
      <c r="N13" s="7"/>
      <c r="O13" s="7"/>
    </row>
    <row r="14" spans="1:15" ht="14.1" customHeight="1" x14ac:dyDescent="0.2">
      <c r="A14" s="13"/>
      <c r="B14" s="42"/>
      <c r="C14" s="42"/>
      <c r="D14" s="42"/>
      <c r="E14" s="42"/>
      <c r="F14" s="42"/>
      <c r="G14" s="7"/>
      <c r="H14" s="7"/>
      <c r="I14" s="7"/>
      <c r="J14" s="7"/>
      <c r="K14" s="55"/>
      <c r="L14" s="7"/>
      <c r="M14" s="7"/>
      <c r="N14" s="7"/>
      <c r="O14" s="7"/>
    </row>
    <row r="15" spans="1:15" ht="14.1" customHeight="1" x14ac:dyDescent="0.2">
      <c r="A15" s="13" t="s">
        <v>264</v>
      </c>
      <c r="B15" s="19">
        <v>531.29999999999995</v>
      </c>
      <c r="C15" s="19">
        <v>287.24800000000005</v>
      </c>
      <c r="D15" s="19">
        <v>441.4</v>
      </c>
      <c r="E15" s="19">
        <v>579.1</v>
      </c>
      <c r="F15" s="19">
        <v>445.3</v>
      </c>
      <c r="G15" s="7"/>
      <c r="H15" s="7"/>
      <c r="I15" s="7"/>
      <c r="J15" s="7"/>
      <c r="K15" s="55"/>
      <c r="L15" s="7"/>
      <c r="M15" s="7"/>
      <c r="N15" s="7"/>
      <c r="O15" s="7"/>
    </row>
    <row r="16" spans="1:15" ht="14.1" customHeight="1" x14ac:dyDescent="0.2">
      <c r="A16" s="25"/>
      <c r="B16" s="28"/>
      <c r="C16" s="28"/>
      <c r="D16" s="28"/>
      <c r="E16" s="28"/>
      <c r="F16" s="28"/>
      <c r="G16" s="7"/>
      <c r="H16" s="7"/>
      <c r="I16" s="7"/>
      <c r="J16" s="7"/>
      <c r="K16" s="55"/>
      <c r="L16" s="7"/>
      <c r="M16" s="7"/>
      <c r="N16" s="7"/>
      <c r="O16" s="7"/>
    </row>
    <row r="17" spans="1:15" ht="14.1" customHeight="1" x14ac:dyDescent="0.2">
      <c r="A17" s="29" t="s">
        <v>437</v>
      </c>
      <c r="B17" s="30"/>
      <c r="C17" s="30"/>
      <c r="D17" s="31"/>
      <c r="E17" s="31"/>
      <c r="F17" s="7"/>
      <c r="G17" s="7"/>
      <c r="H17" s="7"/>
      <c r="I17" s="7"/>
      <c r="J17" s="7"/>
      <c r="K17" s="55"/>
      <c r="L17" s="7"/>
      <c r="M17" s="7"/>
      <c r="N17" s="7"/>
      <c r="O17" s="7"/>
    </row>
    <row r="18" spans="1:15" ht="14.1" customHeight="1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55"/>
      <c r="L18" s="7"/>
      <c r="M18" s="7"/>
      <c r="N18" s="7"/>
      <c r="O18" s="7"/>
    </row>
    <row r="19" spans="1:15" x14ac:dyDescent="0.2">
      <c r="A19" s="7"/>
      <c r="B19" s="7"/>
      <c r="C19" s="7"/>
      <c r="D19" s="7"/>
      <c r="E19" s="7"/>
      <c r="F19" s="7"/>
      <c r="G19" s="7"/>
      <c r="H19" s="7"/>
      <c r="I19" s="7"/>
      <c r="J19" s="7"/>
      <c r="K19" s="55"/>
      <c r="L19" s="7"/>
      <c r="M19" s="7"/>
      <c r="N19" s="7"/>
      <c r="O19" s="7"/>
    </row>
    <row r="20" spans="1:15" x14ac:dyDescent="0.2">
      <c r="H20" s="7"/>
      <c r="K20" s="21"/>
    </row>
    <row r="21" spans="1:15" x14ac:dyDescent="0.2">
      <c r="K21" s="21"/>
    </row>
    <row r="24" spans="1:15" x14ac:dyDescent="0.2">
      <c r="B24" s="21"/>
      <c r="C24" s="21"/>
      <c r="D24" s="21"/>
    </row>
    <row r="25" spans="1:15" x14ac:dyDescent="0.2">
      <c r="B25" s="21"/>
      <c r="C25" s="21"/>
      <c r="D25" s="21"/>
    </row>
    <row r="26" spans="1:15" x14ac:dyDescent="0.2">
      <c r="B26" s="21"/>
      <c r="C26" s="21"/>
      <c r="D26" s="21"/>
    </row>
    <row r="27" spans="1:15" x14ac:dyDescent="0.2">
      <c r="B27" s="21"/>
      <c r="C27" s="21"/>
      <c r="D27" s="21"/>
    </row>
    <row r="28" spans="1:15" x14ac:dyDescent="0.2">
      <c r="B28" s="21"/>
      <c r="C28" s="21"/>
      <c r="D28" s="21"/>
    </row>
    <row r="29" spans="1:15" x14ac:dyDescent="0.2">
      <c r="B29" s="21"/>
      <c r="C29" s="21"/>
      <c r="D29" s="21"/>
    </row>
    <row r="30" spans="1:15" x14ac:dyDescent="0.2">
      <c r="B30" s="21"/>
      <c r="C30" s="21"/>
      <c r="D30" s="21"/>
    </row>
    <row r="31" spans="1:15" x14ac:dyDescent="0.2">
      <c r="B31" s="21"/>
      <c r="C31" s="21"/>
      <c r="D31" s="21"/>
    </row>
    <row r="32" spans="1:15" x14ac:dyDescent="0.2">
      <c r="B32" s="21"/>
      <c r="C32" s="21"/>
      <c r="D32" s="21"/>
    </row>
    <row r="33" spans="2:4" x14ac:dyDescent="0.2">
      <c r="B33" s="21"/>
      <c r="C33" s="21"/>
      <c r="D33" s="21"/>
    </row>
    <row r="34" spans="2:4" x14ac:dyDescent="0.2">
      <c r="B34" s="21"/>
      <c r="C34" s="21"/>
      <c r="D34" s="21"/>
    </row>
    <row r="35" spans="2:4" x14ac:dyDescent="0.2">
      <c r="B35" s="21"/>
      <c r="C35" s="21"/>
      <c r="D35" s="21"/>
    </row>
    <row r="36" spans="2:4" x14ac:dyDescent="0.2">
      <c r="B36" s="21"/>
      <c r="C36" s="21"/>
      <c r="D36" s="21"/>
    </row>
  </sheetData>
  <phoneticPr fontId="3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T35"/>
  <sheetViews>
    <sheetView zoomScaleNormal="100" workbookViewId="0">
      <selection activeCell="B14" sqref="B14"/>
    </sheetView>
  </sheetViews>
  <sheetFormatPr baseColWidth="10" defaultColWidth="11.42578125" defaultRowHeight="12.75" x14ac:dyDescent="0.2"/>
  <cols>
    <col min="1" max="1" width="27" style="10" customWidth="1"/>
    <col min="2" max="4" width="5.28515625" style="6" customWidth="1"/>
    <col min="5" max="5" width="5" style="6" customWidth="1"/>
    <col min="6" max="7" width="5.28515625" style="6" customWidth="1"/>
    <col min="8" max="8" width="4.28515625" style="6" customWidth="1"/>
    <col min="9" max="9" width="5.140625" style="6" customWidth="1"/>
    <col min="10" max="11" width="4.7109375" style="6" customWidth="1"/>
    <col min="12" max="12" width="5" style="6" customWidth="1"/>
    <col min="13" max="13" width="4.7109375" style="6" customWidth="1"/>
    <col min="14" max="14" width="5.140625" style="6" customWidth="1"/>
    <col min="15" max="15" width="3.5703125" style="6" customWidth="1"/>
    <col min="16" max="16384" width="11.42578125" style="6"/>
  </cols>
  <sheetData>
    <row r="1" spans="1:20" ht="14.1" customHeight="1" thickBo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7"/>
    </row>
    <row r="2" spans="1:20" ht="14.1" customHeight="1" x14ac:dyDescent="0.2">
      <c r="P2" s="11" t="s">
        <v>288</v>
      </c>
      <c r="Q2" s="7"/>
    </row>
    <row r="3" spans="1:20" ht="14.1" customHeight="1" x14ac:dyDescent="0.2">
      <c r="A3" s="12" t="s">
        <v>438</v>
      </c>
      <c r="B3" s="12"/>
      <c r="C3" s="12"/>
      <c r="E3" s="12"/>
      <c r="F3" s="7"/>
      <c r="G3" s="7"/>
      <c r="H3" s="7"/>
      <c r="I3" s="7"/>
      <c r="J3" s="7"/>
      <c r="K3" s="7"/>
      <c r="L3" s="7"/>
      <c r="M3" s="7"/>
      <c r="N3" s="7"/>
      <c r="O3" s="7"/>
      <c r="R3" s="7"/>
      <c r="S3" s="7"/>
      <c r="T3" s="7"/>
    </row>
    <row r="4" spans="1:20" ht="14.1" customHeight="1" x14ac:dyDescent="0.2">
      <c r="A4" s="1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14.1" customHeight="1" x14ac:dyDescent="0.2">
      <c r="A5" s="38" t="s">
        <v>227</v>
      </c>
      <c r="B5" s="38"/>
      <c r="C5" s="38"/>
      <c r="D5" s="38"/>
      <c r="E5" s="38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9.9499999999999993" customHeight="1" x14ac:dyDescent="0.2">
      <c r="A6" s="13"/>
      <c r="B6" s="14"/>
      <c r="C6" s="14"/>
      <c r="D6" s="14"/>
      <c r="E6" s="14"/>
      <c r="F6" s="13"/>
      <c r="G6" s="13"/>
      <c r="H6" s="13"/>
      <c r="I6" s="13"/>
      <c r="J6" s="13"/>
      <c r="K6" s="13"/>
      <c r="L6" s="14"/>
      <c r="M6" s="14"/>
      <c r="N6" s="7"/>
      <c r="O6" s="7"/>
      <c r="P6" s="7"/>
      <c r="Q6" s="7"/>
      <c r="R6" s="7"/>
      <c r="S6" s="7"/>
      <c r="T6" s="7"/>
    </row>
    <row r="7" spans="1:20" s="16" customFormat="1" ht="15.95" customHeight="1" x14ac:dyDescent="0.2">
      <c r="A7" s="47"/>
      <c r="B7" s="40" t="s">
        <v>133</v>
      </c>
      <c r="C7" s="40" t="s">
        <v>123</v>
      </c>
      <c r="D7" s="40" t="s">
        <v>124</v>
      </c>
      <c r="E7" s="40" t="s">
        <v>125</v>
      </c>
      <c r="F7" s="40" t="s">
        <v>126</v>
      </c>
      <c r="G7" s="40" t="s">
        <v>127</v>
      </c>
      <c r="H7" s="40" t="s">
        <v>128</v>
      </c>
      <c r="I7" s="40" t="s">
        <v>174</v>
      </c>
      <c r="J7" s="40" t="s">
        <v>129</v>
      </c>
      <c r="K7" s="40" t="s">
        <v>130</v>
      </c>
      <c r="L7" s="40" t="s">
        <v>131</v>
      </c>
      <c r="M7" s="40" t="s">
        <v>132</v>
      </c>
      <c r="N7" s="40" t="s">
        <v>231</v>
      </c>
      <c r="P7" s="7"/>
    </row>
    <row r="8" spans="1:20" ht="14.1" customHeight="1" x14ac:dyDescent="0.2">
      <c r="A8" s="13"/>
      <c r="B8" s="13"/>
      <c r="C8" s="13"/>
      <c r="D8" s="13"/>
      <c r="E8" s="13"/>
      <c r="F8" s="42"/>
      <c r="G8" s="42"/>
      <c r="H8" s="7"/>
      <c r="I8" s="42"/>
      <c r="J8" s="42"/>
      <c r="K8" s="42"/>
      <c r="L8" s="32"/>
      <c r="M8" s="32"/>
      <c r="N8" s="7"/>
      <c r="O8" s="7"/>
      <c r="P8" s="16"/>
      <c r="Q8" s="7"/>
      <c r="R8" s="7"/>
      <c r="S8" s="7"/>
      <c r="T8" s="7"/>
    </row>
    <row r="9" spans="1:20" ht="14.1" customHeight="1" x14ac:dyDescent="0.2">
      <c r="A9" s="18" t="s">
        <v>161</v>
      </c>
      <c r="B9" s="48">
        <v>6.2</v>
      </c>
      <c r="C9" s="48">
        <v>7.8</v>
      </c>
      <c r="D9" s="48">
        <v>9.1</v>
      </c>
      <c r="E9" s="48">
        <v>13</v>
      </c>
      <c r="F9" s="48">
        <v>15.7</v>
      </c>
      <c r="G9" s="19">
        <v>23</v>
      </c>
      <c r="H9" s="19">
        <v>22.6</v>
      </c>
      <c r="I9" s="19">
        <v>23.7</v>
      </c>
      <c r="J9" s="19">
        <v>18.600000000000001</v>
      </c>
      <c r="K9" s="19">
        <v>14.5</v>
      </c>
      <c r="L9" s="19">
        <v>10.199999999999999</v>
      </c>
      <c r="M9" s="19">
        <v>7.2</v>
      </c>
      <c r="N9" s="19">
        <v>14.3</v>
      </c>
      <c r="P9" s="7"/>
    </row>
    <row r="10" spans="1:20" ht="14.1" customHeight="1" x14ac:dyDescent="0.2">
      <c r="A10" s="18" t="s">
        <v>173</v>
      </c>
      <c r="B10" s="48">
        <v>5.9</v>
      </c>
      <c r="C10" s="48">
        <v>7.5</v>
      </c>
      <c r="D10" s="48">
        <v>8.6</v>
      </c>
      <c r="E10" s="48">
        <v>12.7</v>
      </c>
      <c r="F10" s="48">
        <v>15</v>
      </c>
      <c r="G10" s="19">
        <v>22.4</v>
      </c>
      <c r="H10" s="19">
        <v>21.5</v>
      </c>
      <c r="I10" s="19">
        <v>22.8</v>
      </c>
      <c r="J10" s="19">
        <v>17.7</v>
      </c>
      <c r="K10" s="19">
        <v>14.4</v>
      </c>
      <c r="L10" s="19">
        <v>9.5</v>
      </c>
      <c r="M10" s="19">
        <v>6.5</v>
      </c>
      <c r="N10" s="19">
        <v>13.7</v>
      </c>
    </row>
    <row r="11" spans="1:20" ht="14.1" customHeight="1" x14ac:dyDescent="0.2">
      <c r="A11" s="18" t="s">
        <v>233</v>
      </c>
      <c r="B11" s="48">
        <v>6.8</v>
      </c>
      <c r="C11" s="48">
        <v>8.3000000000000007</v>
      </c>
      <c r="D11" s="48">
        <v>9.1999999999999993</v>
      </c>
      <c r="E11" s="48">
        <v>13.5</v>
      </c>
      <c r="F11" s="48">
        <v>16.399999999999999</v>
      </c>
      <c r="G11" s="19">
        <v>24.1</v>
      </c>
      <c r="H11" s="19">
        <v>23.2</v>
      </c>
      <c r="I11" s="19">
        <v>24.4</v>
      </c>
      <c r="J11" s="19">
        <v>19.3</v>
      </c>
      <c r="K11" s="19">
        <v>15.5</v>
      </c>
      <c r="L11" s="19">
        <v>10.4</v>
      </c>
      <c r="M11" s="19">
        <v>7.3</v>
      </c>
      <c r="N11" s="19">
        <v>14.9</v>
      </c>
    </row>
    <row r="12" spans="1:20" ht="14.1" customHeight="1" x14ac:dyDescent="0.2">
      <c r="A12" s="18" t="s">
        <v>164</v>
      </c>
      <c r="B12" s="48">
        <v>6.8</v>
      </c>
      <c r="C12" s="48">
        <v>7.6</v>
      </c>
      <c r="D12" s="48">
        <v>9.4</v>
      </c>
      <c r="E12" s="48">
        <v>13.4</v>
      </c>
      <c r="F12" s="48">
        <v>16.2</v>
      </c>
      <c r="G12" s="19">
        <v>24</v>
      </c>
      <c r="H12" s="19">
        <v>23.1</v>
      </c>
      <c r="I12" s="19">
        <v>24</v>
      </c>
      <c r="J12" s="19">
        <v>18.899999999999999</v>
      </c>
      <c r="K12" s="19">
        <v>14.8</v>
      </c>
      <c r="L12" s="19">
        <v>10.1</v>
      </c>
      <c r="M12" s="19">
        <v>6.9</v>
      </c>
      <c r="N12" s="19">
        <v>14.6</v>
      </c>
    </row>
    <row r="13" spans="1:20" ht="14.1" customHeight="1" x14ac:dyDescent="0.2">
      <c r="A13" s="18" t="s">
        <v>295</v>
      </c>
      <c r="B13" s="48">
        <v>5.9</v>
      </c>
      <c r="C13" s="48">
        <v>7.3</v>
      </c>
      <c r="D13" s="48">
        <v>8.5</v>
      </c>
      <c r="E13" s="48">
        <v>12.7</v>
      </c>
      <c r="F13" s="48">
        <v>14.8</v>
      </c>
      <c r="G13" s="19">
        <v>21.6</v>
      </c>
      <c r="H13" s="19">
        <v>21</v>
      </c>
      <c r="I13" s="19">
        <v>22.4</v>
      </c>
      <c r="J13" s="19">
        <v>16.8</v>
      </c>
      <c r="K13" s="19">
        <v>13.3</v>
      </c>
      <c r="L13" s="19">
        <v>8.8000000000000007</v>
      </c>
      <c r="M13" s="19">
        <v>5.9</v>
      </c>
      <c r="N13" s="19">
        <v>13.2</v>
      </c>
    </row>
    <row r="14" spans="1:20" ht="14.1" customHeight="1" x14ac:dyDescent="0.2">
      <c r="A14" s="22" t="s">
        <v>172</v>
      </c>
      <c r="B14" s="48">
        <v>6.4</v>
      </c>
      <c r="C14" s="48">
        <v>7.8</v>
      </c>
      <c r="D14" s="48">
        <v>7.9</v>
      </c>
      <c r="E14" s="48">
        <v>12.5</v>
      </c>
      <c r="F14" s="48">
        <v>15.2</v>
      </c>
      <c r="G14" s="19">
        <v>22.9</v>
      </c>
      <c r="H14" s="19">
        <v>21.9</v>
      </c>
      <c r="I14" s="19">
        <v>23.9</v>
      </c>
      <c r="J14" s="19">
        <v>18.5</v>
      </c>
      <c r="K14" s="19">
        <v>15.1</v>
      </c>
      <c r="L14" s="19">
        <v>9.5</v>
      </c>
      <c r="M14" s="19">
        <v>6.8</v>
      </c>
      <c r="N14" s="19">
        <v>14</v>
      </c>
    </row>
    <row r="15" spans="1:20" ht="14.1" customHeight="1" x14ac:dyDescent="0.2">
      <c r="A15" s="22" t="s">
        <v>326</v>
      </c>
      <c r="B15" s="48">
        <v>6.5</v>
      </c>
      <c r="C15" s="48">
        <v>8.1</v>
      </c>
      <c r="D15" s="48">
        <v>9.4</v>
      </c>
      <c r="E15" s="48">
        <v>13.4</v>
      </c>
      <c r="F15" s="48">
        <v>16.3</v>
      </c>
      <c r="G15" s="19">
        <v>23.8</v>
      </c>
      <c r="H15" s="19">
        <v>23</v>
      </c>
      <c r="I15" s="19">
        <v>24.5</v>
      </c>
      <c r="J15" s="19">
        <v>19.5</v>
      </c>
      <c r="K15" s="19">
        <v>15.3</v>
      </c>
      <c r="L15" s="19">
        <v>10.4</v>
      </c>
      <c r="M15" s="19">
        <v>7.3</v>
      </c>
      <c r="N15" s="19">
        <v>14.8</v>
      </c>
    </row>
    <row r="16" spans="1:20" ht="14.1" customHeight="1" x14ac:dyDescent="0.2">
      <c r="A16" s="18" t="s">
        <v>163</v>
      </c>
      <c r="B16" s="48">
        <v>6.4</v>
      </c>
      <c r="C16" s="48">
        <v>7</v>
      </c>
      <c r="D16" s="48">
        <v>7.7</v>
      </c>
      <c r="E16" s="48">
        <v>11.7</v>
      </c>
      <c r="F16" s="48">
        <v>13.8</v>
      </c>
      <c r="G16" s="19">
        <v>20.9</v>
      </c>
      <c r="H16" s="19">
        <v>20.5</v>
      </c>
      <c r="I16" s="19">
        <v>21.8</v>
      </c>
      <c r="J16" s="19">
        <v>17</v>
      </c>
      <c r="K16" s="19">
        <v>13.8</v>
      </c>
      <c r="L16" s="19">
        <v>9.1</v>
      </c>
      <c r="M16" s="19">
        <v>6.9</v>
      </c>
      <c r="N16" s="19">
        <v>13.1</v>
      </c>
    </row>
    <row r="17" spans="1:14" s="23" customFormat="1" ht="25.15" customHeight="1" x14ac:dyDescent="0.2">
      <c r="A17" s="22" t="s">
        <v>308</v>
      </c>
      <c r="B17" s="49">
        <v>6.8</v>
      </c>
      <c r="C17" s="49">
        <v>6.3</v>
      </c>
      <c r="D17" s="49">
        <v>8.1999999999999993</v>
      </c>
      <c r="E17" s="49">
        <v>12.2</v>
      </c>
      <c r="F17" s="49">
        <v>14.8</v>
      </c>
      <c r="G17" s="49">
        <v>22.6</v>
      </c>
      <c r="H17" s="49">
        <v>21.4</v>
      </c>
      <c r="I17" s="49">
        <v>22.1</v>
      </c>
      <c r="J17" s="49">
        <v>17.2</v>
      </c>
      <c r="K17" s="49">
        <v>13.4</v>
      </c>
      <c r="L17" s="49">
        <v>8.9</v>
      </c>
      <c r="M17" s="49">
        <v>6.9</v>
      </c>
      <c r="N17" s="49">
        <v>13.4</v>
      </c>
    </row>
    <row r="18" spans="1:14" ht="14.1" customHeight="1" x14ac:dyDescent="0.2">
      <c r="A18" s="24" t="s">
        <v>309</v>
      </c>
      <c r="B18" s="48">
        <v>6</v>
      </c>
      <c r="C18" s="48">
        <v>7.1</v>
      </c>
      <c r="D18" s="48">
        <v>8.1999999999999993</v>
      </c>
      <c r="E18" s="48">
        <v>12.2</v>
      </c>
      <c r="F18" s="48">
        <v>14.6</v>
      </c>
      <c r="G18" s="19">
        <v>21.6</v>
      </c>
      <c r="H18" s="19">
        <v>21.2</v>
      </c>
      <c r="I18" s="19">
        <v>22.3</v>
      </c>
      <c r="J18" s="19">
        <v>17.3</v>
      </c>
      <c r="K18" s="19">
        <v>13.7</v>
      </c>
      <c r="L18" s="19">
        <v>9.4</v>
      </c>
      <c r="M18" s="19">
        <v>6.4</v>
      </c>
      <c r="N18" s="19">
        <v>13.3</v>
      </c>
    </row>
    <row r="19" spans="1:14" ht="14.1" customHeight="1" x14ac:dyDescent="0.2">
      <c r="A19" s="18" t="s">
        <v>171</v>
      </c>
      <c r="B19" s="48">
        <v>5.6</v>
      </c>
      <c r="C19" s="48">
        <v>6.7</v>
      </c>
      <c r="D19" s="48">
        <v>6.7</v>
      </c>
      <c r="E19" s="48">
        <v>10.9</v>
      </c>
      <c r="F19" s="48">
        <v>13</v>
      </c>
      <c r="G19" s="19">
        <v>20</v>
      </c>
      <c r="H19" s="19">
        <v>19.5</v>
      </c>
      <c r="I19" s="19">
        <v>21.6</v>
      </c>
      <c r="J19" s="19">
        <v>16.399999999999999</v>
      </c>
      <c r="K19" s="19">
        <v>13.8</v>
      </c>
      <c r="L19" s="19">
        <v>8.1999999999999993</v>
      </c>
      <c r="M19" s="19">
        <v>6.1</v>
      </c>
      <c r="N19" s="19">
        <v>12.4</v>
      </c>
    </row>
    <row r="20" spans="1:14" ht="14.1" customHeight="1" x14ac:dyDescent="0.2">
      <c r="A20" s="18" t="s">
        <v>170</v>
      </c>
      <c r="B20" s="48">
        <v>7</v>
      </c>
      <c r="C20" s="48">
        <v>7.3</v>
      </c>
      <c r="D20" s="48">
        <v>8.1999999999999993</v>
      </c>
      <c r="E20" s="48">
        <v>12.4</v>
      </c>
      <c r="F20" s="48">
        <v>15</v>
      </c>
      <c r="G20" s="19">
        <v>22.9</v>
      </c>
      <c r="H20" s="19">
        <v>22.1</v>
      </c>
      <c r="I20" s="19">
        <v>23.5</v>
      </c>
      <c r="J20" s="19">
        <v>18.2</v>
      </c>
      <c r="K20" s="19">
        <v>14.5</v>
      </c>
      <c r="L20" s="19">
        <v>9.3000000000000007</v>
      </c>
      <c r="M20" s="19">
        <v>6.8</v>
      </c>
      <c r="N20" s="19">
        <v>13.9</v>
      </c>
    </row>
    <row r="21" spans="1:14" ht="14.1" customHeight="1" x14ac:dyDescent="0.2">
      <c r="A21" s="18" t="s">
        <v>167</v>
      </c>
      <c r="B21" s="48">
        <v>6.6</v>
      </c>
      <c r="C21" s="48">
        <v>7.9</v>
      </c>
      <c r="D21" s="48">
        <v>8.5</v>
      </c>
      <c r="E21" s="48">
        <v>12.8</v>
      </c>
      <c r="F21" s="48">
        <v>15.5</v>
      </c>
      <c r="G21" s="19">
        <v>22.9</v>
      </c>
      <c r="H21" s="19">
        <v>22.2</v>
      </c>
      <c r="I21" s="19">
        <v>24.1</v>
      </c>
      <c r="J21" s="19">
        <v>18.600000000000001</v>
      </c>
      <c r="K21" s="19">
        <v>15.2</v>
      </c>
      <c r="L21" s="19">
        <v>9.9</v>
      </c>
      <c r="M21" s="19">
        <v>7</v>
      </c>
      <c r="N21" s="19">
        <v>14.3</v>
      </c>
    </row>
    <row r="22" spans="1:14" ht="14.1" customHeight="1" x14ac:dyDescent="0.2">
      <c r="A22" s="18" t="s">
        <v>169</v>
      </c>
      <c r="B22" s="48">
        <v>6.3</v>
      </c>
      <c r="C22" s="48">
        <v>6.8</v>
      </c>
      <c r="D22" s="48">
        <v>7.3</v>
      </c>
      <c r="E22" s="48">
        <v>11.2</v>
      </c>
      <c r="F22" s="48">
        <v>13.2</v>
      </c>
      <c r="G22" s="19">
        <v>20.399999999999999</v>
      </c>
      <c r="H22" s="19">
        <v>20</v>
      </c>
      <c r="I22" s="19">
        <v>21.5</v>
      </c>
      <c r="J22" s="19">
        <v>16.600000000000001</v>
      </c>
      <c r="K22" s="19">
        <v>13.7</v>
      </c>
      <c r="L22" s="19">
        <v>8.8000000000000007</v>
      </c>
      <c r="M22" s="19">
        <v>6.5</v>
      </c>
      <c r="N22" s="19">
        <v>12.7</v>
      </c>
    </row>
    <row r="23" spans="1:14" ht="14.1" customHeight="1" x14ac:dyDescent="0.2">
      <c r="A23" s="18" t="s">
        <v>168</v>
      </c>
      <c r="B23" s="48">
        <v>4.0999999999999996</v>
      </c>
      <c r="C23" s="48">
        <v>5</v>
      </c>
      <c r="D23" s="48">
        <v>3.1</v>
      </c>
      <c r="E23" s="48">
        <v>8.4</v>
      </c>
      <c r="F23" s="48">
        <v>10.199999999999999</v>
      </c>
      <c r="G23" s="19">
        <v>18.3</v>
      </c>
      <c r="H23" s="19">
        <v>15.7</v>
      </c>
      <c r="I23" s="19">
        <v>19.399999999999999</v>
      </c>
      <c r="J23" s="19">
        <v>14.1</v>
      </c>
      <c r="K23" s="19">
        <v>12.1</v>
      </c>
      <c r="L23" s="19">
        <v>5.7</v>
      </c>
      <c r="M23" s="19">
        <v>3.8</v>
      </c>
      <c r="N23" s="19">
        <v>10</v>
      </c>
    </row>
    <row r="24" spans="1:14" ht="14.1" customHeight="1" x14ac:dyDescent="0.2">
      <c r="A24" s="18" t="s">
        <v>278</v>
      </c>
      <c r="B24" s="48">
        <v>6.4</v>
      </c>
      <c r="C24" s="48">
        <v>7.5</v>
      </c>
      <c r="D24" s="48">
        <v>8.9</v>
      </c>
      <c r="E24" s="48">
        <v>12.8</v>
      </c>
      <c r="F24" s="48">
        <v>15.7</v>
      </c>
      <c r="G24" s="19">
        <v>23.3</v>
      </c>
      <c r="H24" s="19">
        <v>22.6</v>
      </c>
      <c r="I24" s="19">
        <v>23.9</v>
      </c>
      <c r="J24" s="19">
        <v>18.7</v>
      </c>
      <c r="K24" s="19">
        <v>14.6</v>
      </c>
      <c r="L24" s="19">
        <v>9.9</v>
      </c>
      <c r="M24" s="19">
        <v>6.9</v>
      </c>
      <c r="N24" s="19">
        <v>14.3</v>
      </c>
    </row>
    <row r="25" spans="1:14" ht="14.1" customHeight="1" x14ac:dyDescent="0.2">
      <c r="A25" s="18" t="s">
        <v>165</v>
      </c>
      <c r="B25" s="48">
        <v>7</v>
      </c>
      <c r="C25" s="48">
        <v>8.4</v>
      </c>
      <c r="D25" s="48">
        <v>10.1</v>
      </c>
      <c r="E25" s="48">
        <v>14</v>
      </c>
      <c r="F25" s="48">
        <v>16.8</v>
      </c>
      <c r="G25" s="19">
        <v>24.3</v>
      </c>
      <c r="H25" s="19">
        <v>23.7</v>
      </c>
      <c r="I25" s="19">
        <v>24.4</v>
      </c>
      <c r="J25" s="19">
        <v>19.5</v>
      </c>
      <c r="K25" s="19">
        <v>15.4</v>
      </c>
      <c r="L25" s="19">
        <v>10.8</v>
      </c>
      <c r="M25" s="19">
        <v>7.6</v>
      </c>
      <c r="N25" s="19">
        <v>15.2</v>
      </c>
    </row>
    <row r="26" spans="1:14" ht="14.1" customHeight="1" x14ac:dyDescent="0.2">
      <c r="A26" s="18" t="s">
        <v>166</v>
      </c>
      <c r="B26" s="48">
        <v>6.9</v>
      </c>
      <c r="C26" s="48">
        <v>8.1</v>
      </c>
      <c r="D26" s="48">
        <v>8.4</v>
      </c>
      <c r="E26" s="48">
        <v>12.7</v>
      </c>
      <c r="F26" s="48">
        <v>15</v>
      </c>
      <c r="G26" s="19">
        <v>21.9</v>
      </c>
      <c r="H26" s="19">
        <v>21.1</v>
      </c>
      <c r="I26" s="19">
        <v>23.1</v>
      </c>
      <c r="J26" s="19">
        <v>18</v>
      </c>
      <c r="K26" s="19">
        <v>15.1</v>
      </c>
      <c r="L26" s="19">
        <v>9.8000000000000007</v>
      </c>
      <c r="M26" s="19">
        <v>7.6</v>
      </c>
      <c r="N26" s="19">
        <v>14</v>
      </c>
    </row>
    <row r="27" spans="1:14" ht="14.1" customHeight="1" x14ac:dyDescent="0.2">
      <c r="A27" s="18" t="s">
        <v>356</v>
      </c>
      <c r="B27" s="48">
        <v>5.8</v>
      </c>
      <c r="C27" s="48">
        <v>7.2</v>
      </c>
      <c r="D27" s="48">
        <v>7.7</v>
      </c>
      <c r="E27" s="48">
        <v>11.8</v>
      </c>
      <c r="F27" s="48">
        <v>14.3</v>
      </c>
      <c r="G27" s="19">
        <v>22.2</v>
      </c>
      <c r="H27" s="19">
        <v>21.2</v>
      </c>
      <c r="I27" s="19">
        <v>23.1</v>
      </c>
      <c r="J27" s="19">
        <v>17.899999999999999</v>
      </c>
      <c r="K27" s="19">
        <v>14.4</v>
      </c>
      <c r="L27" s="19">
        <v>9.1</v>
      </c>
      <c r="M27" s="19">
        <v>6.4</v>
      </c>
      <c r="N27" s="19">
        <v>13.4</v>
      </c>
    </row>
    <row r="28" spans="1:14" s="23" customFormat="1" ht="25.15" customHeight="1" x14ac:dyDescent="0.2">
      <c r="A28" s="22" t="s">
        <v>357</v>
      </c>
      <c r="B28" s="49">
        <v>6.2</v>
      </c>
      <c r="C28" s="49">
        <v>6.8</v>
      </c>
      <c r="D28" s="49">
        <v>7.1</v>
      </c>
      <c r="E28" s="49">
        <v>11.3</v>
      </c>
      <c r="F28" s="49">
        <v>13.3</v>
      </c>
      <c r="G28" s="49">
        <v>20.5</v>
      </c>
      <c r="H28" s="49">
        <v>20.100000000000001</v>
      </c>
      <c r="I28" s="49">
        <v>21.9</v>
      </c>
      <c r="J28" s="49">
        <v>16.8</v>
      </c>
      <c r="K28" s="49">
        <v>14</v>
      </c>
      <c r="L28" s="49">
        <v>9.1</v>
      </c>
      <c r="M28" s="49">
        <v>6.4</v>
      </c>
      <c r="N28" s="49">
        <v>12.8</v>
      </c>
    </row>
    <row r="29" spans="1:14" ht="14.1" customHeight="1" x14ac:dyDescent="0.2">
      <c r="A29" s="10" t="s">
        <v>301</v>
      </c>
      <c r="B29" s="19">
        <v>6.1</v>
      </c>
      <c r="C29" s="19">
        <v>7.4</v>
      </c>
      <c r="D29" s="19">
        <v>8.4</v>
      </c>
      <c r="E29" s="19">
        <v>12.7</v>
      </c>
      <c r="F29" s="19">
        <v>14.8</v>
      </c>
      <c r="G29" s="19">
        <v>21.6</v>
      </c>
      <c r="H29" s="19">
        <v>21.1</v>
      </c>
      <c r="I29" s="19">
        <v>22.3</v>
      </c>
      <c r="J29" s="19">
        <v>17.2</v>
      </c>
      <c r="K29" s="19">
        <v>13.9</v>
      </c>
      <c r="L29" s="19">
        <v>9.4</v>
      </c>
      <c r="M29" s="19">
        <v>6.8</v>
      </c>
      <c r="N29" s="19">
        <v>13.5</v>
      </c>
    </row>
    <row r="30" spans="1:14" ht="14.1" customHeight="1" x14ac:dyDescent="0.2">
      <c r="A30" s="50" t="s">
        <v>162</v>
      </c>
      <c r="B30" s="42">
        <v>5.7</v>
      </c>
      <c r="C30" s="42">
        <v>6.7</v>
      </c>
      <c r="D30" s="42">
        <v>6.7</v>
      </c>
      <c r="E30" s="42">
        <v>11</v>
      </c>
      <c r="F30" s="42">
        <v>13</v>
      </c>
      <c r="G30" s="42">
        <v>20.100000000000001</v>
      </c>
      <c r="H30" s="42">
        <v>19.5</v>
      </c>
      <c r="I30" s="42">
        <v>21.5</v>
      </c>
      <c r="J30" s="42">
        <v>16.399999999999999</v>
      </c>
      <c r="K30" s="42">
        <v>13.7</v>
      </c>
      <c r="L30" s="42">
        <v>8.6999999999999993</v>
      </c>
      <c r="M30" s="42">
        <v>5.9</v>
      </c>
      <c r="N30" s="19">
        <v>12.4</v>
      </c>
    </row>
    <row r="31" spans="1:14" ht="14.1" customHeight="1" x14ac:dyDescent="0.2"/>
    <row r="32" spans="1:14" ht="14.1" customHeight="1" x14ac:dyDescent="0.2">
      <c r="A32" s="29" t="s">
        <v>437</v>
      </c>
      <c r="B32" s="30"/>
      <c r="C32" s="30"/>
      <c r="D32" s="30"/>
      <c r="E32" s="31"/>
      <c r="F32" s="31"/>
      <c r="G32" s="31"/>
      <c r="H32" s="31"/>
      <c r="I32" s="31"/>
      <c r="J32" s="31"/>
      <c r="K32" s="31"/>
      <c r="L32" s="31"/>
      <c r="M32" s="31"/>
      <c r="N32" s="31"/>
    </row>
    <row r="33" spans="2:14" x14ac:dyDescent="0.2">
      <c r="D33" s="46"/>
    </row>
    <row r="34" spans="2:14" x14ac:dyDescent="0.2"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2"/>
      <c r="N34" s="53"/>
    </row>
    <row r="35" spans="2:14" x14ac:dyDescent="0.2">
      <c r="M35" s="54"/>
      <c r="N35" s="54"/>
    </row>
  </sheetData>
  <phoneticPr fontId="3" type="noConversion"/>
  <hyperlinks>
    <hyperlink ref="P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A39"/>
  <sheetViews>
    <sheetView zoomScaleNormal="100" workbookViewId="0">
      <selection activeCell="B14" sqref="B14"/>
    </sheetView>
  </sheetViews>
  <sheetFormatPr baseColWidth="10" defaultColWidth="11.42578125" defaultRowHeight="12.75" x14ac:dyDescent="0.2"/>
  <cols>
    <col min="1" max="1" width="28" style="10" customWidth="1"/>
    <col min="2" max="13" width="4.85546875" style="6" customWidth="1"/>
    <col min="14" max="15" width="6" style="6" customWidth="1"/>
    <col min="16" max="25" width="11.7109375" style="6" customWidth="1"/>
    <col min="26" max="16384" width="11.42578125" style="6"/>
  </cols>
  <sheetData>
    <row r="1" spans="1:27" ht="14.1" customHeight="1" thickBo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7"/>
      <c r="P1" s="7"/>
      <c r="R1" s="7"/>
    </row>
    <row r="2" spans="1:27" ht="14.1" customHeight="1" x14ac:dyDescent="0.2">
      <c r="P2" s="11" t="s">
        <v>288</v>
      </c>
      <c r="Q2" s="7"/>
    </row>
    <row r="3" spans="1:27" ht="14.1" customHeight="1" x14ac:dyDescent="0.2">
      <c r="A3" s="12" t="s">
        <v>439</v>
      </c>
      <c r="B3" s="12"/>
      <c r="C3" s="12"/>
      <c r="E3" s="12"/>
      <c r="F3" s="7"/>
      <c r="G3" s="7"/>
      <c r="H3" s="7"/>
      <c r="I3" s="7"/>
      <c r="J3" s="7"/>
      <c r="K3" s="7"/>
      <c r="L3" s="7"/>
      <c r="M3" s="7"/>
      <c r="N3" s="7"/>
      <c r="O3" s="7"/>
      <c r="R3" s="7"/>
      <c r="S3" s="7"/>
      <c r="T3" s="7"/>
      <c r="U3" s="7"/>
      <c r="V3" s="7"/>
      <c r="W3" s="7"/>
      <c r="X3" s="7"/>
      <c r="Y3" s="7"/>
    </row>
    <row r="4" spans="1:27" ht="14.1" customHeight="1" x14ac:dyDescent="0.2">
      <c r="A4" s="1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7" ht="14.1" customHeight="1" x14ac:dyDescent="0.2">
      <c r="A5" s="38" t="s">
        <v>289</v>
      </c>
      <c r="B5" s="38"/>
      <c r="C5" s="38"/>
      <c r="D5" s="38"/>
      <c r="E5" s="38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7" ht="9.9499999999999993" customHeight="1" x14ac:dyDescent="0.2">
      <c r="A6" s="13"/>
      <c r="B6" s="14"/>
      <c r="C6" s="14"/>
      <c r="D6" s="14"/>
      <c r="E6" s="14"/>
      <c r="F6" s="13"/>
      <c r="G6" s="13"/>
      <c r="H6" s="13"/>
      <c r="I6" s="13"/>
      <c r="J6" s="13"/>
      <c r="K6" s="13"/>
      <c r="L6" s="14"/>
      <c r="M6" s="14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7" s="16" customFormat="1" ht="24.75" customHeight="1" x14ac:dyDescent="0.2">
      <c r="A7" s="39"/>
      <c r="B7" s="40" t="s">
        <v>133</v>
      </c>
      <c r="C7" s="40" t="s">
        <v>123</v>
      </c>
      <c r="D7" s="40" t="s">
        <v>124</v>
      </c>
      <c r="E7" s="40" t="s">
        <v>125</v>
      </c>
      <c r="F7" s="40" t="s">
        <v>126</v>
      </c>
      <c r="G7" s="40" t="s">
        <v>127</v>
      </c>
      <c r="H7" s="40" t="s">
        <v>128</v>
      </c>
      <c r="I7" s="40" t="s">
        <v>174</v>
      </c>
      <c r="J7" s="40" t="s">
        <v>129</v>
      </c>
      <c r="K7" s="40" t="s">
        <v>130</v>
      </c>
      <c r="L7" s="40" t="s">
        <v>131</v>
      </c>
      <c r="M7" s="40" t="s">
        <v>132</v>
      </c>
      <c r="N7" s="41" t="s">
        <v>231</v>
      </c>
      <c r="P7" s="7"/>
    </row>
    <row r="8" spans="1:27" ht="14.1" customHeight="1" x14ac:dyDescent="0.2">
      <c r="A8" s="13"/>
      <c r="B8" s="13"/>
      <c r="C8" s="13"/>
      <c r="D8" s="13"/>
      <c r="E8" s="13"/>
      <c r="F8" s="42"/>
      <c r="G8" s="42"/>
      <c r="H8" s="7"/>
      <c r="I8" s="42"/>
      <c r="J8" s="42"/>
      <c r="K8" s="42"/>
      <c r="L8" s="32"/>
      <c r="M8" s="32"/>
      <c r="N8" s="43"/>
      <c r="O8" s="7"/>
      <c r="P8" s="16"/>
      <c r="Q8" s="7"/>
      <c r="R8" s="7"/>
      <c r="S8" s="7"/>
      <c r="T8" s="7"/>
      <c r="U8" s="7"/>
      <c r="V8" s="7"/>
      <c r="W8" s="7"/>
      <c r="X8" s="7"/>
      <c r="Y8" s="7"/>
    </row>
    <row r="9" spans="1:27" ht="14.1" customHeight="1" x14ac:dyDescent="0.2">
      <c r="A9" s="18" t="s">
        <v>161</v>
      </c>
      <c r="B9" s="19">
        <v>34.5</v>
      </c>
      <c r="C9" s="19">
        <v>28.8</v>
      </c>
      <c r="D9" s="19">
        <v>69</v>
      </c>
      <c r="E9" s="19">
        <v>49.9</v>
      </c>
      <c r="F9" s="19">
        <v>55.6</v>
      </c>
      <c r="G9" s="19">
        <v>72.099999999999994</v>
      </c>
      <c r="H9" s="19">
        <v>18.899999999999999</v>
      </c>
      <c r="I9" s="19">
        <v>3</v>
      </c>
      <c r="J9" s="19">
        <v>6.1</v>
      </c>
      <c r="K9" s="19">
        <v>6.5</v>
      </c>
      <c r="L9" s="19">
        <v>68</v>
      </c>
      <c r="M9" s="19">
        <v>36.1</v>
      </c>
      <c r="N9" s="19">
        <v>448.5</v>
      </c>
      <c r="O9" s="21"/>
      <c r="P9" s="7"/>
      <c r="Q9" s="7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27" ht="14.1" customHeight="1" x14ac:dyDescent="0.2">
      <c r="A10" s="18" t="s">
        <v>173</v>
      </c>
      <c r="B10" s="19">
        <v>34.200000000000003</v>
      </c>
      <c r="C10" s="19">
        <v>27.1</v>
      </c>
      <c r="D10" s="19">
        <v>67.3</v>
      </c>
      <c r="E10" s="19">
        <v>57.8</v>
      </c>
      <c r="F10" s="19">
        <v>55.9</v>
      </c>
      <c r="G10" s="19">
        <v>64.900000000000006</v>
      </c>
      <c r="H10" s="19">
        <v>12.9</v>
      </c>
      <c r="I10" s="19">
        <v>15.1</v>
      </c>
      <c r="J10" s="19">
        <v>10.1</v>
      </c>
      <c r="K10" s="19">
        <v>12.3</v>
      </c>
      <c r="L10" s="19">
        <v>79.599999999999994</v>
      </c>
      <c r="M10" s="19">
        <v>29.7</v>
      </c>
      <c r="N10" s="19">
        <v>466.9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21"/>
      <c r="AA10" s="21"/>
    </row>
    <row r="11" spans="1:27" ht="14.1" customHeight="1" x14ac:dyDescent="0.2">
      <c r="A11" s="18" t="s">
        <v>233</v>
      </c>
      <c r="B11" s="19">
        <v>18</v>
      </c>
      <c r="C11" s="19">
        <v>18.399999999999999</v>
      </c>
      <c r="D11" s="19">
        <v>95.2</v>
      </c>
      <c r="E11" s="19">
        <v>58.4</v>
      </c>
      <c r="F11" s="19">
        <v>62</v>
      </c>
      <c r="G11" s="19">
        <v>41.2</v>
      </c>
      <c r="H11" s="19">
        <v>22.4</v>
      </c>
      <c r="I11" s="19">
        <v>33</v>
      </c>
      <c r="J11" s="19">
        <v>5.2</v>
      </c>
      <c r="K11" s="19">
        <v>11.6</v>
      </c>
      <c r="L11" s="19">
        <v>65.599999999999994</v>
      </c>
      <c r="M11" s="19">
        <v>40.799999999999997</v>
      </c>
      <c r="N11" s="19">
        <v>471.8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21"/>
      <c r="AA11" s="21"/>
    </row>
    <row r="12" spans="1:27" ht="14.1" customHeight="1" x14ac:dyDescent="0.2">
      <c r="A12" s="18" t="s">
        <v>164</v>
      </c>
      <c r="B12" s="19">
        <v>14.9</v>
      </c>
      <c r="C12" s="19">
        <v>12.1</v>
      </c>
      <c r="D12" s="19">
        <v>91.5</v>
      </c>
      <c r="E12" s="19">
        <v>60.3</v>
      </c>
      <c r="F12" s="19">
        <v>51</v>
      </c>
      <c r="G12" s="19">
        <v>33.6</v>
      </c>
      <c r="H12" s="19">
        <v>30.7</v>
      </c>
      <c r="I12" s="19">
        <v>31.3</v>
      </c>
      <c r="J12" s="19">
        <v>19.5</v>
      </c>
      <c r="K12" s="19">
        <v>13.4</v>
      </c>
      <c r="L12" s="19">
        <v>65.3</v>
      </c>
      <c r="M12" s="19">
        <v>42.8</v>
      </c>
      <c r="N12" s="19">
        <v>466.4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21"/>
      <c r="AA12" s="21"/>
    </row>
    <row r="13" spans="1:27" ht="14.1" customHeight="1" x14ac:dyDescent="0.2">
      <c r="A13" s="18" t="s">
        <v>295</v>
      </c>
      <c r="B13" s="19">
        <v>33.4</v>
      </c>
      <c r="C13" s="19">
        <v>39.200000000000003</v>
      </c>
      <c r="D13" s="19">
        <v>72.8</v>
      </c>
      <c r="E13" s="19">
        <v>64.5</v>
      </c>
      <c r="F13" s="19">
        <v>53.7</v>
      </c>
      <c r="G13" s="19">
        <v>101.9</v>
      </c>
      <c r="H13" s="19">
        <v>38</v>
      </c>
      <c r="I13" s="19">
        <v>5</v>
      </c>
      <c r="J13" s="19">
        <v>20.7</v>
      </c>
      <c r="K13" s="19">
        <v>16.7</v>
      </c>
      <c r="L13" s="19">
        <v>77.2</v>
      </c>
      <c r="M13" s="19">
        <v>30.4</v>
      </c>
      <c r="N13" s="19">
        <v>553.5</v>
      </c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21"/>
      <c r="AA13" s="21"/>
    </row>
    <row r="14" spans="1:27" ht="14.1" customHeight="1" x14ac:dyDescent="0.2">
      <c r="A14" s="22" t="s">
        <v>172</v>
      </c>
      <c r="B14" s="19">
        <v>33.799999999999997</v>
      </c>
      <c r="C14" s="19">
        <v>20.399999999999999</v>
      </c>
      <c r="D14" s="19">
        <v>91.4</v>
      </c>
      <c r="E14" s="19">
        <v>67.8</v>
      </c>
      <c r="F14" s="19">
        <v>67.400000000000006</v>
      </c>
      <c r="G14" s="19">
        <v>66.8</v>
      </c>
      <c r="H14" s="19">
        <v>19.2</v>
      </c>
      <c r="I14" s="19">
        <v>5.8</v>
      </c>
      <c r="J14" s="19">
        <v>4.4000000000000004</v>
      </c>
      <c r="K14" s="19">
        <v>7.4</v>
      </c>
      <c r="L14" s="19">
        <v>70.2</v>
      </c>
      <c r="M14" s="19">
        <v>34.4</v>
      </c>
      <c r="N14" s="19">
        <v>489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21"/>
      <c r="AA14" s="21"/>
    </row>
    <row r="15" spans="1:27" ht="14.1" customHeight="1" x14ac:dyDescent="0.2">
      <c r="A15" s="22" t="s">
        <v>326</v>
      </c>
      <c r="B15" s="19">
        <v>28.1</v>
      </c>
      <c r="C15" s="19">
        <v>18.600000000000001</v>
      </c>
      <c r="D15" s="19">
        <v>87.3</v>
      </c>
      <c r="E15" s="19">
        <v>76.599999999999994</v>
      </c>
      <c r="F15" s="19">
        <v>61.8</v>
      </c>
      <c r="G15" s="19">
        <v>75.400000000000006</v>
      </c>
      <c r="H15" s="19">
        <v>36</v>
      </c>
      <c r="I15" s="19">
        <v>6.7</v>
      </c>
      <c r="J15" s="19">
        <v>1</v>
      </c>
      <c r="K15" s="19">
        <v>6.3</v>
      </c>
      <c r="L15" s="19">
        <v>73.099999999999994</v>
      </c>
      <c r="M15" s="19">
        <v>39.200000000000003</v>
      </c>
      <c r="N15" s="19">
        <v>510.1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21"/>
      <c r="AA15" s="21"/>
    </row>
    <row r="16" spans="1:27" ht="14.1" customHeight="1" x14ac:dyDescent="0.2">
      <c r="A16" s="18" t="s">
        <v>163</v>
      </c>
      <c r="B16" s="19">
        <v>41.8</v>
      </c>
      <c r="C16" s="19">
        <v>46.7</v>
      </c>
      <c r="D16" s="19">
        <v>85.9</v>
      </c>
      <c r="E16" s="19">
        <v>77.099999999999994</v>
      </c>
      <c r="F16" s="19">
        <v>45.7</v>
      </c>
      <c r="G16" s="19">
        <v>85.5</v>
      </c>
      <c r="H16" s="19">
        <v>10.199999999999999</v>
      </c>
      <c r="I16" s="19">
        <v>9.3000000000000007</v>
      </c>
      <c r="J16" s="19">
        <v>23.8</v>
      </c>
      <c r="K16" s="19">
        <v>13.4</v>
      </c>
      <c r="L16" s="19">
        <v>83.8</v>
      </c>
      <c r="M16" s="19">
        <v>28.4</v>
      </c>
      <c r="N16" s="19">
        <v>551.6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21"/>
      <c r="AA16" s="21"/>
    </row>
    <row r="17" spans="1:27" ht="25.15" customHeight="1" x14ac:dyDescent="0.2">
      <c r="A17" s="22" t="s">
        <v>308</v>
      </c>
      <c r="B17" s="19">
        <v>9</v>
      </c>
      <c r="C17" s="19">
        <v>10.8</v>
      </c>
      <c r="D17" s="19">
        <v>79.2</v>
      </c>
      <c r="E17" s="19">
        <v>55</v>
      </c>
      <c r="F17" s="19">
        <v>45.8</v>
      </c>
      <c r="G17" s="19">
        <v>31.8</v>
      </c>
      <c r="H17" s="19">
        <v>22.4</v>
      </c>
      <c r="I17" s="19">
        <v>28.8</v>
      </c>
      <c r="J17" s="19">
        <v>29.6</v>
      </c>
      <c r="K17" s="19">
        <v>14</v>
      </c>
      <c r="L17" s="19">
        <v>57.8</v>
      </c>
      <c r="M17" s="19">
        <v>40.6</v>
      </c>
      <c r="N17" s="19">
        <v>424.8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21"/>
      <c r="AA17" s="21"/>
    </row>
    <row r="18" spans="1:27" ht="14.1" customHeight="1" x14ac:dyDescent="0.2">
      <c r="A18" s="24" t="s">
        <v>309</v>
      </c>
      <c r="B18" s="19">
        <v>38.799999999999997</v>
      </c>
      <c r="C18" s="19">
        <v>28.3</v>
      </c>
      <c r="D18" s="19">
        <v>63.4</v>
      </c>
      <c r="E18" s="19">
        <v>61.6</v>
      </c>
      <c r="F18" s="19">
        <v>50.7</v>
      </c>
      <c r="G18" s="19">
        <v>63.8</v>
      </c>
      <c r="H18" s="19">
        <v>10.5</v>
      </c>
      <c r="I18" s="19">
        <v>5.7</v>
      </c>
      <c r="J18" s="19">
        <v>19.2</v>
      </c>
      <c r="K18" s="19">
        <v>11.7</v>
      </c>
      <c r="L18" s="19">
        <v>68.900000000000006</v>
      </c>
      <c r="M18" s="19">
        <v>29.7</v>
      </c>
      <c r="N18" s="19">
        <v>452.3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21"/>
      <c r="AA18" s="21"/>
    </row>
    <row r="19" spans="1:27" ht="14.1" customHeight="1" x14ac:dyDescent="0.2">
      <c r="A19" s="18" t="s">
        <v>171</v>
      </c>
      <c r="B19" s="19">
        <v>76.3</v>
      </c>
      <c r="C19" s="19">
        <v>43</v>
      </c>
      <c r="D19" s="19">
        <v>83.7</v>
      </c>
      <c r="E19" s="19">
        <v>104.5</v>
      </c>
      <c r="F19" s="19">
        <v>72.900000000000006</v>
      </c>
      <c r="G19" s="19">
        <v>74.8</v>
      </c>
      <c r="H19" s="19">
        <v>10.4</v>
      </c>
      <c r="I19" s="19">
        <v>3.2</v>
      </c>
      <c r="J19" s="19">
        <v>24.4</v>
      </c>
      <c r="K19" s="19">
        <v>17.600000000000001</v>
      </c>
      <c r="L19" s="19">
        <v>112.6</v>
      </c>
      <c r="M19" s="19">
        <v>42.2</v>
      </c>
      <c r="N19" s="19">
        <v>665.6</v>
      </c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21"/>
      <c r="AA19" s="21"/>
    </row>
    <row r="20" spans="1:27" ht="14.1" customHeight="1" x14ac:dyDescent="0.2">
      <c r="A20" s="18" t="s">
        <v>170</v>
      </c>
      <c r="B20" s="19">
        <v>11.8</v>
      </c>
      <c r="C20" s="19">
        <v>10.4</v>
      </c>
      <c r="D20" s="19">
        <v>114.4</v>
      </c>
      <c r="E20" s="19">
        <v>67.8</v>
      </c>
      <c r="F20" s="19">
        <v>82</v>
      </c>
      <c r="G20" s="19">
        <v>63.4</v>
      </c>
      <c r="H20" s="19">
        <v>20.399999999999999</v>
      </c>
      <c r="I20" s="19">
        <v>12.2</v>
      </c>
      <c r="J20" s="19">
        <v>15.6</v>
      </c>
      <c r="K20" s="19">
        <v>9.8000000000000007</v>
      </c>
      <c r="L20" s="19">
        <v>52.4</v>
      </c>
      <c r="M20" s="19">
        <v>36.6</v>
      </c>
      <c r="N20" s="19">
        <v>496.8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21"/>
      <c r="AA20" s="21"/>
    </row>
    <row r="21" spans="1:27" ht="14.1" customHeight="1" x14ac:dyDescent="0.2">
      <c r="A21" s="18" t="s">
        <v>167</v>
      </c>
      <c r="B21" s="19">
        <v>33.799999999999997</v>
      </c>
      <c r="C21" s="19">
        <v>27.1</v>
      </c>
      <c r="D21" s="19">
        <v>71.2</v>
      </c>
      <c r="E21" s="19">
        <v>70.2</v>
      </c>
      <c r="F21" s="19">
        <v>51.7</v>
      </c>
      <c r="G21" s="19">
        <v>64.099999999999994</v>
      </c>
      <c r="H21" s="19">
        <v>5.2</v>
      </c>
      <c r="I21" s="19">
        <v>4.8</v>
      </c>
      <c r="J21" s="19">
        <v>11.9</v>
      </c>
      <c r="K21" s="19">
        <v>10.3</v>
      </c>
      <c r="L21" s="19">
        <v>68.099999999999994</v>
      </c>
      <c r="M21" s="19">
        <v>26.9</v>
      </c>
      <c r="N21" s="19">
        <v>445.3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21"/>
      <c r="AA21" s="21"/>
    </row>
    <row r="22" spans="1:27" ht="14.1" customHeight="1" x14ac:dyDescent="0.2">
      <c r="A22" s="18" t="s">
        <v>169</v>
      </c>
      <c r="B22" s="19">
        <v>37.4</v>
      </c>
      <c r="C22" s="19">
        <v>40.200000000000003</v>
      </c>
      <c r="D22" s="19">
        <v>64.5</v>
      </c>
      <c r="E22" s="19">
        <v>94.7</v>
      </c>
      <c r="F22" s="19">
        <v>56.3</v>
      </c>
      <c r="G22" s="19">
        <v>81</v>
      </c>
      <c r="H22" s="19">
        <v>1.2</v>
      </c>
      <c r="I22" s="19">
        <v>12.1</v>
      </c>
      <c r="J22" s="19">
        <v>18.7</v>
      </c>
      <c r="K22" s="19">
        <v>17.899999999999999</v>
      </c>
      <c r="L22" s="19">
        <v>63.7</v>
      </c>
      <c r="M22" s="19">
        <v>32.4</v>
      </c>
      <c r="N22" s="19">
        <v>520.1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21"/>
      <c r="AA22" s="21"/>
    </row>
    <row r="23" spans="1:27" ht="14.1" customHeight="1" x14ac:dyDescent="0.2">
      <c r="A23" s="18" t="s">
        <v>168</v>
      </c>
      <c r="B23" s="19">
        <v>33.4</v>
      </c>
      <c r="C23" s="19">
        <v>34.799999999999997</v>
      </c>
      <c r="D23" s="19">
        <v>91.5</v>
      </c>
      <c r="E23" s="19">
        <v>100.7</v>
      </c>
      <c r="F23" s="19">
        <v>86.2</v>
      </c>
      <c r="G23" s="19">
        <v>72.599999999999994</v>
      </c>
      <c r="H23" s="19">
        <v>16.7</v>
      </c>
      <c r="I23" s="19">
        <v>9.8000000000000007</v>
      </c>
      <c r="J23" s="19">
        <v>37.200000000000003</v>
      </c>
      <c r="K23" s="19">
        <v>22.9</v>
      </c>
      <c r="L23" s="19">
        <v>74.8</v>
      </c>
      <c r="M23" s="19">
        <v>29.9</v>
      </c>
      <c r="N23" s="19">
        <v>610.5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21"/>
      <c r="AA23" s="21"/>
    </row>
    <row r="24" spans="1:27" ht="14.1" customHeight="1" x14ac:dyDescent="0.2">
      <c r="A24" s="18" t="s">
        <v>278</v>
      </c>
      <c r="B24" s="19">
        <v>20.399999999999999</v>
      </c>
      <c r="C24" s="19">
        <v>15.9</v>
      </c>
      <c r="D24" s="19">
        <v>108.7</v>
      </c>
      <c r="E24" s="19">
        <v>52.2</v>
      </c>
      <c r="F24" s="19">
        <v>48.8</v>
      </c>
      <c r="G24" s="19">
        <v>47.1</v>
      </c>
      <c r="H24" s="19">
        <v>18.600000000000001</v>
      </c>
      <c r="I24" s="19">
        <v>30</v>
      </c>
      <c r="J24" s="19">
        <v>0.6</v>
      </c>
      <c r="K24" s="19">
        <v>8.6</v>
      </c>
      <c r="L24" s="19">
        <v>56.7</v>
      </c>
      <c r="M24" s="19">
        <v>38.4</v>
      </c>
      <c r="N24" s="19">
        <v>446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21"/>
      <c r="AA24" s="21"/>
    </row>
    <row r="25" spans="1:27" ht="14.1" customHeight="1" x14ac:dyDescent="0.2">
      <c r="A25" s="18" t="s">
        <v>165</v>
      </c>
      <c r="B25" s="19">
        <v>19.8</v>
      </c>
      <c r="C25" s="19">
        <v>20.2</v>
      </c>
      <c r="D25" s="19">
        <v>91</v>
      </c>
      <c r="E25" s="19">
        <v>62</v>
      </c>
      <c r="F25" s="19">
        <v>72</v>
      </c>
      <c r="G25" s="19">
        <v>45.9</v>
      </c>
      <c r="H25" s="19">
        <v>24.9</v>
      </c>
      <c r="I25" s="19">
        <v>23.7</v>
      </c>
      <c r="J25" s="19">
        <v>4.0999999999999996</v>
      </c>
      <c r="K25" s="19">
        <v>14.1</v>
      </c>
      <c r="L25" s="19">
        <v>59.4</v>
      </c>
      <c r="M25" s="19">
        <v>40.4</v>
      </c>
      <c r="N25" s="19">
        <v>477.5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21"/>
      <c r="AA25" s="21"/>
    </row>
    <row r="26" spans="1:27" ht="14.1" customHeight="1" x14ac:dyDescent="0.2">
      <c r="A26" s="18" t="s">
        <v>166</v>
      </c>
      <c r="B26" s="19">
        <v>63.6</v>
      </c>
      <c r="C26" s="19">
        <v>39.799999999999997</v>
      </c>
      <c r="D26" s="19">
        <v>89</v>
      </c>
      <c r="E26" s="19">
        <v>63.2</v>
      </c>
      <c r="F26" s="19">
        <v>65.400000000000006</v>
      </c>
      <c r="G26" s="19">
        <v>62.6</v>
      </c>
      <c r="H26" s="19">
        <v>59.4</v>
      </c>
      <c r="I26" s="19">
        <v>16.2</v>
      </c>
      <c r="J26" s="19">
        <v>23.4</v>
      </c>
      <c r="K26" s="19">
        <v>12.2</v>
      </c>
      <c r="L26" s="19">
        <v>94.4</v>
      </c>
      <c r="M26" s="19">
        <v>37.799999999999997</v>
      </c>
      <c r="N26" s="19">
        <v>627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21"/>
      <c r="AA26" s="21"/>
    </row>
    <row r="27" spans="1:27" ht="14.1" customHeight="1" x14ac:dyDescent="0.2">
      <c r="A27" s="18" t="s">
        <v>302</v>
      </c>
      <c r="B27" s="19">
        <v>34.5</v>
      </c>
      <c r="C27" s="19">
        <v>27</v>
      </c>
      <c r="D27" s="19">
        <v>69.599999999999994</v>
      </c>
      <c r="E27" s="19">
        <v>63.3</v>
      </c>
      <c r="F27" s="19">
        <v>52.2</v>
      </c>
      <c r="G27" s="19">
        <v>62.7</v>
      </c>
      <c r="H27" s="19">
        <v>9.5</v>
      </c>
      <c r="I27" s="19">
        <v>11.4</v>
      </c>
      <c r="J27" s="19">
        <v>6.7</v>
      </c>
      <c r="K27" s="19">
        <v>9.1</v>
      </c>
      <c r="L27" s="19">
        <v>71.900000000000006</v>
      </c>
      <c r="M27" s="19">
        <v>32.5</v>
      </c>
      <c r="N27" s="19">
        <v>450.4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21"/>
      <c r="AA27" s="21"/>
    </row>
    <row r="28" spans="1:27" ht="14.1" customHeight="1" x14ac:dyDescent="0.2">
      <c r="A28" s="18" t="s">
        <v>232</v>
      </c>
      <c r="B28" s="19">
        <v>44.8</v>
      </c>
      <c r="C28" s="19">
        <v>51.5</v>
      </c>
      <c r="D28" s="19">
        <v>75.8</v>
      </c>
      <c r="E28" s="19">
        <v>92</v>
      </c>
      <c r="F28" s="19">
        <v>61.4</v>
      </c>
      <c r="G28" s="19">
        <v>90.2</v>
      </c>
      <c r="H28" s="19">
        <v>4.3</v>
      </c>
      <c r="I28" s="19">
        <v>10.3</v>
      </c>
      <c r="J28" s="19">
        <v>23.9</v>
      </c>
      <c r="K28" s="19">
        <v>26.3</v>
      </c>
      <c r="L28" s="19">
        <v>74</v>
      </c>
      <c r="M28" s="19">
        <v>27.2</v>
      </c>
      <c r="N28" s="19">
        <v>581.70000000000005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21"/>
      <c r="AA28" s="21"/>
    </row>
    <row r="29" spans="1:27" ht="14.1" customHeight="1" x14ac:dyDescent="0.2">
      <c r="A29" s="10" t="s">
        <v>301</v>
      </c>
      <c r="B29" s="19">
        <v>39.6</v>
      </c>
      <c r="C29" s="19">
        <v>38.4</v>
      </c>
      <c r="D29" s="19">
        <v>58.2</v>
      </c>
      <c r="E29" s="19">
        <v>62</v>
      </c>
      <c r="F29" s="19">
        <v>55.2</v>
      </c>
      <c r="G29" s="19">
        <v>115.2</v>
      </c>
      <c r="H29" s="19">
        <v>25.9</v>
      </c>
      <c r="I29" s="19">
        <v>11.7</v>
      </c>
      <c r="J29" s="19">
        <v>18.600000000000001</v>
      </c>
      <c r="K29" s="19">
        <v>13.1</v>
      </c>
      <c r="L29" s="19">
        <v>87.3</v>
      </c>
      <c r="M29" s="19">
        <v>27.9</v>
      </c>
      <c r="N29" s="19">
        <v>553.1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7" ht="14.1" customHeight="1" x14ac:dyDescent="0.2">
      <c r="A30" s="10" t="s">
        <v>162</v>
      </c>
      <c r="B30" s="19">
        <v>40.4</v>
      </c>
      <c r="C30" s="19">
        <v>41.2</v>
      </c>
      <c r="D30" s="19">
        <v>78.8</v>
      </c>
      <c r="E30" s="19">
        <v>85.8</v>
      </c>
      <c r="F30" s="19">
        <v>54.2</v>
      </c>
      <c r="G30" s="19">
        <v>73.2</v>
      </c>
      <c r="H30" s="19">
        <v>9.6</v>
      </c>
      <c r="I30" s="19">
        <v>6.2</v>
      </c>
      <c r="J30" s="19">
        <v>28.8</v>
      </c>
      <c r="K30" s="19">
        <v>22</v>
      </c>
      <c r="L30" s="19">
        <v>84.8</v>
      </c>
      <c r="M30" s="19">
        <v>25.6</v>
      </c>
      <c r="N30" s="19">
        <v>550.6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7" ht="14.1" customHeight="1" x14ac:dyDescent="0.2">
      <c r="A31" s="25"/>
      <c r="B31" s="25"/>
      <c r="C31" s="25"/>
      <c r="D31" s="25"/>
      <c r="E31" s="25"/>
      <c r="F31" s="26"/>
      <c r="G31" s="27"/>
      <c r="H31" s="26"/>
      <c r="I31" s="28"/>
      <c r="J31" s="28"/>
      <c r="K31" s="28"/>
      <c r="L31" s="28"/>
      <c r="M31" s="28"/>
      <c r="N31" s="28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7" ht="14.1" customHeight="1" x14ac:dyDescent="0.2">
      <c r="A32" s="29" t="s">
        <v>437</v>
      </c>
      <c r="B32" s="29"/>
      <c r="C32" s="29"/>
      <c r="D32" s="29"/>
      <c r="E32" s="29"/>
      <c r="F32" s="30"/>
      <c r="G32" s="30"/>
      <c r="H32" s="30"/>
      <c r="I32" s="30"/>
      <c r="J32" s="30"/>
      <c r="K32" s="31"/>
      <c r="L32" s="31"/>
      <c r="M32" s="31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x14ac:dyDescent="0.2">
      <c r="A33" s="4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x14ac:dyDescent="0.2">
      <c r="A34" s="18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x14ac:dyDescent="0.2">
      <c r="A35" s="18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P35" s="7"/>
    </row>
    <row r="38" spans="1:25" x14ac:dyDescent="0.2">
      <c r="D38" s="45"/>
    </row>
    <row r="39" spans="1:25" x14ac:dyDescent="0.2">
      <c r="D39" s="46"/>
    </row>
  </sheetData>
  <sortState ref="P9:Q29">
    <sortCondition ref="Q9:Q29"/>
  </sortState>
  <phoneticPr fontId="3" type="noConversion"/>
  <hyperlinks>
    <hyperlink ref="P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Y43"/>
  <sheetViews>
    <sheetView zoomScaleNormal="100" workbookViewId="0">
      <selection activeCell="B14" sqref="B14"/>
    </sheetView>
  </sheetViews>
  <sheetFormatPr baseColWidth="10" defaultColWidth="11.42578125" defaultRowHeight="12.75" x14ac:dyDescent="0.2"/>
  <cols>
    <col min="1" max="1" width="30" style="10" customWidth="1"/>
    <col min="2" max="2" width="5.5703125" style="6" customWidth="1"/>
    <col min="3" max="7" width="5.85546875" style="6" customWidth="1"/>
    <col min="8" max="8" width="6" style="6" customWidth="1"/>
    <col min="9" max="9" width="6.140625" style="6" customWidth="1"/>
    <col min="10" max="10" width="6.42578125" style="6" customWidth="1"/>
    <col min="11" max="11" width="3.85546875" style="6" customWidth="1"/>
    <col min="12" max="12" width="4.85546875" style="6" customWidth="1"/>
    <col min="13" max="13" width="3.7109375" style="6" customWidth="1"/>
    <col min="14" max="16384" width="11.42578125" style="6"/>
  </cols>
  <sheetData>
    <row r="1" spans="1:25" ht="14.1" customHeight="1" thickBo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25" ht="14.1" customHeight="1" x14ac:dyDescent="0.2">
      <c r="N2" s="11" t="s">
        <v>288</v>
      </c>
    </row>
    <row r="3" spans="1:25" ht="14.1" customHeight="1" x14ac:dyDescent="0.2">
      <c r="A3" s="12" t="s">
        <v>440</v>
      </c>
      <c r="B3" s="12"/>
      <c r="C3" s="12"/>
      <c r="E3" s="12"/>
      <c r="F3" s="7"/>
      <c r="G3" s="7"/>
      <c r="H3" s="7"/>
      <c r="I3" s="7"/>
      <c r="J3" s="7"/>
      <c r="K3" s="7"/>
    </row>
    <row r="4" spans="1:25" ht="14.1" customHeight="1" x14ac:dyDescent="0.2">
      <c r="A4" s="13"/>
      <c r="B4" s="14"/>
      <c r="C4" s="14"/>
      <c r="D4" s="14"/>
      <c r="E4" s="14"/>
      <c r="F4" s="13"/>
      <c r="G4" s="13"/>
      <c r="H4" s="13"/>
      <c r="I4" s="13"/>
      <c r="J4" s="13"/>
      <c r="K4" s="14"/>
    </row>
    <row r="5" spans="1:25" s="16" customFormat="1" ht="14.1" customHeight="1" x14ac:dyDescent="0.2">
      <c r="A5" s="142"/>
      <c r="B5" s="15" t="s">
        <v>175</v>
      </c>
      <c r="C5" s="15" t="s">
        <v>176</v>
      </c>
      <c r="D5" s="15" t="s">
        <v>177</v>
      </c>
      <c r="E5" s="15" t="s">
        <v>178</v>
      </c>
      <c r="F5" s="15" t="s">
        <v>179</v>
      </c>
      <c r="G5" s="15" t="s">
        <v>180</v>
      </c>
      <c r="H5" s="15" t="s">
        <v>181</v>
      </c>
      <c r="I5" s="15" t="s">
        <v>182</v>
      </c>
      <c r="J5" s="15" t="s">
        <v>183</v>
      </c>
      <c r="K5" s="15" t="s">
        <v>235</v>
      </c>
      <c r="L5" s="15" t="s">
        <v>234</v>
      </c>
      <c r="N5" s="6"/>
    </row>
    <row r="6" spans="1:25" ht="14.1" customHeight="1" x14ac:dyDescent="0.2">
      <c r="A6" s="143"/>
      <c r="B6" s="17" t="s">
        <v>184</v>
      </c>
      <c r="C6" s="17" t="s">
        <v>184</v>
      </c>
      <c r="D6" s="17" t="s">
        <v>184</v>
      </c>
      <c r="E6" s="17" t="s">
        <v>184</v>
      </c>
      <c r="F6" s="17" t="s">
        <v>184</v>
      </c>
      <c r="G6" s="17" t="s">
        <v>185</v>
      </c>
      <c r="H6" s="17" t="s">
        <v>186</v>
      </c>
      <c r="I6" s="17" t="s">
        <v>186</v>
      </c>
      <c r="J6" s="17" t="s">
        <v>187</v>
      </c>
      <c r="K6" s="17" t="s">
        <v>236</v>
      </c>
      <c r="L6" s="17" t="s">
        <v>187</v>
      </c>
      <c r="N6" s="16"/>
    </row>
    <row r="7" spans="1:25" ht="14.1" customHeight="1" x14ac:dyDescent="0.2">
      <c r="A7" s="13"/>
    </row>
    <row r="8" spans="1:25" ht="14.1" customHeight="1" x14ac:dyDescent="0.2">
      <c r="A8" s="18" t="s">
        <v>161</v>
      </c>
      <c r="B8" s="19">
        <v>8.1999999999999993</v>
      </c>
      <c r="C8" s="19">
        <v>20.9</v>
      </c>
      <c r="D8" s="19">
        <v>14.3</v>
      </c>
      <c r="E8" s="19">
        <v>41.2</v>
      </c>
      <c r="F8" s="19">
        <v>-5.5</v>
      </c>
      <c r="G8" s="19">
        <v>72.5</v>
      </c>
      <c r="H8" s="19">
        <v>1.7</v>
      </c>
      <c r="I8" s="19">
        <v>18.2</v>
      </c>
      <c r="J8" s="19">
        <v>448.5</v>
      </c>
      <c r="K8" s="20">
        <v>137</v>
      </c>
      <c r="L8" s="19">
        <v>18.7</v>
      </c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5" ht="14.1" customHeight="1" x14ac:dyDescent="0.2">
      <c r="A9" s="18" t="s">
        <v>173</v>
      </c>
      <c r="B9" s="19">
        <v>7.8</v>
      </c>
      <c r="C9" s="19">
        <v>20.100000000000001</v>
      </c>
      <c r="D9" s="19">
        <v>13.7</v>
      </c>
      <c r="E9" s="19">
        <v>40.299999999999997</v>
      </c>
      <c r="F9" s="19">
        <v>-4.4000000000000004</v>
      </c>
      <c r="G9" s="19">
        <v>71.099999999999994</v>
      </c>
      <c r="H9" s="19">
        <v>1.2</v>
      </c>
      <c r="I9" s="19">
        <v>18.2</v>
      </c>
      <c r="J9" s="19">
        <v>466.9</v>
      </c>
      <c r="K9" s="20">
        <v>134</v>
      </c>
      <c r="L9" s="19">
        <v>20.6</v>
      </c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1" customHeight="1" x14ac:dyDescent="0.2">
      <c r="A10" s="18" t="s">
        <v>233</v>
      </c>
      <c r="B10" s="19">
        <v>9.5</v>
      </c>
      <c r="C10" s="19">
        <v>20.9</v>
      </c>
      <c r="D10" s="19">
        <v>14.9</v>
      </c>
      <c r="E10" s="19">
        <v>40.799999999999997</v>
      </c>
      <c r="F10" s="19">
        <v>-4.3</v>
      </c>
      <c r="G10" s="19">
        <v>68.3</v>
      </c>
      <c r="H10" s="19">
        <v>2.4</v>
      </c>
      <c r="I10" s="19">
        <v>20.3</v>
      </c>
      <c r="J10" s="19">
        <v>471.8</v>
      </c>
      <c r="K10" s="20">
        <v>121</v>
      </c>
      <c r="L10" s="19">
        <v>22.8</v>
      </c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ht="14.1" customHeight="1" x14ac:dyDescent="0.2">
      <c r="A11" s="18" t="s">
        <v>164</v>
      </c>
      <c r="B11" s="19">
        <v>8.3000000000000007</v>
      </c>
      <c r="C11" s="19">
        <v>21.2</v>
      </c>
      <c r="D11" s="19">
        <v>14.6</v>
      </c>
      <c r="E11" s="19">
        <v>40.700000000000003</v>
      </c>
      <c r="F11" s="19">
        <v>-6.2</v>
      </c>
      <c r="G11" s="19">
        <v>69.3</v>
      </c>
      <c r="H11" s="19">
        <v>2.2000000000000002</v>
      </c>
      <c r="I11" s="19">
        <v>18</v>
      </c>
      <c r="J11" s="19">
        <v>466.4</v>
      </c>
      <c r="K11" s="20">
        <v>127</v>
      </c>
      <c r="L11" s="19">
        <v>23.7</v>
      </c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ht="14.1" customHeight="1" x14ac:dyDescent="0.2">
      <c r="A12" s="18" t="s">
        <v>295</v>
      </c>
      <c r="B12" s="19">
        <v>7.4</v>
      </c>
      <c r="C12" s="19">
        <v>19.899999999999999</v>
      </c>
      <c r="D12" s="19">
        <v>13.2</v>
      </c>
      <c r="E12" s="19">
        <v>39.6</v>
      </c>
      <c r="F12" s="19">
        <v>-4.5</v>
      </c>
      <c r="G12" s="19">
        <v>74.7</v>
      </c>
      <c r="H12" s="19">
        <v>1.3</v>
      </c>
      <c r="I12" s="19">
        <v>16.8</v>
      </c>
      <c r="J12" s="19">
        <v>553.5</v>
      </c>
      <c r="K12" s="20">
        <v>164</v>
      </c>
      <c r="L12" s="19">
        <v>33.200000000000003</v>
      </c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ht="14.1" customHeight="1" x14ac:dyDescent="0.2">
      <c r="A13" s="22" t="s">
        <v>172</v>
      </c>
      <c r="B13" s="19">
        <v>9.4</v>
      </c>
      <c r="C13" s="19">
        <v>19.399999999999999</v>
      </c>
      <c r="D13" s="19">
        <v>14</v>
      </c>
      <c r="E13" s="19">
        <v>39.799999999999997</v>
      </c>
      <c r="F13" s="19">
        <v>-2.2999999999999998</v>
      </c>
      <c r="G13" s="19">
        <v>70.599999999999994</v>
      </c>
      <c r="H13" s="19">
        <v>2.5</v>
      </c>
      <c r="I13" s="19">
        <v>19.5</v>
      </c>
      <c r="J13" s="19">
        <v>489</v>
      </c>
      <c r="K13" s="20">
        <v>127</v>
      </c>
      <c r="L13" s="19">
        <v>30</v>
      </c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ht="14.1" customHeight="1" x14ac:dyDescent="0.2">
      <c r="A14" s="22" t="s">
        <v>326</v>
      </c>
      <c r="B14" s="19">
        <v>9.3000000000000007</v>
      </c>
      <c r="C14" s="19">
        <v>21.1</v>
      </c>
      <c r="D14" s="19">
        <v>14.8</v>
      </c>
      <c r="E14" s="19">
        <v>41.4</v>
      </c>
      <c r="F14" s="19">
        <v>-3.9</v>
      </c>
      <c r="G14" s="19">
        <v>70.3</v>
      </c>
      <c r="H14" s="19">
        <v>2.1</v>
      </c>
      <c r="I14" s="19">
        <v>22</v>
      </c>
      <c r="J14" s="19">
        <v>510.1</v>
      </c>
      <c r="K14" s="20">
        <v>137</v>
      </c>
      <c r="L14" s="19">
        <v>23.4</v>
      </c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ht="14.1" customHeight="1" x14ac:dyDescent="0.2">
      <c r="A15" s="18" t="s">
        <v>163</v>
      </c>
      <c r="B15" s="19">
        <v>7.3</v>
      </c>
      <c r="C15" s="19">
        <v>19.5</v>
      </c>
      <c r="D15" s="19">
        <v>13.1</v>
      </c>
      <c r="E15" s="19">
        <v>40.799999999999997</v>
      </c>
      <c r="F15" s="19">
        <v>-4.5999999999999996</v>
      </c>
      <c r="G15" s="19">
        <v>76.3</v>
      </c>
      <c r="H15" s="19">
        <v>2.5</v>
      </c>
      <c r="I15" s="19">
        <v>21.5</v>
      </c>
      <c r="J15" s="19">
        <v>551.6</v>
      </c>
      <c r="K15" s="20">
        <v>147</v>
      </c>
      <c r="L15" s="19">
        <v>35.5</v>
      </c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s="23" customFormat="1" ht="25.15" customHeight="1" x14ac:dyDescent="0.2">
      <c r="A16" s="22" t="s">
        <v>308</v>
      </c>
      <c r="B16" s="19">
        <v>6.1</v>
      </c>
      <c r="C16" s="19">
        <v>20.399999999999999</v>
      </c>
      <c r="D16" s="19">
        <v>13.4</v>
      </c>
      <c r="E16" s="19">
        <v>38.799999999999997</v>
      </c>
      <c r="F16" s="19">
        <v>-8.9</v>
      </c>
      <c r="G16" s="19">
        <v>71.2</v>
      </c>
      <c r="H16" s="19">
        <v>1.2</v>
      </c>
      <c r="I16" s="19">
        <v>16.7</v>
      </c>
      <c r="J16" s="19">
        <v>424.8</v>
      </c>
      <c r="K16" s="20">
        <v>150</v>
      </c>
      <c r="L16" s="19">
        <v>20</v>
      </c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ht="14.1" customHeight="1" x14ac:dyDescent="0.2">
      <c r="A17" s="18" t="s">
        <v>309</v>
      </c>
      <c r="B17" s="19">
        <v>7.6</v>
      </c>
      <c r="C17" s="19">
        <v>19.600000000000001</v>
      </c>
      <c r="D17" s="19">
        <v>13.3</v>
      </c>
      <c r="E17" s="19">
        <v>39.6</v>
      </c>
      <c r="F17" s="19">
        <v>-4.5</v>
      </c>
      <c r="G17" s="19">
        <v>73.8</v>
      </c>
      <c r="H17" s="19">
        <v>1.4</v>
      </c>
      <c r="I17" s="19">
        <v>16.8</v>
      </c>
      <c r="J17" s="19">
        <v>452.3</v>
      </c>
      <c r="K17" s="20">
        <v>149</v>
      </c>
      <c r="L17" s="19">
        <v>23.2</v>
      </c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ht="14.1" customHeight="1" x14ac:dyDescent="0.2">
      <c r="A18" s="24" t="s">
        <v>171</v>
      </c>
      <c r="B18" s="19">
        <v>7.7</v>
      </c>
      <c r="C18" s="19">
        <v>17.899999999999999</v>
      </c>
      <c r="D18" s="19">
        <v>12.4</v>
      </c>
      <c r="E18" s="19">
        <v>39.299999999999997</v>
      </c>
      <c r="F18" s="19">
        <v>-4.0999999999999996</v>
      </c>
      <c r="G18" s="19">
        <v>76.400000000000006</v>
      </c>
      <c r="H18" s="19">
        <v>3.2</v>
      </c>
      <c r="I18" s="19">
        <v>25.6</v>
      </c>
      <c r="J18" s="19">
        <v>665.6</v>
      </c>
      <c r="K18" s="20">
        <v>163</v>
      </c>
      <c r="L18" s="19">
        <v>20.6</v>
      </c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</row>
    <row r="19" spans="1:25" ht="14.1" customHeight="1" x14ac:dyDescent="0.2">
      <c r="A19" s="18" t="s">
        <v>170</v>
      </c>
      <c r="B19" s="19">
        <v>8</v>
      </c>
      <c r="C19" s="19">
        <v>20</v>
      </c>
      <c r="D19" s="19">
        <v>13.9</v>
      </c>
      <c r="E19" s="19">
        <v>39.4</v>
      </c>
      <c r="F19" s="19">
        <v>-5.6</v>
      </c>
      <c r="G19" s="19">
        <v>67.599999999999994</v>
      </c>
      <c r="H19" s="19">
        <v>1.5</v>
      </c>
      <c r="I19" s="19">
        <v>17.8</v>
      </c>
      <c r="J19" s="19">
        <v>496.8</v>
      </c>
      <c r="K19" s="20">
        <v>131</v>
      </c>
      <c r="L19" s="19">
        <v>21.4</v>
      </c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 ht="14.1" customHeight="1" x14ac:dyDescent="0.2">
      <c r="A20" s="18" t="s">
        <v>167</v>
      </c>
      <c r="B20" s="19">
        <v>9.4</v>
      </c>
      <c r="C20" s="19">
        <v>20</v>
      </c>
      <c r="D20" s="19">
        <v>14.3</v>
      </c>
      <c r="E20" s="19">
        <v>41.1</v>
      </c>
      <c r="F20" s="19">
        <v>-2.8</v>
      </c>
      <c r="G20" s="19">
        <v>69.099999999999994</v>
      </c>
      <c r="H20" s="19">
        <v>2.1</v>
      </c>
      <c r="I20" s="19">
        <v>20.2</v>
      </c>
      <c r="J20" s="19">
        <v>445.3</v>
      </c>
      <c r="K20" s="20">
        <v>133</v>
      </c>
      <c r="L20" s="19">
        <v>23.3</v>
      </c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ht="14.1" customHeight="1" x14ac:dyDescent="0.2">
      <c r="A21" s="18" t="s">
        <v>169</v>
      </c>
      <c r="B21" s="19">
        <v>7.2</v>
      </c>
      <c r="C21" s="19">
        <v>19</v>
      </c>
      <c r="D21" s="19">
        <v>12.7</v>
      </c>
      <c r="E21" s="19">
        <v>40</v>
      </c>
      <c r="F21" s="19">
        <v>-5</v>
      </c>
      <c r="G21" s="19">
        <v>75.3</v>
      </c>
      <c r="H21" s="19">
        <v>2.4</v>
      </c>
      <c r="I21" s="19">
        <v>24.7</v>
      </c>
      <c r="J21" s="19">
        <v>520.1</v>
      </c>
      <c r="K21" s="20">
        <v>145</v>
      </c>
      <c r="L21" s="19">
        <v>30.6</v>
      </c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 ht="14.1" customHeight="1" x14ac:dyDescent="0.2">
      <c r="A22" s="18" t="s">
        <v>168</v>
      </c>
      <c r="B22" s="19">
        <v>6.2</v>
      </c>
      <c r="C22" s="19">
        <v>14.5</v>
      </c>
      <c r="D22" s="19">
        <v>10</v>
      </c>
      <c r="E22" s="19">
        <v>34.6</v>
      </c>
      <c r="F22" s="19">
        <v>-6</v>
      </c>
      <c r="G22" s="19">
        <v>73</v>
      </c>
      <c r="H22" s="19">
        <v>3.2</v>
      </c>
      <c r="I22" s="19">
        <v>39.200000000000003</v>
      </c>
      <c r="J22" s="19">
        <v>610.5</v>
      </c>
      <c r="K22" s="20">
        <v>190</v>
      </c>
      <c r="L22" s="19">
        <v>21.7</v>
      </c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</row>
    <row r="23" spans="1:25" ht="14.1" customHeight="1" x14ac:dyDescent="0.2">
      <c r="A23" s="18" t="s">
        <v>278</v>
      </c>
      <c r="B23" s="19">
        <v>7.8</v>
      </c>
      <c r="C23" s="19">
        <v>20.7</v>
      </c>
      <c r="D23" s="19">
        <v>14.3</v>
      </c>
      <c r="E23" s="19">
        <v>40.299999999999997</v>
      </c>
      <c r="F23" s="19">
        <v>-7.3</v>
      </c>
      <c r="G23" s="19">
        <v>70.7</v>
      </c>
      <c r="H23" s="19">
        <v>2.4</v>
      </c>
      <c r="I23" s="19">
        <v>22.1</v>
      </c>
      <c r="J23" s="19">
        <v>446</v>
      </c>
      <c r="K23" s="20">
        <v>134</v>
      </c>
      <c r="L23" s="19">
        <v>29.4</v>
      </c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 ht="14.1" customHeight="1" x14ac:dyDescent="0.2">
      <c r="A24" s="18" t="s">
        <v>165</v>
      </c>
      <c r="B24" s="19">
        <v>9.1999999999999993</v>
      </c>
      <c r="C24" s="19">
        <v>22</v>
      </c>
      <c r="D24" s="19">
        <v>15.2</v>
      </c>
      <c r="E24" s="19">
        <v>41.4</v>
      </c>
      <c r="F24" s="19">
        <v>-4.7</v>
      </c>
      <c r="G24" s="19">
        <v>73.099999999999994</v>
      </c>
      <c r="H24" s="19">
        <v>1.4</v>
      </c>
      <c r="I24" s="19">
        <v>17.5</v>
      </c>
      <c r="J24" s="19">
        <v>477.5</v>
      </c>
      <c r="K24" s="20">
        <v>144</v>
      </c>
      <c r="L24" s="19">
        <v>32.200000000000003</v>
      </c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</row>
    <row r="25" spans="1:25" ht="14.1" customHeight="1" x14ac:dyDescent="0.2">
      <c r="A25" s="18" t="s">
        <v>166</v>
      </c>
      <c r="B25" s="19">
        <v>9</v>
      </c>
      <c r="C25" s="19">
        <v>19.899999999999999</v>
      </c>
      <c r="D25" s="19">
        <v>14</v>
      </c>
      <c r="E25" s="19">
        <v>41.2</v>
      </c>
      <c r="F25" s="19">
        <v>-3.9</v>
      </c>
      <c r="G25" s="19">
        <v>73.099999999999994</v>
      </c>
      <c r="H25" s="19">
        <v>2.7</v>
      </c>
      <c r="I25" s="19">
        <v>23.3</v>
      </c>
      <c r="J25" s="19">
        <v>627</v>
      </c>
      <c r="K25" s="20">
        <v>154</v>
      </c>
      <c r="L25" s="19">
        <v>51.4</v>
      </c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 ht="14.1" customHeight="1" x14ac:dyDescent="0.2">
      <c r="A26" s="18" t="s">
        <v>302</v>
      </c>
      <c r="B26" s="19">
        <v>7.9</v>
      </c>
      <c r="C26" s="19">
        <v>19.3</v>
      </c>
      <c r="D26" s="19">
        <v>13.4</v>
      </c>
      <c r="E26" s="19">
        <v>39.6</v>
      </c>
      <c r="F26" s="19">
        <v>-4.8</v>
      </c>
      <c r="G26" s="19">
        <v>72.3</v>
      </c>
      <c r="H26" s="19">
        <v>2.1</v>
      </c>
      <c r="I26" s="19">
        <v>22.1</v>
      </c>
      <c r="J26" s="19">
        <v>450.4</v>
      </c>
      <c r="K26" s="20">
        <v>146</v>
      </c>
      <c r="L26" s="19">
        <v>24.8</v>
      </c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</row>
    <row r="27" spans="1:25" ht="14.1" customHeight="1" x14ac:dyDescent="0.2">
      <c r="A27" s="18" t="s">
        <v>232</v>
      </c>
      <c r="B27" s="19">
        <v>7.6</v>
      </c>
      <c r="C27" s="19">
        <v>18.899999999999999</v>
      </c>
      <c r="D27" s="19">
        <v>12.8</v>
      </c>
      <c r="E27" s="19">
        <v>40.6</v>
      </c>
      <c r="F27" s="19">
        <v>-4.2</v>
      </c>
      <c r="G27" s="19">
        <v>74</v>
      </c>
      <c r="H27" s="19">
        <v>2.1</v>
      </c>
      <c r="I27" s="19">
        <v>27.5</v>
      </c>
      <c r="J27" s="19">
        <v>581.70000000000005</v>
      </c>
      <c r="K27" s="20">
        <v>160</v>
      </c>
      <c r="L27" s="19">
        <v>29</v>
      </c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 ht="14.1" customHeight="1" x14ac:dyDescent="0.2">
      <c r="A28" s="18" t="s">
        <v>301</v>
      </c>
      <c r="B28" s="19">
        <v>7.9</v>
      </c>
      <c r="C28" s="19">
        <v>20</v>
      </c>
      <c r="D28" s="19">
        <v>13.5</v>
      </c>
      <c r="E28" s="19">
        <v>40.799999999999997</v>
      </c>
      <c r="F28" s="19">
        <v>-4</v>
      </c>
      <c r="G28" s="19">
        <v>74.099999999999994</v>
      </c>
      <c r="H28" s="19">
        <v>1.7</v>
      </c>
      <c r="I28" s="19">
        <v>19.399999999999999</v>
      </c>
      <c r="J28" s="19">
        <v>553.1</v>
      </c>
      <c r="K28" s="20">
        <v>149</v>
      </c>
      <c r="L28" s="19">
        <v>56.8</v>
      </c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</row>
    <row r="29" spans="1:25" ht="14.1" customHeight="1" x14ac:dyDescent="0.2">
      <c r="A29" s="10" t="s">
        <v>162</v>
      </c>
      <c r="B29" s="19">
        <v>7.7</v>
      </c>
      <c r="C29" s="19">
        <v>18</v>
      </c>
      <c r="D29" s="19">
        <v>12.4</v>
      </c>
      <c r="E29" s="19">
        <v>37.9</v>
      </c>
      <c r="F29" s="19">
        <v>-3.8</v>
      </c>
      <c r="G29" s="19">
        <v>74.2</v>
      </c>
      <c r="H29" s="19">
        <v>2.1</v>
      </c>
      <c r="I29" s="19">
        <v>25.3</v>
      </c>
      <c r="J29" s="19">
        <v>550.6</v>
      </c>
      <c r="K29" s="20">
        <v>163</v>
      </c>
      <c r="L29" s="19">
        <v>24</v>
      </c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 ht="14.1" customHeight="1" x14ac:dyDescent="0.2">
      <c r="A30" s="25"/>
      <c r="B30" s="25"/>
      <c r="C30" s="25"/>
      <c r="D30" s="25"/>
      <c r="E30" s="25"/>
      <c r="F30" s="26"/>
      <c r="G30" s="27"/>
      <c r="H30" s="28"/>
      <c r="I30" s="28"/>
      <c r="J30" s="28"/>
      <c r="K30" s="28"/>
      <c r="L30" s="28"/>
    </row>
    <row r="31" spans="1:25" ht="14.1" customHeight="1" x14ac:dyDescent="0.2">
      <c r="A31" s="29" t="s">
        <v>437</v>
      </c>
      <c r="B31" s="29"/>
      <c r="C31" s="29"/>
      <c r="D31" s="29"/>
      <c r="E31" s="29"/>
      <c r="F31" s="30"/>
      <c r="G31" s="30"/>
      <c r="H31" s="30"/>
      <c r="I31" s="30"/>
      <c r="J31" s="31"/>
      <c r="K31" s="31"/>
      <c r="L31" s="32"/>
    </row>
    <row r="32" spans="1:25" s="36" customFormat="1" ht="14.1" customHeight="1" x14ac:dyDescent="0.2">
      <c r="A32" s="33" t="s">
        <v>188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5"/>
      <c r="N32" s="6"/>
    </row>
    <row r="33" spans="1:14" s="36" customFormat="1" ht="14.1" customHeight="1" x14ac:dyDescent="0.2">
      <c r="A33" s="33" t="s">
        <v>266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M33" s="35"/>
    </row>
    <row r="34" spans="1:14" s="36" customFormat="1" ht="14.1" customHeight="1" x14ac:dyDescent="0.2">
      <c r="A34" s="33" t="s">
        <v>267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M34" s="35"/>
      <c r="N34" s="35"/>
    </row>
    <row r="35" spans="1:14" s="36" customFormat="1" ht="14.1" customHeight="1" x14ac:dyDescent="0.2">
      <c r="A35" s="33" t="s">
        <v>268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M35" s="35"/>
      <c r="N35" s="35"/>
    </row>
    <row r="36" spans="1:14" s="36" customFormat="1" ht="14.1" customHeight="1" x14ac:dyDescent="0.2">
      <c r="A36" s="33" t="s">
        <v>269</v>
      </c>
      <c r="M36" s="35"/>
      <c r="N36" s="35"/>
    </row>
    <row r="37" spans="1:14" s="36" customFormat="1" ht="14.1" customHeight="1" x14ac:dyDescent="0.2">
      <c r="A37" s="33" t="s">
        <v>270</v>
      </c>
      <c r="N37" s="35"/>
    </row>
    <row r="38" spans="1:14" s="36" customFormat="1" ht="14.1" customHeight="1" x14ac:dyDescent="0.2">
      <c r="A38" s="33" t="s">
        <v>271</v>
      </c>
      <c r="D38" s="37"/>
    </row>
    <row r="39" spans="1:14" s="36" customFormat="1" ht="14.1" customHeight="1" x14ac:dyDescent="0.2">
      <c r="A39" s="33" t="s">
        <v>272</v>
      </c>
    </row>
    <row r="40" spans="1:14" s="36" customFormat="1" ht="14.1" customHeight="1" x14ac:dyDescent="0.2">
      <c r="A40" s="33" t="s">
        <v>273</v>
      </c>
    </row>
    <row r="41" spans="1:14" s="36" customFormat="1" ht="14.1" customHeight="1" x14ac:dyDescent="0.2">
      <c r="A41" s="33" t="s">
        <v>274</v>
      </c>
    </row>
    <row r="42" spans="1:14" s="36" customFormat="1" ht="14.1" customHeight="1" x14ac:dyDescent="0.2">
      <c r="A42" s="33" t="s">
        <v>276</v>
      </c>
    </row>
    <row r="43" spans="1:14" ht="14.1" customHeight="1" x14ac:dyDescent="0.2">
      <c r="A43" s="33" t="s">
        <v>275</v>
      </c>
      <c r="N43" s="36"/>
    </row>
  </sheetData>
  <mergeCells count="1">
    <mergeCell ref="A5:A6"/>
  </mergeCells>
  <phoneticPr fontId="3" type="noConversion"/>
  <hyperlinks>
    <hyperlink ref="N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18</vt:i4>
      </vt:variant>
      <vt:variant>
        <vt:lpstr>Rangos con nombre</vt:lpstr>
      </vt:variant>
      <vt:variant>
        <vt:i4>17</vt:i4>
      </vt:variant>
    </vt:vector>
  </HeadingPairs>
  <TitlesOfParts>
    <vt:vector size="35" baseType="lpstr">
      <vt:lpstr>Índice cap. 14</vt:lpstr>
      <vt:lpstr>14.1.1</vt:lpstr>
      <vt:lpstr>14.1.2</vt:lpstr>
      <vt:lpstr>14.2.1</vt:lpstr>
      <vt:lpstr>14.2.2</vt:lpstr>
      <vt:lpstr>14.2.3</vt:lpstr>
      <vt:lpstr>14.2.4</vt:lpstr>
      <vt:lpstr>14.2.5</vt:lpstr>
      <vt:lpstr>14.3.1</vt:lpstr>
      <vt:lpstr>14.4.1</vt:lpstr>
      <vt:lpstr>14.4.2</vt:lpstr>
      <vt:lpstr>14.4.3. y 14.4.4</vt:lpstr>
      <vt:lpstr>14.4.5</vt:lpstr>
      <vt:lpstr>14.4.6</vt:lpstr>
      <vt:lpstr>14.5.1</vt:lpstr>
      <vt:lpstr>14.5.2</vt:lpstr>
      <vt:lpstr>14.5.3</vt:lpstr>
      <vt:lpstr>14.5.4</vt:lpstr>
      <vt:lpstr>'14.1.1'!Área_de_impresión</vt:lpstr>
      <vt:lpstr>'14.1.2'!Área_de_impresión</vt:lpstr>
      <vt:lpstr>'14.2.1'!Área_de_impresión</vt:lpstr>
      <vt:lpstr>'14.2.2'!Área_de_impresión</vt:lpstr>
      <vt:lpstr>'14.2.3'!Área_de_impresión</vt:lpstr>
      <vt:lpstr>'14.2.4'!Área_de_impresión</vt:lpstr>
      <vt:lpstr>'14.2.5'!Área_de_impresión</vt:lpstr>
      <vt:lpstr>'14.3.1'!Área_de_impresión</vt:lpstr>
      <vt:lpstr>'14.4.1'!Área_de_impresión</vt:lpstr>
      <vt:lpstr>'14.4.2'!Área_de_impresión</vt:lpstr>
      <vt:lpstr>'14.4.3. y 14.4.4'!Área_de_impresión</vt:lpstr>
      <vt:lpstr>'14.4.5'!Área_de_impresión</vt:lpstr>
      <vt:lpstr>'14.4.6'!Área_de_impresión</vt:lpstr>
      <vt:lpstr>'14.5.1'!Área_de_impresión</vt:lpstr>
      <vt:lpstr>'14.5.2'!Área_de_impresión</vt:lpstr>
      <vt:lpstr>'14.5.3'!Área_de_impresión</vt:lpstr>
      <vt:lpstr>'14.5.4'!Área_de_impresión</vt:lpstr>
    </vt:vector>
  </TitlesOfParts>
  <Company>CAR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Mario Lorente Antoñanzas</cp:lastModifiedBy>
  <cp:lastPrinted>2026-02-20T08:44:00Z</cp:lastPrinted>
  <dcterms:created xsi:type="dcterms:W3CDTF">2009-10-20T10:32:51Z</dcterms:created>
  <dcterms:modified xsi:type="dcterms:W3CDTF">2026-10-21T09:05:28Z</dcterms:modified>
</cp:coreProperties>
</file>