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-105" yWindow="180" windowWidth="16905" windowHeight="6990" tabRatio="887"/>
  </bookViews>
  <sheets>
    <sheet name="Índice Cap_9" sheetId="61" r:id="rId1"/>
    <sheet name="9.1.1" sheetId="32" r:id="rId2"/>
    <sheet name="G.9.1" sheetId="53" r:id="rId3"/>
    <sheet name="G.9.2mapaPoblacLog" sheetId="54" state="hidden" r:id="rId4"/>
    <sheet name="9.1.2-9.1.3" sheetId="35" r:id="rId5"/>
    <sheet name="9.1.4-G.9.3" sheetId="60" r:id="rId6"/>
    <sheet name="9.1.5-9.1.6" sheetId="33" r:id="rId7"/>
    <sheet name="9.2.1-9.2.2" sheetId="37" r:id="rId8"/>
    <sheet name="9.2.3" sheetId="40" r:id="rId9"/>
    <sheet name="9.3.1" sheetId="41" r:id="rId10"/>
    <sheet name="G.9.4-G.9.5" sheetId="49" r:id="rId11"/>
    <sheet name="9.3.2" sheetId="46" r:id="rId12"/>
    <sheet name="G.9.6" sheetId="62" r:id="rId13"/>
    <sheet name="9.3.3" sheetId="57" r:id="rId14"/>
  </sheets>
  <definedNames>
    <definedName name="_xlnm.Print_Area" localSheetId="1">'9.1.1'!$A$1:$D$38</definedName>
    <definedName name="_xlnm.Print_Area" localSheetId="4">'9.1.2-9.1.3'!$A$1:$L$32</definedName>
    <definedName name="_xlnm.Print_Area" localSheetId="5">'9.1.4-G.9.3'!$A$1:$H$53</definedName>
    <definedName name="_xlnm.Print_Area" localSheetId="6">'9.1.5-9.1.6'!$A$1:$G$37</definedName>
    <definedName name="_xlnm.Print_Area" localSheetId="7">'9.2.1-9.2.2'!$A$1:$F$49</definedName>
    <definedName name="_xlnm.Print_Area" localSheetId="8">'9.2.3'!$A$1:$M$32</definedName>
    <definedName name="_xlnm.Print_Area" localSheetId="9">'9.3.1'!$A$1:$P$33</definedName>
    <definedName name="_xlnm.Print_Area" localSheetId="11">'9.3.2'!$A$1:$P$26</definedName>
    <definedName name="_xlnm.Print_Area" localSheetId="13">'9.3.3'!$A$1:$F$21</definedName>
    <definedName name="_xlnm.Print_Area" localSheetId="2">'G.9.1'!$A$1:$H$30</definedName>
    <definedName name="_xlnm.Print_Area" localSheetId="3">'G.9.2mapaPoblacLog'!$A$1:$G$31</definedName>
    <definedName name="_xlnm.Print_Area" localSheetId="10">'G.9.4-G.9.5'!$A$1:$H$6</definedName>
    <definedName name="_xlnm.Print_Area" localSheetId="12">'G.9.6'!$A$1:$H$28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62913"/>
</workbook>
</file>

<file path=xl/calcChain.xml><?xml version="1.0" encoding="utf-8"?>
<calcChain xmlns="http://schemas.openxmlformats.org/spreadsheetml/2006/main">
  <c r="S12" i="41" l="1"/>
  <c r="R12" i="41"/>
  <c r="I9" i="33" l="1"/>
  <c r="H8" i="60" l="1"/>
  <c r="F8" i="60"/>
  <c r="E24" i="37" l="1"/>
  <c r="E25" i="37" s="1"/>
  <c r="D24" i="37"/>
  <c r="J9" i="33" l="1"/>
  <c r="F28" i="60" l="1"/>
  <c r="G28" i="60"/>
  <c r="H28" i="60"/>
  <c r="F29" i="60"/>
  <c r="H29" i="60"/>
  <c r="F24" i="37" l="1"/>
  <c r="F25" i="37" s="1"/>
  <c r="H27" i="60"/>
  <c r="H26" i="60"/>
  <c r="H25" i="60"/>
  <c r="H24" i="60"/>
  <c r="H23" i="60"/>
  <c r="H22" i="60"/>
  <c r="H21" i="60"/>
  <c r="H20" i="60"/>
  <c r="H19" i="60"/>
  <c r="H18" i="60"/>
  <c r="H17" i="60"/>
  <c r="H16" i="60"/>
  <c r="H15" i="60"/>
  <c r="H14" i="60"/>
  <c r="H13" i="60"/>
  <c r="H12" i="60"/>
  <c r="H11" i="60"/>
  <c r="H10" i="60"/>
  <c r="H9" i="60"/>
  <c r="G27" i="60"/>
  <c r="G26" i="60"/>
  <c r="G25" i="60"/>
  <c r="G24" i="60"/>
  <c r="G23" i="60"/>
  <c r="G22" i="60"/>
  <c r="G21" i="60"/>
  <c r="G20" i="60"/>
  <c r="G19" i="60"/>
  <c r="G18" i="60"/>
  <c r="G17" i="60"/>
  <c r="G16" i="60"/>
  <c r="G15" i="60"/>
  <c r="G14" i="60"/>
  <c r="G13" i="60"/>
  <c r="G12" i="60"/>
  <c r="G11" i="60"/>
  <c r="G10" i="60"/>
  <c r="G9" i="60"/>
  <c r="G8" i="60"/>
  <c r="F27" i="60"/>
  <c r="F26" i="60"/>
  <c r="F25" i="60"/>
  <c r="F24" i="60"/>
  <c r="F23" i="60"/>
  <c r="F22" i="60"/>
  <c r="F21" i="60"/>
  <c r="F20" i="60"/>
  <c r="F19" i="60"/>
  <c r="F18" i="60"/>
  <c r="F17" i="60"/>
  <c r="F16" i="60"/>
  <c r="F15" i="60"/>
  <c r="F14" i="60"/>
  <c r="F13" i="60"/>
  <c r="F12" i="60"/>
  <c r="F11" i="60"/>
  <c r="F10" i="60"/>
  <c r="F9" i="60"/>
</calcChain>
</file>

<file path=xl/sharedStrings.xml><?xml version="1.0" encoding="utf-8"?>
<sst xmlns="http://schemas.openxmlformats.org/spreadsheetml/2006/main" count="371" uniqueCount="161">
  <si>
    <t xml:space="preserve">    Hombres</t>
  </si>
  <si>
    <t>TOTAL</t>
  </si>
  <si>
    <t>101 - 500</t>
  </si>
  <si>
    <t>501 - 1.000</t>
  </si>
  <si>
    <t>1.001 - 2.000</t>
  </si>
  <si>
    <t>Galicia</t>
  </si>
  <si>
    <t>Madrid</t>
  </si>
  <si>
    <t>Murcia</t>
  </si>
  <si>
    <t>Navarra</t>
  </si>
  <si>
    <t>País Vasco</t>
  </si>
  <si>
    <t>Logroño</t>
  </si>
  <si>
    <t>Total</t>
  </si>
  <si>
    <t>Crecimiento vegetativo</t>
  </si>
  <si>
    <t xml:space="preserve">    Mujeres</t>
  </si>
  <si>
    <t>Castilla-La Mancha</t>
  </si>
  <si>
    <t>De 1 a 5 años</t>
  </si>
  <si>
    <t>De 6 a 10 años</t>
  </si>
  <si>
    <t>De 11 a 15 años</t>
  </si>
  <si>
    <t>De 16 a 20 años</t>
  </si>
  <si>
    <t>10.001 - 20.000</t>
  </si>
  <si>
    <t>De 30 a 34 años</t>
  </si>
  <si>
    <t>De 35 a 39 años</t>
  </si>
  <si>
    <t>De 40 a 44 años</t>
  </si>
  <si>
    <t>De 36 a 40 años</t>
  </si>
  <si>
    <t>De 41 a 45 años</t>
  </si>
  <si>
    <t>De 46 a 50 años</t>
  </si>
  <si>
    <t>Andalucía</t>
  </si>
  <si>
    <t>Aragón</t>
  </si>
  <si>
    <t>Asturias</t>
  </si>
  <si>
    <t>Baleares</t>
  </si>
  <si>
    <t>Canarias</t>
  </si>
  <si>
    <t>España</t>
  </si>
  <si>
    <t>Mujeres</t>
  </si>
  <si>
    <t>Hombres</t>
  </si>
  <si>
    <t>Cataluña</t>
  </si>
  <si>
    <t>C. Valenciana</t>
  </si>
  <si>
    <t>Extremadura</t>
  </si>
  <si>
    <t>Castilla y León</t>
  </si>
  <si>
    <t>Cantabria</t>
  </si>
  <si>
    <t>Inmigración</t>
  </si>
  <si>
    <t>Emigración</t>
  </si>
  <si>
    <t>De 51 a 55 años</t>
  </si>
  <si>
    <t>De 56 a 60 años</t>
  </si>
  <si>
    <t>De 61 a 65 años</t>
  </si>
  <si>
    <t>De 66 a 70 años</t>
  </si>
  <si>
    <t>De 71 a 75 años</t>
  </si>
  <si>
    <t>Menores de 1 año</t>
  </si>
  <si>
    <t>De 31 a 35 años</t>
  </si>
  <si>
    <t>De 20 a 24 años</t>
  </si>
  <si>
    <t>De 25 a 29 años</t>
  </si>
  <si>
    <t>FUENTE: Movimiento Natural de Población. INE.</t>
  </si>
  <si>
    <t>5.001 - 10.000</t>
  </si>
  <si>
    <t>Menos de 101</t>
  </si>
  <si>
    <t>2.001 - 5.000</t>
  </si>
  <si>
    <t>De 21 a 25 años</t>
  </si>
  <si>
    <t>De 26 a 30 años</t>
  </si>
  <si>
    <t>De 76 a 80 años</t>
  </si>
  <si>
    <t>De 81 a 85 años</t>
  </si>
  <si>
    <t>De 86 a 90 años</t>
  </si>
  <si>
    <t>De 91 a 95 años</t>
  </si>
  <si>
    <t>Sexo</t>
  </si>
  <si>
    <t>Grupos de edad</t>
  </si>
  <si>
    <t xml:space="preserve"> </t>
  </si>
  <si>
    <t>Total extranjero</t>
  </si>
  <si>
    <t xml:space="preserve">    Menores de 14 años</t>
  </si>
  <si>
    <t xml:space="preserve">    De 15 a 19 años</t>
  </si>
  <si>
    <t xml:space="preserve">    De 20 a 29 años</t>
  </si>
  <si>
    <t xml:space="preserve">    De 30 a 39 años</t>
  </si>
  <si>
    <t xml:space="preserve">    De 40 a 49 años</t>
  </si>
  <si>
    <t xml:space="preserve">    De 50 a 59 años</t>
  </si>
  <si>
    <t xml:space="preserve">    De 60 a 64 años</t>
  </si>
  <si>
    <t>De 65 y más</t>
  </si>
  <si>
    <t>9.1 ESTRUCTURA DE LA POBLACIÓN</t>
  </si>
  <si>
    <t>9.1.1 EVOLUCIÓN DE LA POBLACIÓN</t>
  </si>
  <si>
    <t>9. POBLACIÓN</t>
  </si>
  <si>
    <t>9.2 MOVIMIENTO NATURAL DE LA POBLACIÓN</t>
  </si>
  <si>
    <t>9.3 MOVIMIENTOS MIGRATORIOS</t>
  </si>
  <si>
    <t>FUENTE: Estadística del Padrón Continuo. INE.</t>
  </si>
  <si>
    <t>CAPÍTULO 9: POBLACIÓN</t>
  </si>
  <si>
    <t>9.1: Estructura de la población</t>
  </si>
  <si>
    <t>9.2: Movimiento natural de la población</t>
  </si>
  <si>
    <t>9.3: Movimientos migratorios</t>
  </si>
  <si>
    <t>Volver al índice</t>
  </si>
  <si>
    <t>Unión Europea</t>
  </si>
  <si>
    <t>Mapa</t>
  </si>
  <si>
    <t/>
  </si>
  <si>
    <t>NOTA: Los datos del último año disponible son provisionales.</t>
  </si>
  <si>
    <t>Sudamérica</t>
  </si>
  <si>
    <t>África</t>
  </si>
  <si>
    <t>Resto de Europa</t>
  </si>
  <si>
    <t>Asia</t>
  </si>
  <si>
    <t>América del Norte</t>
  </si>
  <si>
    <t>Centro América y Caribe</t>
  </si>
  <si>
    <t>Oceanía</t>
  </si>
  <si>
    <t>Apátridas</t>
  </si>
  <si>
    <t>Más de 50.000</t>
  </si>
  <si>
    <t>FUENTE: Para Logroño y Otros municipios, elaboración propia a partir de la Revisión del Padrón Municipal de Habitantes a 1 de enero. INE</t>
  </si>
  <si>
    <t>Para densidades totales, elaboración propia a partir de Cifras de Población a 1 de enero. INE</t>
  </si>
  <si>
    <t>G.9.1 Evolución de la población de La Rioja por sexo</t>
  </si>
  <si>
    <t xml:space="preserve">        De 0 a 4 años</t>
  </si>
  <si>
    <t xml:space="preserve">        De 5 a 9 años</t>
  </si>
  <si>
    <t xml:space="preserve">        De 10 a 14 años  </t>
  </si>
  <si>
    <t xml:space="preserve">        De 15 a 19 años  </t>
  </si>
  <si>
    <t xml:space="preserve">        De 20 a 24 años</t>
  </si>
  <si>
    <t xml:space="preserve">        De 25 a 29 años</t>
  </si>
  <si>
    <t xml:space="preserve">        De 30 a 34 años</t>
  </si>
  <si>
    <t xml:space="preserve">        De 35 a 39 años</t>
  </si>
  <si>
    <t xml:space="preserve">        De 40 a 44 años</t>
  </si>
  <si>
    <t xml:space="preserve">        De 45 a 49 años</t>
  </si>
  <si>
    <t xml:space="preserve">        De 50 a 54 años</t>
  </si>
  <si>
    <t xml:space="preserve">        De 55 a 59 años</t>
  </si>
  <si>
    <t xml:space="preserve">        De 60 a 64 años</t>
  </si>
  <si>
    <t xml:space="preserve">        De 65 a 69 años</t>
  </si>
  <si>
    <t xml:space="preserve">        De 70 a 74 años  </t>
  </si>
  <si>
    <t xml:space="preserve">        De 75 a 79 años  </t>
  </si>
  <si>
    <t xml:space="preserve">        De 80 a 84 años  </t>
  </si>
  <si>
    <t xml:space="preserve">        De 85 a 89 años  </t>
  </si>
  <si>
    <t>Porcentaje de extranjeros</t>
  </si>
  <si>
    <t>Tasa de nupcialidad</t>
  </si>
  <si>
    <t>Tasa de natalidad</t>
  </si>
  <si>
    <t>Tasa de mortalidad</t>
  </si>
  <si>
    <t>MATRIMONIOS</t>
  </si>
  <si>
    <t>NACIMIENTOS</t>
  </si>
  <si>
    <t>DEFUNCIONES</t>
  </si>
  <si>
    <t>Resto de municipios</t>
  </si>
  <si>
    <t>Menos de 20 años</t>
  </si>
  <si>
    <t>45 y más años</t>
  </si>
  <si>
    <t>9.2.3 DEFUNCIONES DE RESIDENTES EN LA RIOJA SEGÚN SEXO Y EDAD</t>
  </si>
  <si>
    <t>9.2.2 NACIMIENTOS EN LA RIOJA SEGÚN EDAD DE LA MADRE</t>
  </si>
  <si>
    <t>9.3.1 MOVIMIENTOS MIGRATORIOS INTERIORES POR COMUNIDAD AUTÓNOMA DE PROCEDENCIA</t>
  </si>
  <si>
    <t>Ceuta y Melilla</t>
  </si>
  <si>
    <t>9.3.2 MOVIMIENTOS MIGRATORIOS EXTERIORES POR SEXO, EDAD Y NACIONALIDAD</t>
  </si>
  <si>
    <t>Esp.</t>
  </si>
  <si>
    <t>Ext.</t>
  </si>
  <si>
    <t>20.001 - 50.000</t>
  </si>
  <si>
    <t xml:space="preserve">9.3.3 NACIONALIDAD DEL FLUJO DE INMIGRACIÓN PROCEDENTE DEL EXTRANJERO </t>
  </si>
  <si>
    <t>9.2.1 EVOLUCIÓN MOVIMIENTO NATURAL DE POBLACIÓN</t>
  </si>
  <si>
    <t>9.1.2 EVOLUCIÓN ESTRUCTURA DE LA POBLACIÓN</t>
  </si>
  <si>
    <t>Nota: Datos a 1 de enero</t>
  </si>
  <si>
    <t xml:space="preserve">       Y DESTINO</t>
  </si>
  <si>
    <t>Nº de</t>
  </si>
  <si>
    <t>municipios</t>
  </si>
  <si>
    <t>% de</t>
  </si>
  <si>
    <t>población</t>
  </si>
  <si>
    <t>9.1.4 EVOLUCIÓN DE DENSIDADES DE POBLACIÓN (Hab./Km²)</t>
  </si>
  <si>
    <t>9.1.5 DISTRIBUCIÓN DE LA POBLACIÓN POR TAMAÑO DE MUNICIPIO</t>
  </si>
  <si>
    <t>9.4: Censo de Población y Viviendas 2021</t>
  </si>
  <si>
    <t>FUENTE: Elaboración propia a partir del Movimiento Natural de la Población. INE.</t>
  </si>
  <si>
    <t xml:space="preserve">por 1.000 habitantes </t>
  </si>
  <si>
    <t>Indicadores Demográficos Básicos. INE.</t>
  </si>
  <si>
    <t>G.9.6 Evolución del flujo de inmigración y emigración exterior en La Rioja</t>
  </si>
  <si>
    <t>De más de 95 años</t>
  </si>
  <si>
    <t>G.9.3 Evolución del porcentaje de extranjeros</t>
  </si>
  <si>
    <t>FUENTE: Estadística de Migraciones y Cambios de Residencia. INE.</t>
  </si>
  <si>
    <t>FUENTE: Censos Anuales de Población desde 2021. Estadística continua de población. INE.</t>
  </si>
  <si>
    <t>FUENTE: Censos Anuales de Población. INE.</t>
  </si>
  <si>
    <t xml:space="preserve">        100 y más años</t>
  </si>
  <si>
    <t xml:space="preserve">        De 90 a 94 años  </t>
  </si>
  <si>
    <t xml:space="preserve">        De 95 a 99 años  </t>
  </si>
  <si>
    <t>-</t>
  </si>
  <si>
    <t>9.1.3 ESTRUCTURA DE LA POBLACIÓN EXTRANJERA.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</si>
</sst>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##0"/>
    <numFmt numFmtId="167" formatCode="_-* #,##0.00\ _P_t_s_-;\-* #,##0.00\ _P_t_s_-;_-* &quot;-&quot;??\ _P_t_s_-;_-@_-"/>
    <numFmt numFmtId="168" formatCode="mm/dd/yyyy\ hh:mm:ss"/>
  </numFmts>
  <fonts count="23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b/>
      <sz val="10"/>
      <name val="Arial Unicode MS"/>
      <family val="2"/>
    </font>
    <font>
      <sz val="10"/>
      <name val="Arial Unicode MS"/>
      <family val="2"/>
    </font>
    <font>
      <b/>
      <sz val="11"/>
      <name val="HelveticaNeue LT 55 Roman"/>
    </font>
    <font>
      <sz val="11"/>
      <color indexed="8"/>
      <name val="Calibri"/>
      <family val="2"/>
      <scheme val="minor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rgb="FF1F497D"/>
      <name val="Calibri"/>
      <family val="2"/>
    </font>
    <font>
      <sz val="8"/>
      <color theme="0" tint="-0.34998626667073579"/>
      <name val="HelveticaNeue LT 55 Roman"/>
    </font>
    <font>
      <sz val="10"/>
      <color theme="0"/>
      <name val="HelveticaNeue LT 55 Roman"/>
    </font>
    <font>
      <sz val="10"/>
      <color theme="0"/>
      <name val="Arial"/>
      <family val="2"/>
    </font>
    <font>
      <sz val="8"/>
      <color theme="0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</borders>
  <cellStyleXfs count="12">
    <xf numFmtId="0" fontId="0" fillId="0" borderId="0"/>
    <xf numFmtId="10" fontId="1" fillId="0" borderId="0" applyNumberFormat="0">
      <alignment horizontal="right" vertical="center"/>
      <protection locked="0"/>
    </xf>
    <xf numFmtId="0" fontId="2" fillId="0" borderId="0"/>
    <xf numFmtId="0" fontId="12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167" fontId="2" fillId="0" borderId="0" applyFont="0" applyFill="0" applyBorder="0" applyAlignment="0" applyProtection="0"/>
    <xf numFmtId="0" fontId="17" fillId="2" borderId="0">
      <alignment wrapText="1"/>
    </xf>
    <xf numFmtId="0" fontId="17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168" fontId="17" fillId="0" borderId="0">
      <alignment wrapText="1"/>
    </xf>
  </cellStyleXfs>
  <cellXfs count="106">
    <xf numFmtId="0" fontId="0" fillId="0" borderId="0" xfId="0"/>
    <xf numFmtId="0" fontId="3" fillId="0" borderId="0" xfId="0" applyFont="1"/>
    <xf numFmtId="0" fontId="5" fillId="0" borderId="1" xfId="0" applyFont="1" applyBorder="1" applyAlignment="1"/>
    <xf numFmtId="0" fontId="3" fillId="0" borderId="1" xfId="0" applyFont="1" applyBorder="1" applyAlignment="1"/>
    <xf numFmtId="0" fontId="13" fillId="0" borderId="0" xfId="4" applyFont="1" applyAlignment="1">
      <alignment vertical="center"/>
    </xf>
    <xf numFmtId="0" fontId="14" fillId="0" borderId="0" xfId="4" applyFont="1" applyAlignment="1">
      <alignment vertical="center"/>
    </xf>
    <xf numFmtId="0" fontId="15" fillId="0" borderId="0" xfId="4" applyFont="1" applyAlignment="1">
      <alignment vertical="center"/>
    </xf>
    <xf numFmtId="0" fontId="14" fillId="0" borderId="0" xfId="5" applyFont="1" applyAlignment="1" applyProtection="1">
      <alignment horizontal="left" vertical="center" indent="1"/>
    </xf>
    <xf numFmtId="0" fontId="2" fillId="0" borderId="0" xfId="4"/>
    <xf numFmtId="0" fontId="14" fillId="0" borderId="0" xfId="5" applyFont="1" applyAlignment="1" applyProtection="1">
      <alignment vertical="center"/>
    </xf>
    <xf numFmtId="0" fontId="3" fillId="3" borderId="0" xfId="0" applyFont="1" applyFill="1"/>
    <xf numFmtId="0" fontId="5" fillId="3" borderId="1" xfId="0" applyFont="1" applyFill="1" applyBorder="1" applyAlignment="1"/>
    <xf numFmtId="0" fontId="3" fillId="3" borderId="1" xfId="0" applyFont="1" applyFill="1" applyBorder="1" applyAlignment="1"/>
    <xf numFmtId="0" fontId="7" fillId="3" borderId="0" xfId="0" applyFont="1" applyFill="1" applyAlignment="1"/>
    <xf numFmtId="0" fontId="3" fillId="3" borderId="0" xfId="0" applyFont="1" applyFill="1" applyBorder="1"/>
    <xf numFmtId="0" fontId="3" fillId="3" borderId="0" xfId="0" applyFont="1" applyFill="1" applyAlignment="1"/>
    <xf numFmtId="0" fontId="14" fillId="3" borderId="0" xfId="5" applyFont="1" applyFill="1" applyAlignment="1" applyProtection="1">
      <alignment vertical="center"/>
    </xf>
    <xf numFmtId="0" fontId="4" fillId="3" borderId="0" xfId="0" applyFont="1" applyFill="1" applyBorder="1"/>
    <xf numFmtId="3" fontId="3" fillId="3" borderId="0" xfId="0" applyNumberFormat="1" applyFont="1" applyFill="1"/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5" fillId="3" borderId="0" xfId="0" applyFont="1" applyFill="1" applyBorder="1" applyAlignment="1"/>
    <xf numFmtId="0" fontId="14" fillId="3" borderId="0" xfId="5" applyFont="1" applyFill="1" applyBorder="1" applyAlignment="1" applyProtection="1">
      <alignment vertical="center"/>
    </xf>
    <xf numFmtId="0" fontId="3" fillId="3" borderId="0" xfId="0" applyFont="1" applyFill="1" applyAlignment="1">
      <alignment horizontal="center"/>
    </xf>
    <xf numFmtId="2" fontId="4" fillId="3" borderId="0" xfId="0" applyNumberFormat="1" applyFont="1" applyFill="1" applyProtection="1">
      <protection locked="0"/>
    </xf>
    <xf numFmtId="4" fontId="4" fillId="3" borderId="0" xfId="0" applyNumberFormat="1" applyFont="1" applyFill="1" applyBorder="1" applyAlignment="1"/>
    <xf numFmtId="0" fontId="5" fillId="3" borderId="0" xfId="0" applyFont="1" applyFill="1"/>
    <xf numFmtId="0" fontId="0" fillId="3" borderId="0" xfId="0" applyFill="1"/>
    <xf numFmtId="0" fontId="7" fillId="3" borderId="0" xfId="0" applyFont="1" applyFill="1" applyAlignment="1">
      <alignment horizontal="center"/>
    </xf>
    <xf numFmtId="0" fontId="5" fillId="3" borderId="0" xfId="0" applyFont="1" applyFill="1" applyAlignment="1"/>
    <xf numFmtId="0" fontId="4" fillId="3" borderId="0" xfId="0" applyFont="1" applyFill="1" applyBorder="1" applyAlignment="1"/>
    <xf numFmtId="0" fontId="4" fillId="3" borderId="4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Alignment="1">
      <alignment horizontal="right"/>
    </xf>
    <xf numFmtId="3" fontId="4" fillId="3" borderId="0" xfId="0" applyNumberFormat="1" applyFont="1" applyFill="1" applyBorder="1" applyAlignment="1"/>
    <xf numFmtId="0" fontId="4" fillId="3" borderId="0" xfId="0" applyNumberFormat="1" applyFont="1" applyFill="1" applyBorder="1" applyAlignment="1">
      <alignment horizontal="right" vertical="center"/>
    </xf>
    <xf numFmtId="2" fontId="3" fillId="3" borderId="0" xfId="0" applyNumberFormat="1" applyFont="1" applyFill="1"/>
    <xf numFmtId="0" fontId="4" fillId="3" borderId="0" xfId="0" applyFont="1" applyFill="1" applyBorder="1" applyAlignment="1" applyProtection="1">
      <alignment horizontal="left"/>
      <protection locked="0"/>
    </xf>
    <xf numFmtId="3" fontId="0" fillId="3" borderId="0" xfId="0" applyNumberFormat="1" applyFill="1"/>
    <xf numFmtId="164" fontId="3" fillId="3" borderId="0" xfId="0" applyNumberFormat="1" applyFont="1" applyFill="1" applyAlignment="1">
      <alignment horizontal="center"/>
    </xf>
    <xf numFmtId="0" fontId="4" fillId="3" borderId="3" xfId="0" applyFont="1" applyFill="1" applyBorder="1" applyAlignment="1" applyProtection="1">
      <protection locked="0"/>
    </xf>
    <xf numFmtId="164" fontId="4" fillId="3" borderId="3" xfId="0" applyNumberFormat="1" applyFont="1" applyFill="1" applyBorder="1" applyAlignment="1"/>
    <xf numFmtId="0" fontId="6" fillId="4" borderId="2" xfId="0" applyFont="1" applyFill="1" applyBorder="1" applyAlignment="1" applyProtection="1">
      <alignment horizontal="left"/>
      <protection locked="0"/>
    </xf>
    <xf numFmtId="0" fontId="6" fillId="3" borderId="0" xfId="0" applyFont="1" applyFill="1"/>
    <xf numFmtId="0" fontId="4" fillId="3" borderId="4" xfId="0" applyNumberFormat="1" applyFont="1" applyFill="1" applyBorder="1" applyAlignment="1">
      <alignment horizontal="left" vertical="center"/>
    </xf>
    <xf numFmtId="0" fontId="4" fillId="3" borderId="0" xfId="0" applyFont="1" applyFill="1"/>
    <xf numFmtId="1" fontId="3" fillId="3" borderId="0" xfId="0" applyNumberFormat="1" applyFont="1" applyFill="1"/>
    <xf numFmtId="0" fontId="4" fillId="3" borderId="0" xfId="0" applyFont="1" applyFill="1" applyAlignment="1">
      <alignment horizontal="left" indent="1"/>
    </xf>
    <xf numFmtId="0" fontId="4" fillId="3" borderId="0" xfId="0" applyFont="1" applyFill="1" applyBorder="1" applyAlignment="1">
      <alignment horizontal="left" indent="1"/>
    </xf>
    <xf numFmtId="3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/>
    <xf numFmtId="0" fontId="6" fillId="4" borderId="0" xfId="0" applyFont="1" applyFill="1" applyBorder="1" applyAlignment="1" applyProtection="1">
      <protection locked="0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2" xfId="0" applyNumberFormat="1" applyFont="1" applyFill="1" applyBorder="1" applyAlignment="1">
      <alignment horizontal="left"/>
    </xf>
    <xf numFmtId="0" fontId="4" fillId="3" borderId="0" xfId="0" applyNumberFormat="1" applyFont="1" applyFill="1" applyBorder="1" applyAlignment="1">
      <alignment horizontal="left"/>
    </xf>
    <xf numFmtId="0" fontId="4" fillId="3" borderId="2" xfId="0" applyNumberFormat="1" applyFont="1" applyFill="1" applyBorder="1" applyAlignment="1"/>
    <xf numFmtId="0" fontId="4" fillId="3" borderId="3" xfId="0" applyNumberFormat="1" applyFont="1" applyFill="1" applyBorder="1" applyAlignment="1"/>
    <xf numFmtId="0" fontId="4" fillId="3" borderId="3" xfId="0" applyNumberFormat="1" applyFont="1" applyFill="1" applyBorder="1" applyAlignment="1">
      <alignment horizontal="right" vertical="center"/>
    </xf>
    <xf numFmtId="0" fontId="4" fillId="3" borderId="0" xfId="0" applyFont="1" applyFill="1" applyAlignment="1"/>
    <xf numFmtId="165" fontId="3" fillId="3" borderId="0" xfId="0" applyNumberFormat="1" applyFont="1" applyFill="1"/>
    <xf numFmtId="0" fontId="18" fillId="3" borderId="0" xfId="0" applyFont="1" applyFill="1"/>
    <xf numFmtId="0" fontId="4" fillId="3" borderId="0" xfId="0" applyNumberFormat="1" applyFont="1" applyFill="1" applyBorder="1" applyAlignment="1"/>
    <xf numFmtId="3" fontId="4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4" fillId="3" borderId="0" xfId="0" applyNumberFormat="1" applyFont="1" applyFill="1" applyBorder="1" applyAlignment="1">
      <alignment horizontal="right"/>
    </xf>
    <xf numFmtId="0" fontId="0" fillId="3" borderId="0" xfId="0" applyFill="1" applyAlignment="1">
      <alignment horizontal="right"/>
    </xf>
    <xf numFmtId="0" fontId="6" fillId="4" borderId="0" xfId="0" applyFont="1" applyFill="1" applyBorder="1" applyAlignment="1" applyProtection="1">
      <alignment horizontal="left"/>
      <protection locked="0"/>
    </xf>
    <xf numFmtId="0" fontId="4" fillId="3" borderId="2" xfId="0" applyNumberFormat="1" applyFont="1" applyFill="1" applyBorder="1" applyAlignment="1">
      <alignment horizontal="left" vertical="center"/>
    </xf>
    <xf numFmtId="0" fontId="4" fillId="3" borderId="2" xfId="0" applyNumberFormat="1" applyFont="1" applyFill="1" applyBorder="1" applyAlignment="1">
      <alignment vertical="center"/>
    </xf>
    <xf numFmtId="0" fontId="4" fillId="3" borderId="0" xfId="0" applyNumberFormat="1" applyFont="1" applyFill="1" applyProtection="1">
      <protection locked="0"/>
    </xf>
    <xf numFmtId="3" fontId="0" fillId="3" borderId="0" xfId="0" applyNumberFormat="1" applyFill="1" applyAlignment="1">
      <alignment vertical="center" wrapText="1"/>
    </xf>
    <xf numFmtId="3" fontId="2" fillId="3" borderId="0" xfId="0" applyNumberFormat="1" applyFont="1" applyFill="1"/>
    <xf numFmtId="0" fontId="0" fillId="3" borderId="0" xfId="0" applyFill="1" applyAlignment="1">
      <alignment vertical="center" wrapText="1"/>
    </xf>
    <xf numFmtId="0" fontId="0" fillId="3" borderId="0" xfId="0" applyFill="1" applyAlignment="1">
      <alignment vertical="center"/>
    </xf>
    <xf numFmtId="166" fontId="10" fillId="3" borderId="0" xfId="0" applyNumberFormat="1" applyFont="1" applyFill="1" applyBorder="1" applyAlignment="1">
      <alignment horizontal="right" vertical="top"/>
    </xf>
    <xf numFmtId="0" fontId="6" fillId="4" borderId="2" xfId="0" applyFont="1" applyFill="1" applyBorder="1" applyAlignment="1" applyProtection="1">
      <protection locked="0"/>
    </xf>
    <xf numFmtId="0" fontId="6" fillId="4" borderId="0" xfId="0" applyFont="1" applyFill="1" applyBorder="1" applyAlignment="1" applyProtection="1">
      <alignment horizontal="left" indent="4"/>
      <protection locked="0"/>
    </xf>
    <xf numFmtId="0" fontId="9" fillId="3" borderId="0" xfId="0" applyFont="1" applyFill="1" applyBorder="1" applyAlignment="1">
      <alignment horizontal="left" vertical="top"/>
    </xf>
    <xf numFmtId="0" fontId="2" fillId="3" borderId="0" xfId="0" applyFont="1" applyFill="1"/>
    <xf numFmtId="3" fontId="4" fillId="3" borderId="0" xfId="0" applyNumberFormat="1" applyFont="1" applyFill="1" applyBorder="1" applyAlignment="1">
      <alignment horizontal="center"/>
    </xf>
    <xf numFmtId="2" fontId="3" fillId="3" borderId="0" xfId="0" applyNumberFormat="1" applyFont="1" applyFill="1" applyAlignment="1">
      <alignment horizontal="center"/>
    </xf>
    <xf numFmtId="3" fontId="19" fillId="3" borderId="0" xfId="0" applyNumberFormat="1" applyFont="1" applyFill="1" applyBorder="1" applyAlignment="1"/>
    <xf numFmtId="0" fontId="4" fillId="3" borderId="4" xfId="0" applyNumberFormat="1" applyFont="1" applyFill="1" applyBorder="1" applyAlignment="1">
      <alignment vertical="center"/>
    </xf>
    <xf numFmtId="164" fontId="3" fillId="3" borderId="0" xfId="0" applyNumberFormat="1" applyFont="1" applyFill="1"/>
    <xf numFmtId="0" fontId="4" fillId="3" borderId="2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4" fontId="4" fillId="3" borderId="0" xfId="0" applyNumberFormat="1" applyFont="1" applyFill="1" applyBorder="1" applyAlignment="1">
      <alignment horizontal="right"/>
    </xf>
    <xf numFmtId="164" fontId="4" fillId="3" borderId="3" xfId="0" applyNumberFormat="1" applyFont="1" applyFill="1" applyBorder="1" applyAlignment="1">
      <alignment horizontal="right"/>
    </xf>
    <xf numFmtId="3" fontId="4" fillId="3" borderId="0" xfId="0" applyNumberFormat="1" applyFont="1" applyFill="1" applyAlignment="1">
      <alignment horizontal="center"/>
    </xf>
    <xf numFmtId="0" fontId="11" fillId="3" borderId="0" xfId="0" applyFont="1" applyFill="1" applyBorder="1"/>
    <xf numFmtId="0" fontId="7" fillId="3" borderId="0" xfId="0" applyFont="1" applyFill="1" applyAlignment="1">
      <alignment horizontal="centerContinuous"/>
    </xf>
    <xf numFmtId="0" fontId="20" fillId="3" borderId="0" xfId="0" applyFont="1" applyFill="1"/>
    <xf numFmtId="0" fontId="21" fillId="3" borderId="0" xfId="0" applyFont="1" applyFill="1"/>
    <xf numFmtId="164" fontId="22" fillId="3" borderId="0" xfId="0" applyNumberFormat="1" applyFont="1" applyFill="1" applyBorder="1" applyAlignment="1"/>
    <xf numFmtId="3" fontId="22" fillId="3" borderId="0" xfId="0" applyNumberFormat="1" applyFont="1" applyFill="1" applyBorder="1" applyAlignment="1"/>
    <xf numFmtId="3" fontId="21" fillId="3" borderId="0" xfId="0" applyNumberFormat="1" applyFont="1" applyFill="1"/>
    <xf numFmtId="0" fontId="7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0" xfId="0" applyFont="1" applyFill="1" applyBorder="1" applyAlignment="1">
      <alignment horizontal="left"/>
    </xf>
    <xf numFmtId="0" fontId="6" fillId="4" borderId="2" xfId="0" applyFont="1" applyFill="1" applyBorder="1" applyAlignment="1" applyProtection="1">
      <alignment horizontal="left"/>
      <protection locked="0"/>
    </xf>
    <xf numFmtId="0" fontId="6" fillId="4" borderId="0" xfId="0" applyFont="1" applyFill="1" applyBorder="1" applyAlignment="1" applyProtection="1">
      <alignment horizontal="left"/>
      <protection locked="0"/>
    </xf>
    <xf numFmtId="0" fontId="4" fillId="3" borderId="3" xfId="0" applyFont="1" applyFill="1" applyBorder="1" applyAlignment="1">
      <alignment horizontal="center"/>
    </xf>
    <xf numFmtId="0" fontId="4" fillId="3" borderId="4" xfId="0" applyNumberFormat="1" applyFont="1" applyFill="1" applyBorder="1" applyAlignment="1">
      <alignment horizontal="center"/>
    </xf>
  </cellXfs>
  <cellStyles count="12">
    <cellStyle name="Hipervínculo" xfId="5" builtinId="8"/>
    <cellStyle name="Millares 2" xfId="6"/>
    <cellStyle name="Normal" xfId="0" builtinId="0"/>
    <cellStyle name="Normal 2" xfId="2"/>
    <cellStyle name="Normal 2 2" xfId="4"/>
    <cellStyle name="Normal 3" xfId="3"/>
    <cellStyle name="porcen_sin%" xfId="1"/>
    <cellStyle name="XLConnect.Boolean" xfId="10"/>
    <cellStyle name="XLConnect.DateTime" xfId="11"/>
    <cellStyle name="XLConnect.Header" xfId="7"/>
    <cellStyle name="XLConnect.Numeric" xfId="9"/>
    <cellStyle name="XLConnect.String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9525</xdr:rowOff>
    </xdr:from>
    <xdr:to>
      <xdr:col>7</xdr:col>
      <xdr:colOff>14250</xdr:colOff>
      <xdr:row>3</xdr:row>
      <xdr:rowOff>92325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238125"/>
          <a:ext cx="7920000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7</xdr:col>
      <xdr:colOff>1238250</xdr:colOff>
      <xdr:row>27</xdr:row>
      <xdr:rowOff>95250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828675"/>
          <a:ext cx="5133975" cy="3657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35</xdr:row>
      <xdr:rowOff>0</xdr:rowOff>
    </xdr:from>
    <xdr:to>
      <xdr:col>7</xdr:col>
      <xdr:colOff>504825</xdr:colOff>
      <xdr:row>54</xdr:row>
      <xdr:rowOff>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53125"/>
          <a:ext cx="5905500" cy="310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10</xdr:col>
      <xdr:colOff>571500</xdr:colOff>
      <xdr:row>67</xdr:row>
      <xdr:rowOff>57150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"/>
          <a:ext cx="7591425" cy="1047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7</xdr:col>
      <xdr:colOff>762000</xdr:colOff>
      <xdr:row>25</xdr:row>
      <xdr:rowOff>123825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350"/>
          <a:ext cx="5105400" cy="3362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4" customWidth="1" collapsed="1"/>
    <col min="2" max="2" width="59.85546875" style="4" customWidth="1" collapsed="1"/>
    <col min="3" max="7" width="11.42578125" style="4" customWidth="1" collapsed="1"/>
    <col min="8" max="8" width="6.28515625" style="4" customWidth="1" collapsed="1"/>
    <col min="9" max="255" width="0" hidden="1" customWidth="1" collapsed="1"/>
    <col min="256" max="256" width="1.42578125" style="4" customWidth="1" collapsed="1"/>
    <col min="257" max="257" width="4.28515625" style="4" customWidth="1" collapsed="1"/>
    <col min="258" max="258" width="59.85546875" style="4" hidden="1" collapsed="1"/>
    <col min="259" max="263" width="11.42578125" style="4" hidden="1" collapsed="1"/>
    <col min="264" max="264" width="6.28515625" style="4" hidden="1" collapsed="1"/>
    <col min="265" max="512" width="1.42578125" style="4" hidden="1" collapsed="1"/>
    <col min="513" max="513" width="4.28515625" style="4" hidden="1" collapsed="1"/>
    <col min="514" max="514" width="59.85546875" style="4" hidden="1" collapsed="1"/>
    <col min="515" max="519" width="11.42578125" style="4" hidden="1" collapsed="1"/>
    <col min="520" max="520" width="6.28515625" style="4" hidden="1" collapsed="1"/>
    <col min="521" max="768" width="1.42578125" style="4" hidden="1" collapsed="1"/>
    <col min="769" max="769" width="4.28515625" style="4" hidden="1" collapsed="1"/>
    <col min="770" max="770" width="59.85546875" style="4" hidden="1" collapsed="1"/>
    <col min="771" max="775" width="11.42578125" style="4" hidden="1" collapsed="1"/>
    <col min="776" max="776" width="6.28515625" style="4" hidden="1" collapsed="1"/>
    <col min="777" max="1024" width="1.42578125" style="4" hidden="1" collapsed="1"/>
    <col min="1025" max="1025" width="4.28515625" style="4" hidden="1" collapsed="1"/>
    <col min="1026" max="1026" width="59.85546875" style="4" hidden="1" collapsed="1"/>
    <col min="1027" max="1031" width="11.42578125" style="4" hidden="1" collapsed="1"/>
    <col min="1032" max="1032" width="6.28515625" style="4" hidden="1" collapsed="1"/>
    <col min="1033" max="1280" width="1.42578125" style="4" hidden="1" collapsed="1"/>
    <col min="1281" max="1281" width="4.28515625" style="4" hidden="1" collapsed="1"/>
    <col min="1282" max="1282" width="59.85546875" style="4" hidden="1" collapsed="1"/>
    <col min="1283" max="1287" width="11.42578125" style="4" hidden="1" collapsed="1"/>
    <col min="1288" max="1288" width="6.28515625" style="4" hidden="1" collapsed="1"/>
    <col min="1289" max="1536" width="1.42578125" style="4" hidden="1" collapsed="1"/>
    <col min="1537" max="1537" width="4.28515625" style="4" hidden="1" collapsed="1"/>
    <col min="1538" max="1538" width="59.85546875" style="4" hidden="1" collapsed="1"/>
    <col min="1539" max="1543" width="11.42578125" style="4" hidden="1" collapsed="1"/>
    <col min="1544" max="1544" width="6.28515625" style="4" hidden="1" collapsed="1"/>
    <col min="1545" max="1792" width="1.42578125" style="4" hidden="1" collapsed="1"/>
    <col min="1793" max="1793" width="4.28515625" style="4" hidden="1" collapsed="1"/>
    <col min="1794" max="1794" width="59.85546875" style="4" hidden="1" collapsed="1"/>
    <col min="1795" max="1799" width="11.42578125" style="4" hidden="1" collapsed="1"/>
    <col min="1800" max="1800" width="6.28515625" style="4" hidden="1" collapsed="1"/>
    <col min="1801" max="2048" width="1.42578125" style="4" hidden="1" collapsed="1"/>
    <col min="2049" max="2049" width="4.28515625" style="4" hidden="1" collapsed="1"/>
    <col min="2050" max="2050" width="59.85546875" style="4" hidden="1" collapsed="1"/>
    <col min="2051" max="2055" width="11.42578125" style="4" hidden="1" collapsed="1"/>
    <col min="2056" max="2056" width="6.28515625" style="4" hidden="1" collapsed="1"/>
    <col min="2057" max="2304" width="1.42578125" style="4" hidden="1" collapsed="1"/>
    <col min="2305" max="2305" width="4.28515625" style="4" hidden="1" collapsed="1"/>
    <col min="2306" max="2306" width="59.85546875" style="4" hidden="1" collapsed="1"/>
    <col min="2307" max="2311" width="11.42578125" style="4" hidden="1" collapsed="1"/>
    <col min="2312" max="2312" width="6.28515625" style="4" hidden="1" collapsed="1"/>
    <col min="2313" max="2560" width="1.42578125" style="4" hidden="1" collapsed="1"/>
    <col min="2561" max="2561" width="4.28515625" style="4" hidden="1" collapsed="1"/>
    <col min="2562" max="2562" width="59.85546875" style="4" hidden="1" collapsed="1"/>
    <col min="2563" max="2567" width="11.42578125" style="4" hidden="1" collapsed="1"/>
    <col min="2568" max="2568" width="6.28515625" style="4" hidden="1" collapsed="1"/>
    <col min="2569" max="2816" width="1.42578125" style="4" hidden="1" collapsed="1"/>
    <col min="2817" max="2817" width="4.28515625" style="4" hidden="1" collapsed="1"/>
    <col min="2818" max="2818" width="59.85546875" style="4" hidden="1" collapsed="1"/>
    <col min="2819" max="2823" width="11.42578125" style="4" hidden="1" collapsed="1"/>
    <col min="2824" max="2824" width="6.28515625" style="4" hidden="1" collapsed="1"/>
    <col min="2825" max="3072" width="1.42578125" style="4" hidden="1" collapsed="1"/>
    <col min="3073" max="3073" width="4.28515625" style="4" hidden="1" collapsed="1"/>
    <col min="3074" max="3074" width="59.85546875" style="4" hidden="1" collapsed="1"/>
    <col min="3075" max="3079" width="11.42578125" style="4" hidden="1" collapsed="1"/>
    <col min="3080" max="3080" width="6.28515625" style="4" hidden="1" collapsed="1"/>
    <col min="3081" max="3328" width="1.42578125" style="4" hidden="1" collapsed="1"/>
    <col min="3329" max="3329" width="4.28515625" style="4" hidden="1" collapsed="1"/>
    <col min="3330" max="3330" width="59.85546875" style="4" hidden="1" collapsed="1"/>
    <col min="3331" max="3335" width="11.42578125" style="4" hidden="1" collapsed="1"/>
    <col min="3336" max="3336" width="6.28515625" style="4" hidden="1" collapsed="1"/>
    <col min="3337" max="3584" width="1.42578125" style="4" hidden="1" collapsed="1"/>
    <col min="3585" max="3585" width="4.28515625" style="4" hidden="1" collapsed="1"/>
    <col min="3586" max="3586" width="59.85546875" style="4" hidden="1" collapsed="1"/>
    <col min="3587" max="3591" width="11.42578125" style="4" hidden="1" collapsed="1"/>
    <col min="3592" max="3592" width="6.28515625" style="4" hidden="1" collapsed="1"/>
    <col min="3593" max="3840" width="1.42578125" style="4" hidden="1" collapsed="1"/>
    <col min="3841" max="3841" width="4.28515625" style="4" hidden="1" collapsed="1"/>
    <col min="3842" max="3842" width="59.85546875" style="4" hidden="1" collapsed="1"/>
    <col min="3843" max="3847" width="11.42578125" style="4" hidden="1" collapsed="1"/>
    <col min="3848" max="3848" width="6.28515625" style="4" hidden="1" collapsed="1"/>
    <col min="3849" max="4096" width="1.42578125" style="4" hidden="1" collapsed="1"/>
    <col min="4097" max="4097" width="4.28515625" style="4" hidden="1" collapsed="1"/>
    <col min="4098" max="4098" width="59.85546875" style="4" hidden="1" collapsed="1"/>
    <col min="4099" max="4103" width="11.42578125" style="4" hidden="1" collapsed="1"/>
    <col min="4104" max="4104" width="6.28515625" style="4" hidden="1" collapsed="1"/>
    <col min="4105" max="4352" width="1.42578125" style="4" hidden="1" collapsed="1"/>
    <col min="4353" max="4353" width="4.28515625" style="4" hidden="1" collapsed="1"/>
    <col min="4354" max="4354" width="59.85546875" style="4" hidden="1" collapsed="1"/>
    <col min="4355" max="4359" width="11.42578125" style="4" hidden="1" collapsed="1"/>
    <col min="4360" max="4360" width="6.28515625" style="4" hidden="1" collapsed="1"/>
    <col min="4361" max="4608" width="1.42578125" style="4" hidden="1" collapsed="1"/>
    <col min="4609" max="4609" width="4.28515625" style="4" hidden="1" collapsed="1"/>
    <col min="4610" max="4610" width="59.85546875" style="4" hidden="1" collapsed="1"/>
    <col min="4611" max="4615" width="11.42578125" style="4" hidden="1" collapsed="1"/>
    <col min="4616" max="4616" width="6.28515625" style="4" hidden="1" collapsed="1"/>
    <col min="4617" max="4864" width="1.42578125" style="4" hidden="1" collapsed="1"/>
    <col min="4865" max="4865" width="4.28515625" style="4" hidden="1" collapsed="1"/>
    <col min="4866" max="4866" width="59.85546875" style="4" hidden="1" collapsed="1"/>
    <col min="4867" max="4871" width="11.42578125" style="4" hidden="1" collapsed="1"/>
    <col min="4872" max="4872" width="6.28515625" style="4" hidden="1" collapsed="1"/>
    <col min="4873" max="5120" width="1.42578125" style="4" hidden="1" collapsed="1"/>
    <col min="5121" max="5121" width="4.28515625" style="4" hidden="1" collapsed="1"/>
    <col min="5122" max="5122" width="59.85546875" style="4" hidden="1" collapsed="1"/>
    <col min="5123" max="5127" width="11.42578125" style="4" hidden="1" collapsed="1"/>
    <col min="5128" max="5128" width="6.28515625" style="4" hidden="1" collapsed="1"/>
    <col min="5129" max="5376" width="1.42578125" style="4" hidden="1" collapsed="1"/>
    <col min="5377" max="5377" width="4.28515625" style="4" hidden="1" collapsed="1"/>
    <col min="5378" max="5378" width="59.85546875" style="4" hidden="1" collapsed="1"/>
    <col min="5379" max="5383" width="11.42578125" style="4" hidden="1" collapsed="1"/>
    <col min="5384" max="5384" width="6.28515625" style="4" hidden="1" collapsed="1"/>
    <col min="5385" max="5632" width="1.42578125" style="4" hidden="1" collapsed="1"/>
    <col min="5633" max="5633" width="4.28515625" style="4" hidden="1" collapsed="1"/>
    <col min="5634" max="5634" width="59.85546875" style="4" hidden="1" collapsed="1"/>
    <col min="5635" max="5639" width="11.42578125" style="4" hidden="1" collapsed="1"/>
    <col min="5640" max="5640" width="6.28515625" style="4" hidden="1" collapsed="1"/>
    <col min="5641" max="5888" width="1.42578125" style="4" hidden="1" collapsed="1"/>
    <col min="5889" max="5889" width="4.28515625" style="4" hidden="1" collapsed="1"/>
    <col min="5890" max="5890" width="59.85546875" style="4" hidden="1" collapsed="1"/>
    <col min="5891" max="5895" width="11.42578125" style="4" hidden="1" collapsed="1"/>
    <col min="5896" max="5896" width="6.28515625" style="4" hidden="1" collapsed="1"/>
    <col min="5897" max="6144" width="1.42578125" style="4" hidden="1" collapsed="1"/>
    <col min="6145" max="6145" width="4.28515625" style="4" hidden="1" collapsed="1"/>
    <col min="6146" max="6146" width="59.85546875" style="4" hidden="1" collapsed="1"/>
    <col min="6147" max="6151" width="11.42578125" style="4" hidden="1" collapsed="1"/>
    <col min="6152" max="6152" width="6.28515625" style="4" hidden="1" collapsed="1"/>
    <col min="6153" max="6400" width="1.42578125" style="4" hidden="1" collapsed="1"/>
    <col min="6401" max="6401" width="4.28515625" style="4" hidden="1" collapsed="1"/>
    <col min="6402" max="6402" width="59.85546875" style="4" hidden="1" collapsed="1"/>
    <col min="6403" max="6407" width="11.42578125" style="4" hidden="1" collapsed="1"/>
    <col min="6408" max="6408" width="6.28515625" style="4" hidden="1" collapsed="1"/>
    <col min="6409" max="6656" width="1.42578125" style="4" hidden="1" collapsed="1"/>
    <col min="6657" max="6657" width="4.28515625" style="4" hidden="1" collapsed="1"/>
    <col min="6658" max="6658" width="59.85546875" style="4" hidden="1" collapsed="1"/>
    <col min="6659" max="6663" width="11.42578125" style="4" hidden="1" collapsed="1"/>
    <col min="6664" max="6664" width="6.28515625" style="4" hidden="1" collapsed="1"/>
    <col min="6665" max="6912" width="1.42578125" style="4" hidden="1" collapsed="1"/>
    <col min="6913" max="6913" width="4.28515625" style="4" hidden="1" collapsed="1"/>
    <col min="6914" max="6914" width="59.85546875" style="4" hidden="1" collapsed="1"/>
    <col min="6915" max="6919" width="11.42578125" style="4" hidden="1" collapsed="1"/>
    <col min="6920" max="6920" width="6.28515625" style="4" hidden="1" collapsed="1"/>
    <col min="6921" max="7168" width="1.42578125" style="4" hidden="1" collapsed="1"/>
    <col min="7169" max="7169" width="4.28515625" style="4" hidden="1" collapsed="1"/>
    <col min="7170" max="7170" width="59.85546875" style="4" hidden="1" collapsed="1"/>
    <col min="7171" max="7175" width="11.42578125" style="4" hidden="1" collapsed="1"/>
    <col min="7176" max="7176" width="6.28515625" style="4" hidden="1" collapsed="1"/>
    <col min="7177" max="7424" width="1.42578125" style="4" hidden="1" collapsed="1"/>
    <col min="7425" max="7425" width="4.28515625" style="4" hidden="1" collapsed="1"/>
    <col min="7426" max="7426" width="59.85546875" style="4" hidden="1" collapsed="1"/>
    <col min="7427" max="7431" width="11.42578125" style="4" hidden="1" collapsed="1"/>
    <col min="7432" max="7432" width="6.28515625" style="4" hidden="1" collapsed="1"/>
    <col min="7433" max="7680" width="1.42578125" style="4" hidden="1" collapsed="1"/>
    <col min="7681" max="7681" width="4.28515625" style="4" hidden="1" collapsed="1"/>
    <col min="7682" max="7682" width="59.85546875" style="4" hidden="1" collapsed="1"/>
    <col min="7683" max="7687" width="11.42578125" style="4" hidden="1" collapsed="1"/>
    <col min="7688" max="7688" width="6.28515625" style="4" hidden="1" collapsed="1"/>
    <col min="7689" max="7936" width="1.42578125" style="4" hidden="1" collapsed="1"/>
    <col min="7937" max="7937" width="4.28515625" style="4" hidden="1" collapsed="1"/>
    <col min="7938" max="7938" width="59.85546875" style="4" hidden="1" collapsed="1"/>
    <col min="7939" max="7943" width="11.42578125" style="4" hidden="1" collapsed="1"/>
    <col min="7944" max="7944" width="6.28515625" style="4" hidden="1" collapsed="1"/>
    <col min="7945" max="8192" width="1.42578125" style="4" hidden="1" collapsed="1"/>
    <col min="8193" max="8193" width="4.28515625" style="4" hidden="1" collapsed="1"/>
    <col min="8194" max="8194" width="59.85546875" style="4" hidden="1" collapsed="1"/>
    <col min="8195" max="8199" width="11.42578125" style="4" hidden="1" collapsed="1"/>
    <col min="8200" max="8200" width="6.28515625" style="4" hidden="1" collapsed="1"/>
    <col min="8201" max="8448" width="1.42578125" style="4" hidden="1" collapsed="1"/>
    <col min="8449" max="8449" width="4.28515625" style="4" hidden="1" collapsed="1"/>
    <col min="8450" max="8450" width="59.85546875" style="4" hidden="1" collapsed="1"/>
    <col min="8451" max="8455" width="11.42578125" style="4" hidden="1" collapsed="1"/>
    <col min="8456" max="8456" width="6.28515625" style="4" hidden="1" collapsed="1"/>
    <col min="8457" max="8704" width="1.42578125" style="4" hidden="1" collapsed="1"/>
    <col min="8705" max="8705" width="4.28515625" style="4" hidden="1" collapsed="1"/>
    <col min="8706" max="8706" width="59.85546875" style="4" hidden="1" collapsed="1"/>
    <col min="8707" max="8711" width="11.42578125" style="4" hidden="1" collapsed="1"/>
    <col min="8712" max="8712" width="6.28515625" style="4" hidden="1" collapsed="1"/>
    <col min="8713" max="8960" width="1.42578125" style="4" hidden="1" collapsed="1"/>
    <col min="8961" max="8961" width="4.28515625" style="4" hidden="1" collapsed="1"/>
    <col min="8962" max="8962" width="59.85546875" style="4" hidden="1" collapsed="1"/>
    <col min="8963" max="8967" width="11.42578125" style="4" hidden="1" collapsed="1"/>
    <col min="8968" max="8968" width="6.28515625" style="4" hidden="1" collapsed="1"/>
    <col min="8969" max="9216" width="1.42578125" style="4" hidden="1" collapsed="1"/>
    <col min="9217" max="9217" width="4.28515625" style="4" hidden="1" collapsed="1"/>
    <col min="9218" max="9218" width="59.85546875" style="4" hidden="1" collapsed="1"/>
    <col min="9219" max="9223" width="11.42578125" style="4" hidden="1" collapsed="1"/>
    <col min="9224" max="9224" width="6.28515625" style="4" hidden="1" collapsed="1"/>
    <col min="9225" max="9472" width="1.42578125" style="4" hidden="1" collapsed="1"/>
    <col min="9473" max="9473" width="4.28515625" style="4" hidden="1" collapsed="1"/>
    <col min="9474" max="9474" width="59.85546875" style="4" hidden="1" collapsed="1"/>
    <col min="9475" max="9479" width="11.42578125" style="4" hidden="1" collapsed="1"/>
    <col min="9480" max="9480" width="6.28515625" style="4" hidden="1" collapsed="1"/>
    <col min="9481" max="9728" width="1.42578125" style="4" hidden="1" collapsed="1"/>
    <col min="9729" max="9729" width="4.28515625" style="4" hidden="1" collapsed="1"/>
    <col min="9730" max="9730" width="59.85546875" style="4" hidden="1" collapsed="1"/>
    <col min="9731" max="9735" width="11.42578125" style="4" hidden="1" collapsed="1"/>
    <col min="9736" max="9736" width="6.28515625" style="4" hidden="1" collapsed="1"/>
    <col min="9737" max="9984" width="1.42578125" style="4" hidden="1" collapsed="1"/>
    <col min="9985" max="9985" width="4.28515625" style="4" hidden="1" collapsed="1"/>
    <col min="9986" max="9986" width="59.85546875" style="4" hidden="1" collapsed="1"/>
    <col min="9987" max="9991" width="11.42578125" style="4" hidden="1" collapsed="1"/>
    <col min="9992" max="9992" width="6.28515625" style="4" hidden="1" collapsed="1"/>
    <col min="9993" max="10240" width="1.42578125" style="4" hidden="1" collapsed="1"/>
    <col min="10241" max="10241" width="4.28515625" style="4" hidden="1" collapsed="1"/>
    <col min="10242" max="10242" width="59.85546875" style="4" hidden="1" collapsed="1"/>
    <col min="10243" max="10247" width="11.42578125" style="4" hidden="1" collapsed="1"/>
    <col min="10248" max="10248" width="6.28515625" style="4" hidden="1" collapsed="1"/>
    <col min="10249" max="10496" width="1.42578125" style="4" hidden="1" collapsed="1"/>
    <col min="10497" max="10497" width="4.28515625" style="4" hidden="1" collapsed="1"/>
    <col min="10498" max="10498" width="59.85546875" style="4" hidden="1" collapsed="1"/>
    <col min="10499" max="10503" width="11.42578125" style="4" hidden="1" collapsed="1"/>
    <col min="10504" max="10504" width="6.28515625" style="4" hidden="1" collapsed="1"/>
    <col min="10505" max="10752" width="1.42578125" style="4" hidden="1" collapsed="1"/>
    <col min="10753" max="10753" width="4.28515625" style="4" hidden="1" collapsed="1"/>
    <col min="10754" max="10754" width="59.85546875" style="4" hidden="1" collapsed="1"/>
    <col min="10755" max="10759" width="11.42578125" style="4" hidden="1" collapsed="1"/>
    <col min="10760" max="10760" width="6.28515625" style="4" hidden="1" collapsed="1"/>
    <col min="10761" max="11008" width="1.42578125" style="4" hidden="1" collapsed="1"/>
    <col min="11009" max="11009" width="4.28515625" style="4" hidden="1" collapsed="1"/>
    <col min="11010" max="11010" width="59.85546875" style="4" hidden="1" collapsed="1"/>
    <col min="11011" max="11015" width="11.42578125" style="4" hidden="1" collapsed="1"/>
    <col min="11016" max="11016" width="6.28515625" style="4" hidden="1" collapsed="1"/>
    <col min="11017" max="11264" width="1.42578125" style="4" hidden="1" collapsed="1"/>
    <col min="11265" max="11265" width="4.28515625" style="4" hidden="1" collapsed="1"/>
    <col min="11266" max="11266" width="59.85546875" style="4" hidden="1" collapsed="1"/>
    <col min="11267" max="11271" width="11.42578125" style="4" hidden="1" collapsed="1"/>
    <col min="11272" max="11272" width="6.28515625" style="4" hidden="1" collapsed="1"/>
    <col min="11273" max="11520" width="1.42578125" style="4" hidden="1" collapsed="1"/>
    <col min="11521" max="11521" width="4.28515625" style="4" hidden="1" collapsed="1"/>
    <col min="11522" max="11522" width="59.85546875" style="4" hidden="1" collapsed="1"/>
    <col min="11523" max="11527" width="11.42578125" style="4" hidden="1" collapsed="1"/>
    <col min="11528" max="11528" width="6.28515625" style="4" hidden="1" collapsed="1"/>
    <col min="11529" max="11776" width="1.42578125" style="4" hidden="1" collapsed="1"/>
    <col min="11777" max="11777" width="4.28515625" style="4" hidden="1" collapsed="1"/>
    <col min="11778" max="11778" width="59.85546875" style="4" hidden="1" collapsed="1"/>
    <col min="11779" max="11783" width="11.42578125" style="4" hidden="1" collapsed="1"/>
    <col min="11784" max="11784" width="6.28515625" style="4" hidden="1" collapsed="1"/>
    <col min="11785" max="12032" width="1.42578125" style="4" hidden="1" collapsed="1"/>
    <col min="12033" max="12033" width="4.28515625" style="4" hidden="1" collapsed="1"/>
    <col min="12034" max="12034" width="59.85546875" style="4" hidden="1" collapsed="1"/>
    <col min="12035" max="12039" width="11.42578125" style="4" hidden="1" collapsed="1"/>
    <col min="12040" max="12040" width="6.28515625" style="4" hidden="1" collapsed="1"/>
    <col min="12041" max="12288" width="1.42578125" style="4" hidden="1" collapsed="1"/>
    <col min="12289" max="12289" width="4.28515625" style="4" hidden="1" collapsed="1"/>
    <col min="12290" max="12290" width="59.85546875" style="4" hidden="1" collapsed="1"/>
    <col min="12291" max="12295" width="11.42578125" style="4" hidden="1" collapsed="1"/>
    <col min="12296" max="12296" width="6.28515625" style="4" hidden="1" collapsed="1"/>
    <col min="12297" max="12544" width="1.42578125" style="4" hidden="1" collapsed="1"/>
    <col min="12545" max="12545" width="4.28515625" style="4" hidden="1" collapsed="1"/>
    <col min="12546" max="12546" width="59.85546875" style="4" hidden="1" collapsed="1"/>
    <col min="12547" max="12551" width="11.42578125" style="4" hidden="1" collapsed="1"/>
    <col min="12552" max="12552" width="6.28515625" style="4" hidden="1" collapsed="1"/>
    <col min="12553" max="12800" width="1.42578125" style="4" hidden="1" collapsed="1"/>
    <col min="12801" max="12801" width="4.28515625" style="4" hidden="1" collapsed="1"/>
    <col min="12802" max="12802" width="59.85546875" style="4" hidden="1" collapsed="1"/>
    <col min="12803" max="12807" width="11.42578125" style="4" hidden="1" collapsed="1"/>
    <col min="12808" max="12808" width="6.28515625" style="4" hidden="1" collapsed="1"/>
    <col min="12809" max="13056" width="1.42578125" style="4" hidden="1" collapsed="1"/>
    <col min="13057" max="13057" width="4.28515625" style="4" hidden="1" collapsed="1"/>
    <col min="13058" max="13058" width="59.85546875" style="4" hidden="1" collapsed="1"/>
    <col min="13059" max="13063" width="11.42578125" style="4" hidden="1" collapsed="1"/>
    <col min="13064" max="13064" width="6.28515625" style="4" hidden="1" collapsed="1"/>
    <col min="13065" max="13312" width="1.42578125" style="4" hidden="1" collapsed="1"/>
    <col min="13313" max="13313" width="4.28515625" style="4" hidden="1" collapsed="1"/>
    <col min="13314" max="13314" width="59.85546875" style="4" hidden="1" collapsed="1"/>
    <col min="13315" max="13319" width="11.42578125" style="4" hidden="1" collapsed="1"/>
    <col min="13320" max="13320" width="6.28515625" style="4" hidden="1" collapsed="1"/>
    <col min="13321" max="13568" width="1.42578125" style="4" hidden="1" collapsed="1"/>
    <col min="13569" max="13569" width="4.28515625" style="4" hidden="1" collapsed="1"/>
    <col min="13570" max="13570" width="59.85546875" style="4" hidden="1" collapsed="1"/>
    <col min="13571" max="13575" width="11.42578125" style="4" hidden="1" collapsed="1"/>
    <col min="13576" max="13576" width="6.28515625" style="4" hidden="1" collapsed="1"/>
    <col min="13577" max="13824" width="1.42578125" style="4" hidden="1" collapsed="1"/>
    <col min="13825" max="13825" width="4.28515625" style="4" hidden="1" collapsed="1"/>
    <col min="13826" max="13826" width="59.85546875" style="4" hidden="1" collapsed="1"/>
    <col min="13827" max="13831" width="11.42578125" style="4" hidden="1" collapsed="1"/>
    <col min="13832" max="13832" width="6.28515625" style="4" hidden="1" collapsed="1"/>
    <col min="13833" max="14080" width="1.42578125" style="4" hidden="1" collapsed="1"/>
    <col min="14081" max="14081" width="4.28515625" style="4" hidden="1" collapsed="1"/>
    <col min="14082" max="14082" width="59.85546875" style="4" hidden="1" collapsed="1"/>
    <col min="14083" max="14087" width="11.42578125" style="4" hidden="1" collapsed="1"/>
    <col min="14088" max="14088" width="6.28515625" style="4" hidden="1" collapsed="1"/>
    <col min="14089" max="14336" width="1.42578125" style="4" hidden="1" collapsed="1"/>
    <col min="14337" max="14337" width="4.28515625" style="4" hidden="1" collapsed="1"/>
    <col min="14338" max="14338" width="59.85546875" style="4" hidden="1" collapsed="1"/>
    <col min="14339" max="14343" width="11.42578125" style="4" hidden="1" collapsed="1"/>
    <col min="14344" max="14344" width="6.28515625" style="4" hidden="1" collapsed="1"/>
    <col min="14345" max="14592" width="1.42578125" style="4" hidden="1" collapsed="1"/>
    <col min="14593" max="14593" width="4.28515625" style="4" hidden="1" collapsed="1"/>
    <col min="14594" max="14594" width="59.85546875" style="4" hidden="1" collapsed="1"/>
    <col min="14595" max="14599" width="11.42578125" style="4" hidden="1" collapsed="1"/>
    <col min="14600" max="14600" width="6.28515625" style="4" hidden="1" collapsed="1"/>
    <col min="14601" max="14848" width="1.42578125" style="4" hidden="1" collapsed="1"/>
    <col min="14849" max="14849" width="4.28515625" style="4" hidden="1" collapsed="1"/>
    <col min="14850" max="14850" width="59.85546875" style="4" hidden="1" collapsed="1"/>
    <col min="14851" max="14855" width="11.42578125" style="4" hidden="1" collapsed="1"/>
    <col min="14856" max="14856" width="6.28515625" style="4" hidden="1" collapsed="1"/>
    <col min="14857" max="15104" width="1.42578125" style="4" hidden="1" collapsed="1"/>
    <col min="15105" max="15105" width="4.28515625" style="4" hidden="1" collapsed="1"/>
    <col min="15106" max="15106" width="59.85546875" style="4" hidden="1" collapsed="1"/>
    <col min="15107" max="15111" width="11.42578125" style="4" hidden="1" collapsed="1"/>
    <col min="15112" max="15112" width="6.28515625" style="4" hidden="1" collapsed="1"/>
    <col min="15113" max="15360" width="1.42578125" style="4" hidden="1" collapsed="1"/>
    <col min="15361" max="15361" width="4.28515625" style="4" hidden="1" collapsed="1"/>
    <col min="15362" max="15362" width="59.85546875" style="4" hidden="1" collapsed="1"/>
    <col min="15363" max="15367" width="11.42578125" style="4" hidden="1" collapsed="1"/>
    <col min="15368" max="15368" width="6.28515625" style="4" hidden="1" collapsed="1"/>
    <col min="15369" max="15616" width="1.42578125" style="4" hidden="1" collapsed="1"/>
    <col min="15617" max="15617" width="4.28515625" style="4" hidden="1" collapsed="1"/>
    <col min="15618" max="15618" width="59.85546875" style="4" hidden="1" collapsed="1"/>
    <col min="15619" max="15623" width="11.42578125" style="4" hidden="1" collapsed="1"/>
    <col min="15624" max="15624" width="6.28515625" style="4" hidden="1" collapsed="1"/>
    <col min="15625" max="15872" width="1.42578125" style="4" hidden="1" collapsed="1"/>
    <col min="15873" max="15873" width="4.28515625" style="4" hidden="1" collapsed="1"/>
    <col min="15874" max="15874" width="59.85546875" style="4" hidden="1" collapsed="1"/>
    <col min="15875" max="15879" width="11.42578125" style="4" hidden="1" collapsed="1"/>
    <col min="15880" max="15880" width="6.28515625" style="4" hidden="1" collapsed="1"/>
    <col min="15881" max="16128" width="1.42578125" style="4" hidden="1" collapsed="1"/>
    <col min="16129" max="16129" width="4.28515625" style="4" hidden="1" collapsed="1"/>
    <col min="16130" max="16130" width="59.85546875" style="4" hidden="1" collapsed="1"/>
    <col min="16131" max="16135" width="11.42578125" style="4" hidden="1" collapsed="1"/>
    <col min="16136" max="16136" width="6.28515625" style="4" hidden="1" collapsed="1"/>
    <col min="16137" max="16384" width="1.42578125" style="4" hidden="1" collapsed="1"/>
  </cols>
  <sheetData>
    <row r="1" spans="2:13" ht="18" customHeight="1">
      <c r="J1" s="4"/>
      <c r="K1" s="4"/>
      <c r="L1" s="4"/>
      <c r="M1" s="4"/>
    </row>
    <row r="2" spans="2:13" ht="18" customHeight="1"/>
    <row r="3" spans="2:13" ht="18" customHeight="1"/>
    <row r="4" spans="2:13" ht="18" customHeight="1"/>
    <row r="5" spans="2:13" ht="18" customHeight="1"/>
    <row r="6" spans="2:13" ht="18" customHeight="1"/>
    <row r="7" spans="2:13" ht="18" customHeight="1"/>
    <row r="8" spans="2:13" ht="18" customHeight="1">
      <c r="B8" s="5" t="s">
        <v>78</v>
      </c>
      <c r="C8" s="6"/>
      <c r="D8" s="6"/>
      <c r="E8" s="6"/>
      <c r="F8" s="6"/>
      <c r="G8" s="6"/>
      <c r="H8" s="6"/>
    </row>
    <row r="9" spans="2:13" ht="18" customHeight="1"/>
    <row r="10" spans="2:13" ht="18" customHeight="1">
      <c r="B10" s="7" t="s">
        <v>79</v>
      </c>
    </row>
    <row r="11" spans="2:13" ht="18" customHeight="1">
      <c r="B11" s="7" t="s">
        <v>80</v>
      </c>
    </row>
    <row r="12" spans="2:13" ht="18" customHeight="1">
      <c r="B12" s="7" t="s">
        <v>81</v>
      </c>
    </row>
    <row r="13" spans="2:13" ht="18" customHeight="1">
      <c r="B13" s="7" t="s">
        <v>146</v>
      </c>
    </row>
    <row r="14" spans="2:13" ht="18" customHeight="1">
      <c r="B14" s="7"/>
    </row>
    <row r="15" spans="2:13" ht="18" customHeight="1">
      <c r="B15" s="7"/>
    </row>
    <row r="16" spans="2:13" ht="18" customHeight="1">
      <c r="B16" s="7"/>
    </row>
    <row r="17" spans="2:2" ht="18" customHeight="1">
      <c r="B17" s="7"/>
    </row>
    <row r="18" spans="2:2" ht="18" customHeight="1">
      <c r="B18" s="7"/>
    </row>
    <row r="19" spans="2:2" ht="18" customHeight="1">
      <c r="B19" s="7"/>
    </row>
    <row r="20" spans="2:2" ht="18" customHeight="1"/>
    <row r="21" spans="2:2" ht="18" customHeight="1"/>
    <row r="22" spans="2:2" ht="18" customHeight="1"/>
    <row r="23" spans="2:2" ht="18" customHeight="1"/>
    <row r="24" spans="2:2" s="8" customFormat="1" ht="18" customHeight="1"/>
    <row r="25" spans="2:2" ht="18" customHeight="1"/>
  </sheetData>
  <hyperlinks>
    <hyperlink ref="B10" location="'9.1.1'!A1" display="9.1: Estructura de la población"/>
    <hyperlink ref="B11" location="'9.2.1-9.2.2'!Área_de_impresión" display="9.2: Movimiento natural de la población"/>
    <hyperlink ref="B12" location="'9.3.1'!A1" display="9.2: Movimientos migratorios"/>
    <hyperlink ref="B13" location="'9.3.1'!A1" display="9.2: Movimientos migratori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U49"/>
  <sheetViews>
    <sheetView zoomScaleNormal="100" workbookViewId="0"/>
  </sheetViews>
  <sheetFormatPr baseColWidth="10" defaultColWidth="11.42578125" defaultRowHeight="12.75"/>
  <cols>
    <col min="1" max="1" width="30.42578125" style="10" customWidth="1" collapsed="1"/>
    <col min="2" max="2" width="21.42578125" style="10" customWidth="1" collapsed="1"/>
    <col min="3" max="3" width="20.7109375" style="10" customWidth="1" collapsed="1"/>
    <col min="4" max="4" width="19.28515625" style="10" customWidth="1" collapsed="1"/>
    <col min="5" max="6" width="7.7109375" style="10" customWidth="1" collapsed="1"/>
    <col min="7" max="7" width="11.42578125" style="10" collapsed="1"/>
    <col min="8" max="8" width="11.42578125" style="10"/>
    <col min="9" max="11" width="11.42578125" style="29"/>
    <col min="12" max="12" width="11.42578125" style="29" collapsed="1"/>
    <col min="13" max="13" width="11.42578125" style="29"/>
    <col min="14" max="15" width="11.42578125" style="29" collapsed="1"/>
    <col min="16" max="16" width="11.42578125" style="29"/>
    <col min="17" max="21" width="11.42578125" style="29" collapsed="1"/>
    <col min="22" max="16384" width="11.42578125" style="10" collapsed="1"/>
  </cols>
  <sheetData>
    <row r="1" spans="1:8" ht="14.1" customHeight="1" thickBot="1">
      <c r="A1" s="11" t="s">
        <v>74</v>
      </c>
      <c r="B1" s="12"/>
      <c r="C1" s="12"/>
      <c r="D1" s="12"/>
      <c r="F1" s="23"/>
      <c r="G1" s="22"/>
      <c r="H1" s="23"/>
    </row>
    <row r="2" spans="1:8" ht="14.1" customHeight="1">
      <c r="A2" s="15"/>
      <c r="B2" s="15"/>
      <c r="C2" s="15"/>
      <c r="D2" s="15"/>
      <c r="F2" s="14"/>
      <c r="G2" s="14"/>
      <c r="H2" s="14"/>
    </row>
    <row r="3" spans="1:8" ht="14.1" customHeight="1">
      <c r="A3" s="31" t="s">
        <v>72</v>
      </c>
      <c r="B3" s="15"/>
      <c r="C3" s="15"/>
      <c r="D3" s="15"/>
      <c r="F3" s="16" t="s">
        <v>82</v>
      </c>
    </row>
    <row r="4" spans="1:8" ht="14.1" customHeight="1">
      <c r="A4" s="15"/>
      <c r="B4" s="15"/>
      <c r="C4" s="15"/>
      <c r="D4" s="15"/>
    </row>
    <row r="5" spans="1:8" ht="14.1" customHeight="1">
      <c r="A5" s="28" t="s">
        <v>73</v>
      </c>
      <c r="B5" s="15"/>
      <c r="C5" s="15"/>
      <c r="D5" s="15"/>
    </row>
    <row r="6" spans="1:8" ht="14.1" customHeight="1">
      <c r="A6" s="32"/>
      <c r="B6" s="32"/>
      <c r="C6" s="32"/>
      <c r="D6" s="32"/>
    </row>
    <row r="7" spans="1:8" ht="15.95" customHeight="1">
      <c r="A7" s="33"/>
      <c r="B7" s="33" t="s">
        <v>11</v>
      </c>
      <c r="C7" s="33" t="s">
        <v>33</v>
      </c>
      <c r="D7" s="33" t="s">
        <v>32</v>
      </c>
    </row>
    <row r="8" spans="1:8" ht="14.1" customHeight="1">
      <c r="A8" s="19"/>
      <c r="B8" s="34"/>
      <c r="C8" s="34"/>
      <c r="D8" s="34"/>
      <c r="G8" s="29"/>
      <c r="H8" s="29"/>
    </row>
    <row r="9" spans="1:8" ht="14.1" customHeight="1">
      <c r="A9" s="19">
        <v>1999</v>
      </c>
      <c r="B9" s="35">
        <v>272665</v>
      </c>
      <c r="C9" s="35">
        <v>135575</v>
      </c>
      <c r="D9" s="35">
        <v>137089</v>
      </c>
      <c r="G9" s="29"/>
      <c r="H9" s="29"/>
    </row>
    <row r="10" spans="1:8" ht="14.1" customHeight="1">
      <c r="A10" s="19">
        <v>2000</v>
      </c>
      <c r="B10" s="35">
        <v>273828</v>
      </c>
      <c r="C10" s="35">
        <v>136239</v>
      </c>
      <c r="D10" s="35">
        <v>137589</v>
      </c>
      <c r="G10" s="29"/>
      <c r="H10" s="29"/>
    </row>
    <row r="11" spans="1:8" ht="14.1" customHeight="1">
      <c r="A11" s="19">
        <v>2001</v>
      </c>
      <c r="B11" s="35">
        <v>275313</v>
      </c>
      <c r="C11" s="35">
        <v>137029</v>
      </c>
      <c r="D11" s="35">
        <v>138283</v>
      </c>
      <c r="F11" s="36"/>
      <c r="G11" s="29"/>
      <c r="H11" s="29"/>
    </row>
    <row r="12" spans="1:8" ht="14.1" customHeight="1">
      <c r="A12" s="19">
        <v>2002</v>
      </c>
      <c r="B12" s="35">
        <v>277993</v>
      </c>
      <c r="C12" s="35">
        <v>138548</v>
      </c>
      <c r="D12" s="35">
        <v>139445</v>
      </c>
      <c r="F12" s="36"/>
      <c r="G12" s="29"/>
      <c r="H12" s="29"/>
    </row>
    <row r="13" spans="1:8" ht="14.1" customHeight="1">
      <c r="A13" s="19">
        <v>2003</v>
      </c>
      <c r="B13" s="35">
        <v>284609</v>
      </c>
      <c r="C13" s="35">
        <v>142296</v>
      </c>
      <c r="D13" s="35">
        <v>142312</v>
      </c>
      <c r="F13" s="36"/>
      <c r="G13" s="29"/>
      <c r="H13" s="29"/>
    </row>
    <row r="14" spans="1:8" ht="14.1" customHeight="1">
      <c r="A14" s="19">
        <v>2004</v>
      </c>
      <c r="B14" s="35">
        <v>291082</v>
      </c>
      <c r="C14" s="35">
        <v>145705</v>
      </c>
      <c r="D14" s="35">
        <v>145377</v>
      </c>
      <c r="F14" s="36"/>
      <c r="G14" s="29"/>
      <c r="H14" s="29"/>
    </row>
    <row r="15" spans="1:8" ht="14.1" customHeight="1">
      <c r="A15" s="19">
        <v>2005</v>
      </c>
      <c r="B15" s="35">
        <v>298050</v>
      </c>
      <c r="C15" s="35">
        <v>149792</v>
      </c>
      <c r="D15" s="35">
        <v>148258</v>
      </c>
      <c r="G15" s="29"/>
      <c r="H15" s="29"/>
    </row>
    <row r="16" spans="1:8" ht="14.1" customHeight="1">
      <c r="A16" s="19">
        <v>2006</v>
      </c>
      <c r="B16" s="35">
        <v>302697</v>
      </c>
      <c r="C16" s="35">
        <v>152320</v>
      </c>
      <c r="D16" s="35">
        <v>150377</v>
      </c>
      <c r="G16" s="29"/>
      <c r="H16" s="29"/>
    </row>
    <row r="17" spans="1:8" ht="14.1" customHeight="1">
      <c r="A17" s="19">
        <v>2007</v>
      </c>
      <c r="B17" s="35">
        <v>308118</v>
      </c>
      <c r="C17" s="35">
        <v>155223</v>
      </c>
      <c r="D17" s="35">
        <v>152895</v>
      </c>
      <c r="G17" s="29"/>
      <c r="H17" s="29"/>
    </row>
    <row r="18" spans="1:8" ht="14.1" customHeight="1">
      <c r="A18" s="19">
        <v>2008</v>
      </c>
      <c r="B18" s="35">
        <v>316192</v>
      </c>
      <c r="C18" s="35">
        <v>159651</v>
      </c>
      <c r="D18" s="35">
        <v>156541</v>
      </c>
      <c r="G18" s="29"/>
      <c r="H18" s="29"/>
    </row>
    <row r="19" spans="1:8" ht="14.1" customHeight="1">
      <c r="A19" s="19">
        <v>2009</v>
      </c>
      <c r="B19" s="35">
        <v>319786</v>
      </c>
      <c r="C19" s="35">
        <v>161177</v>
      </c>
      <c r="D19" s="35">
        <v>158608</v>
      </c>
      <c r="G19" s="29"/>
      <c r="H19" s="29"/>
    </row>
    <row r="20" spans="1:8" ht="14.1" customHeight="1">
      <c r="A20" s="19">
        <v>2010</v>
      </c>
      <c r="B20" s="35">
        <v>319939</v>
      </c>
      <c r="C20" s="35">
        <v>160628</v>
      </c>
      <c r="D20" s="35">
        <v>159311</v>
      </c>
      <c r="G20" s="29"/>
      <c r="H20" s="29"/>
    </row>
    <row r="21" spans="1:8" ht="14.1" customHeight="1">
      <c r="A21" s="19">
        <v>2011</v>
      </c>
      <c r="B21" s="35">
        <v>320850</v>
      </c>
      <c r="C21" s="35">
        <v>160694</v>
      </c>
      <c r="D21" s="35">
        <v>160156</v>
      </c>
      <c r="F21" s="37"/>
      <c r="G21" s="29"/>
      <c r="H21" s="29"/>
    </row>
    <row r="22" spans="1:8" ht="14.1" customHeight="1">
      <c r="A22" s="19">
        <v>2012</v>
      </c>
      <c r="B22" s="35">
        <v>320951</v>
      </c>
      <c r="C22" s="35">
        <v>160318</v>
      </c>
      <c r="D22" s="35">
        <v>160633</v>
      </c>
      <c r="F22" s="37"/>
      <c r="G22" s="29"/>
      <c r="H22" s="29"/>
    </row>
    <row r="23" spans="1:8" ht="14.1" customHeight="1">
      <c r="A23" s="19">
        <v>2013</v>
      </c>
      <c r="B23" s="35">
        <v>318819</v>
      </c>
      <c r="C23" s="35">
        <v>158669</v>
      </c>
      <c r="D23" s="35">
        <v>160150</v>
      </c>
      <c r="F23" s="37"/>
      <c r="G23" s="29"/>
      <c r="H23" s="29"/>
    </row>
    <row r="24" spans="1:8" ht="14.1" customHeight="1">
      <c r="A24" s="19">
        <v>2014</v>
      </c>
      <c r="B24" s="35">
        <v>315736</v>
      </c>
      <c r="C24" s="35">
        <v>156519</v>
      </c>
      <c r="D24" s="35">
        <v>159217</v>
      </c>
      <c r="F24" s="37"/>
      <c r="G24" s="29"/>
      <c r="H24" s="29"/>
    </row>
    <row r="25" spans="1:8" ht="14.1" customHeight="1">
      <c r="A25" s="19">
        <v>2015</v>
      </c>
      <c r="B25" s="35">
        <v>314457</v>
      </c>
      <c r="C25" s="35">
        <v>155527</v>
      </c>
      <c r="D25" s="35">
        <v>158930</v>
      </c>
      <c r="G25" s="29"/>
      <c r="H25" s="29"/>
    </row>
    <row r="26" spans="1:8" ht="14.1" customHeight="1">
      <c r="A26" s="19">
        <v>2016</v>
      </c>
      <c r="B26" s="35">
        <v>314025</v>
      </c>
      <c r="C26" s="35">
        <v>155204</v>
      </c>
      <c r="D26" s="35">
        <v>158821</v>
      </c>
      <c r="F26" s="18"/>
      <c r="G26" s="29"/>
      <c r="H26" s="29"/>
    </row>
    <row r="27" spans="1:8" ht="14.1" customHeight="1">
      <c r="A27" s="19">
        <v>2017</v>
      </c>
      <c r="B27" s="35">
        <v>314136</v>
      </c>
      <c r="C27" s="35">
        <v>155178</v>
      </c>
      <c r="D27" s="35">
        <v>158958</v>
      </c>
      <c r="G27" s="29"/>
      <c r="H27" s="29"/>
    </row>
    <row r="28" spans="1:8" ht="14.1" customHeight="1">
      <c r="A28" s="19">
        <v>2018</v>
      </c>
      <c r="B28" s="35">
        <v>314890</v>
      </c>
      <c r="C28" s="35">
        <v>155582</v>
      </c>
      <c r="D28" s="35">
        <v>159308</v>
      </c>
      <c r="G28" s="29"/>
      <c r="H28" s="29"/>
    </row>
    <row r="29" spans="1:8" ht="14.1" customHeight="1">
      <c r="A29" s="19">
        <v>2019</v>
      </c>
      <c r="B29" s="35">
        <v>315967</v>
      </c>
      <c r="C29" s="35">
        <v>155955</v>
      </c>
      <c r="D29" s="35">
        <v>160012</v>
      </c>
      <c r="G29" s="29"/>
      <c r="H29" s="29"/>
    </row>
    <row r="30" spans="1:8" ht="14.1" customHeight="1">
      <c r="A30" s="19">
        <v>2020</v>
      </c>
      <c r="B30" s="35">
        <v>318703</v>
      </c>
      <c r="C30" s="35">
        <v>157336</v>
      </c>
      <c r="D30" s="35">
        <v>161367</v>
      </c>
      <c r="G30" s="29"/>
      <c r="H30" s="29"/>
    </row>
    <row r="31" spans="1:8" ht="14.1" customHeight="1">
      <c r="A31" s="38">
        <v>2021</v>
      </c>
      <c r="B31" s="35">
        <v>319444</v>
      </c>
      <c r="C31" s="35">
        <v>157763</v>
      </c>
      <c r="D31" s="35">
        <v>161681</v>
      </c>
      <c r="G31" s="29"/>
      <c r="H31" s="29"/>
    </row>
    <row r="32" spans="1:8" ht="14.1" customHeight="1">
      <c r="A32" s="38">
        <v>2022</v>
      </c>
      <c r="B32" s="35">
        <v>319617</v>
      </c>
      <c r="C32" s="35">
        <v>157875</v>
      </c>
      <c r="D32" s="35">
        <v>161742</v>
      </c>
      <c r="G32" s="29"/>
      <c r="H32" s="29"/>
    </row>
    <row r="33" spans="1:8" ht="14.1" customHeight="1">
      <c r="A33" s="38">
        <v>2023</v>
      </c>
      <c r="B33" s="35">
        <v>322282</v>
      </c>
      <c r="C33" s="35">
        <v>159151</v>
      </c>
      <c r="D33" s="35">
        <v>163131</v>
      </c>
      <c r="G33" s="29"/>
      <c r="H33" s="29"/>
    </row>
    <row r="34" spans="1:8">
      <c r="A34" s="38">
        <v>2024</v>
      </c>
      <c r="B34" s="35">
        <v>324184</v>
      </c>
      <c r="C34" s="35">
        <v>159979</v>
      </c>
      <c r="D34" s="35">
        <v>164205</v>
      </c>
      <c r="E34" s="25"/>
      <c r="F34" s="25"/>
      <c r="G34" s="39"/>
      <c r="H34" s="29"/>
    </row>
    <row r="35" spans="1:8">
      <c r="A35" s="38">
        <v>2025</v>
      </c>
      <c r="B35" s="35">
        <v>326803</v>
      </c>
      <c r="C35" s="35">
        <v>161177</v>
      </c>
      <c r="D35" s="35">
        <v>165626</v>
      </c>
      <c r="E35" s="40"/>
      <c r="F35" s="40"/>
      <c r="G35" s="39"/>
      <c r="H35" s="29"/>
    </row>
    <row r="36" spans="1:8">
      <c r="A36" s="41"/>
      <c r="B36" s="42"/>
      <c r="C36" s="42"/>
      <c r="D36" s="42"/>
      <c r="G36" s="29"/>
      <c r="H36" s="29"/>
    </row>
    <row r="37" spans="1:8">
      <c r="A37" s="43" t="s">
        <v>154</v>
      </c>
      <c r="B37" s="43"/>
      <c r="C37" s="43"/>
      <c r="D37" s="43"/>
    </row>
    <row r="38" spans="1:8">
      <c r="A38" s="44" t="s">
        <v>138</v>
      </c>
      <c r="B38" s="25"/>
      <c r="C38" s="25"/>
      <c r="D38" s="25"/>
    </row>
    <row r="39" spans="1:8">
      <c r="A39" s="44"/>
    </row>
    <row r="40" spans="1:8" s="29" customFormat="1"/>
    <row r="41" spans="1:8" s="29" customFormat="1"/>
    <row r="42" spans="1:8" s="29" customFormat="1"/>
    <row r="43" spans="1:8" s="29" customFormat="1"/>
    <row r="44" spans="1:8" s="29" customFormat="1"/>
    <row r="45" spans="1:8" s="29" customFormat="1"/>
    <row r="46" spans="1:8">
      <c r="A46" s="29"/>
    </row>
    <row r="47" spans="1:8">
      <c r="A47" s="29"/>
    </row>
    <row r="48" spans="1:8">
      <c r="A48" s="29"/>
    </row>
    <row r="49" spans="1:1">
      <c r="A49" s="29"/>
    </row>
  </sheetData>
  <phoneticPr fontId="1" type="noConversion"/>
  <hyperlinks>
    <hyperlink ref="F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89"/>
  <sheetViews>
    <sheetView zoomScaleNormal="100" workbookViewId="0">
      <selection activeCell="A2" sqref="A2"/>
    </sheetView>
  </sheetViews>
  <sheetFormatPr baseColWidth="10" defaultColWidth="11.42578125" defaultRowHeight="12.75"/>
  <cols>
    <col min="1" max="1" width="10.7109375" style="10" customWidth="1" collapsed="1"/>
    <col min="2" max="2" width="8.140625" style="10" customWidth="1" collapsed="1"/>
    <col min="3" max="3" width="9.42578125" style="10" customWidth="1" collapsed="1"/>
    <col min="4" max="4" width="2.42578125" style="10" customWidth="1" collapsed="1"/>
    <col min="5" max="5" width="13.7109375" style="10" customWidth="1" collapsed="1"/>
    <col min="6" max="6" width="13.28515625" style="10" customWidth="1" collapsed="1"/>
    <col min="7" max="7" width="11.42578125" style="10" customWidth="1" collapsed="1"/>
    <col min="8" max="8" width="22.7109375" style="10" customWidth="1" collapsed="1"/>
    <col min="9" max="9" width="3.7109375" style="10" customWidth="1" collapsed="1"/>
    <col min="10" max="10" width="7.7109375" style="10" customWidth="1" collapsed="1"/>
    <col min="11" max="11" width="9.42578125" style="10" customWidth="1" collapsed="1"/>
    <col min="12" max="12" width="10.140625" style="10" customWidth="1" collapsed="1"/>
    <col min="13" max="13" width="2.28515625" style="10" customWidth="1" collapsed="1"/>
    <col min="14" max="16384" width="11.42578125" style="10" collapsed="1"/>
  </cols>
  <sheetData>
    <row r="1" spans="1:15" ht="14.1" customHeight="1" thickBot="1">
      <c r="A1" s="11" t="s">
        <v>74</v>
      </c>
      <c r="B1" s="11"/>
      <c r="C1" s="12"/>
      <c r="D1" s="12"/>
      <c r="E1" s="12"/>
      <c r="F1" s="11"/>
      <c r="G1" s="12"/>
      <c r="H1" s="11"/>
    </row>
    <row r="2" spans="1:15" ht="14.1" customHeight="1">
      <c r="J2" s="16" t="s">
        <v>82</v>
      </c>
      <c r="O2" s="16"/>
    </row>
    <row r="3" spans="1:15" ht="14.1" customHeight="1">
      <c r="J3" s="91"/>
      <c r="K3" s="14"/>
      <c r="L3" s="14"/>
      <c r="M3" s="14"/>
    </row>
    <row r="4" spans="1:15" ht="12.95" customHeight="1">
      <c r="A4" s="92" t="s">
        <v>98</v>
      </c>
      <c r="B4" s="92"/>
      <c r="C4" s="92"/>
      <c r="D4" s="92"/>
      <c r="E4" s="92"/>
      <c r="F4" s="92"/>
      <c r="G4" s="92"/>
      <c r="H4" s="92"/>
      <c r="J4" s="19"/>
      <c r="K4" s="17"/>
      <c r="L4" s="35"/>
      <c r="M4" s="35"/>
    </row>
    <row r="5" spans="1:15" ht="12" customHeight="1">
      <c r="C5" s="92"/>
      <c r="J5" s="14"/>
      <c r="K5" s="14"/>
      <c r="L5" s="14"/>
      <c r="M5" s="14"/>
    </row>
    <row r="6" spans="1:15" ht="12.95" customHeight="1">
      <c r="B6" s="92"/>
      <c r="C6" s="92"/>
      <c r="D6" s="92"/>
      <c r="E6" s="92"/>
      <c r="F6" s="92"/>
      <c r="G6" s="92"/>
      <c r="H6" s="92"/>
      <c r="J6" s="19"/>
      <c r="K6" s="35"/>
      <c r="L6" s="35"/>
      <c r="M6" s="35"/>
    </row>
    <row r="7" spans="1:15" ht="12.95" customHeight="1">
      <c r="A7" s="92"/>
      <c r="B7" s="92"/>
      <c r="C7" s="92"/>
      <c r="D7" s="92"/>
      <c r="E7" s="92"/>
      <c r="F7" s="92"/>
      <c r="G7" s="92"/>
      <c r="H7" s="92"/>
      <c r="J7" s="19"/>
      <c r="K7" s="17"/>
      <c r="L7" s="35"/>
      <c r="M7" s="35"/>
    </row>
    <row r="8" spans="1:15" ht="12.95" customHeight="1">
      <c r="J8" s="19"/>
      <c r="K8" s="35"/>
      <c r="L8" s="35"/>
      <c r="M8" s="35"/>
    </row>
    <row r="9" spans="1:15" ht="12.95" customHeight="1">
      <c r="J9" s="19"/>
      <c r="K9" s="17"/>
      <c r="L9" s="35"/>
      <c r="M9" s="35"/>
    </row>
    <row r="10" spans="1:15" ht="12.95" customHeight="1">
      <c r="J10" s="19"/>
      <c r="K10" s="35"/>
      <c r="L10" s="35"/>
      <c r="M10" s="35"/>
    </row>
    <row r="11" spans="1:15" ht="12.95" customHeight="1">
      <c r="J11" s="19"/>
      <c r="K11" s="35"/>
      <c r="L11" s="35"/>
      <c r="M11" s="35"/>
    </row>
    <row r="12" spans="1:15" ht="12.95" customHeight="1">
      <c r="J12" s="19"/>
      <c r="K12" s="35"/>
      <c r="L12" s="35"/>
      <c r="M12" s="35"/>
    </row>
    <row r="13" spans="1:15" ht="12.95" customHeight="1">
      <c r="J13" s="19"/>
      <c r="K13" s="35"/>
      <c r="L13" s="35"/>
      <c r="M13" s="35"/>
    </row>
    <row r="14" spans="1:15" ht="12.95" customHeight="1">
      <c r="J14" s="19"/>
      <c r="K14" s="35"/>
      <c r="L14" s="35"/>
      <c r="M14" s="35"/>
    </row>
    <row r="15" spans="1:15" ht="12.95" customHeight="1">
      <c r="J15" s="19"/>
      <c r="K15" s="35"/>
      <c r="L15" s="35"/>
      <c r="M15" s="35"/>
    </row>
    <row r="16" spans="1:15" ht="12.95" customHeight="1">
      <c r="J16" s="19"/>
      <c r="K16" s="35"/>
      <c r="L16" s="35"/>
      <c r="M16" s="35"/>
    </row>
    <row r="17" spans="1:13" ht="12.95" customHeight="1">
      <c r="J17" s="19"/>
      <c r="K17" s="35"/>
      <c r="L17" s="35"/>
      <c r="M17" s="35"/>
    </row>
    <row r="18" spans="1:13" ht="12.95" customHeight="1">
      <c r="J18" s="19"/>
      <c r="K18" s="35"/>
      <c r="L18" s="35"/>
      <c r="M18" s="35"/>
    </row>
    <row r="19" spans="1:13" ht="12.95" customHeight="1">
      <c r="J19" s="19"/>
      <c r="K19" s="35"/>
      <c r="L19" s="35"/>
      <c r="M19" s="35"/>
    </row>
    <row r="20" spans="1:13" ht="12.95" customHeight="1">
      <c r="J20" s="19"/>
      <c r="K20" s="35"/>
      <c r="L20" s="35"/>
      <c r="M20" s="35"/>
    </row>
    <row r="21" spans="1:13" ht="12.95" customHeight="1">
      <c r="J21" s="19"/>
      <c r="K21" s="35"/>
      <c r="L21" s="35"/>
      <c r="M21" s="35"/>
    </row>
    <row r="22" spans="1:13" ht="12.95" customHeight="1">
      <c r="J22" s="38"/>
      <c r="K22" s="35"/>
      <c r="L22" s="35"/>
      <c r="M22" s="35"/>
    </row>
    <row r="23" spans="1:13" ht="12.95" customHeight="1">
      <c r="J23" s="38"/>
      <c r="K23" s="35"/>
      <c r="L23" s="35"/>
      <c r="M23" s="35"/>
    </row>
    <row r="24" spans="1:13" ht="12.95" customHeight="1">
      <c r="J24" s="19"/>
      <c r="K24" s="35"/>
      <c r="L24" s="35"/>
      <c r="M24" s="35"/>
    </row>
    <row r="25" spans="1:13" ht="12.95" customHeight="1">
      <c r="J25" s="19"/>
      <c r="K25" s="35"/>
      <c r="L25" s="35"/>
      <c r="M25" s="35"/>
    </row>
    <row r="26" spans="1:13" ht="12.95" customHeight="1">
      <c r="J26" s="19"/>
      <c r="K26" s="35"/>
      <c r="L26" s="35"/>
      <c r="M26" s="35"/>
    </row>
    <row r="27" spans="1:13" ht="12.95" customHeight="1">
      <c r="J27" s="19"/>
      <c r="K27" s="35"/>
      <c r="L27" s="35"/>
      <c r="M27" s="35"/>
    </row>
    <row r="28" spans="1:13" ht="12.95" customHeight="1">
      <c r="J28" s="19"/>
      <c r="K28" s="35"/>
      <c r="L28" s="35"/>
      <c r="M28" s="35"/>
    </row>
    <row r="29" spans="1:13" ht="12.95" customHeight="1">
      <c r="J29" s="19"/>
      <c r="K29" s="35"/>
      <c r="L29" s="35"/>
      <c r="M29" s="35"/>
    </row>
    <row r="30" spans="1:13" ht="12.95" customHeight="1">
      <c r="A30" s="13"/>
      <c r="B30" s="13"/>
      <c r="C30" s="13"/>
      <c r="D30" s="13"/>
      <c r="E30" s="13"/>
      <c r="F30" s="13"/>
      <c r="G30" s="13"/>
      <c r="J30" s="19"/>
      <c r="K30" s="35"/>
      <c r="L30" s="35"/>
      <c r="M30" s="35"/>
    </row>
    <row r="31" spans="1:13" ht="12.95" customHeight="1">
      <c r="A31" s="25"/>
      <c r="B31" s="25"/>
      <c r="C31" s="25"/>
      <c r="D31" s="25"/>
      <c r="E31" s="25"/>
      <c r="F31" s="25"/>
      <c r="G31" s="25"/>
      <c r="H31" s="25"/>
      <c r="J31" s="19"/>
      <c r="K31" s="35"/>
      <c r="L31" s="35"/>
      <c r="M31" s="35"/>
    </row>
    <row r="32" spans="1:13" ht="12.95" customHeight="1">
      <c r="A32" s="25"/>
      <c r="B32" s="25"/>
      <c r="C32" s="25"/>
      <c r="D32" s="25"/>
      <c r="E32" s="25"/>
      <c r="F32" s="25"/>
      <c r="G32" s="25"/>
      <c r="H32" s="25"/>
      <c r="J32" s="19"/>
      <c r="K32" s="35"/>
      <c r="L32" s="35"/>
      <c r="M32" s="35"/>
    </row>
    <row r="33" spans="10:13" ht="12.95" customHeight="1">
      <c r="J33" s="19"/>
      <c r="K33" s="35"/>
      <c r="L33" s="35"/>
      <c r="M33" s="35"/>
    </row>
    <row r="34" spans="10:13" ht="12.95" customHeight="1">
      <c r="J34" s="19"/>
      <c r="K34" s="14"/>
      <c r="L34" s="35"/>
      <c r="M34" s="35"/>
    </row>
    <row r="35" spans="10:13" ht="12.95" customHeight="1">
      <c r="J35" s="19"/>
      <c r="K35" s="14"/>
      <c r="L35" s="35"/>
      <c r="M35" s="35"/>
    </row>
    <row r="36" spans="10:13" ht="12.95" customHeight="1">
      <c r="J36" s="19"/>
      <c r="K36" s="14"/>
      <c r="L36" s="35"/>
      <c r="M36" s="35"/>
    </row>
    <row r="37" spans="10:13" ht="12.95" customHeight="1">
      <c r="J37" s="19"/>
      <c r="K37" s="35"/>
      <c r="L37" s="35"/>
      <c r="M37" s="35"/>
    </row>
    <row r="38" spans="10:13" ht="12.95" customHeight="1">
      <c r="J38" s="19"/>
      <c r="K38" s="35"/>
      <c r="L38" s="35"/>
      <c r="M38" s="35"/>
    </row>
    <row r="39" spans="10:13" ht="12.95" customHeight="1">
      <c r="J39" s="19"/>
      <c r="K39" s="35"/>
      <c r="L39" s="35"/>
      <c r="M39" s="35"/>
    </row>
    <row r="40" spans="10:13" ht="12.95" customHeight="1">
      <c r="J40" s="19"/>
      <c r="K40" s="35"/>
      <c r="L40" s="35"/>
      <c r="M40" s="35"/>
    </row>
    <row r="41" spans="10:13" ht="12.95" customHeight="1">
      <c r="J41" s="19"/>
      <c r="K41" s="35"/>
      <c r="L41" s="35"/>
      <c r="M41" s="35"/>
    </row>
    <row r="42" spans="10:13" ht="12.95" customHeight="1">
      <c r="J42" s="19"/>
      <c r="K42" s="35"/>
      <c r="L42" s="35"/>
      <c r="M42" s="35"/>
    </row>
    <row r="43" spans="10:13" ht="12.95" customHeight="1">
      <c r="J43" s="19"/>
      <c r="K43" s="35"/>
      <c r="L43" s="35"/>
      <c r="M43" s="35"/>
    </row>
    <row r="44" spans="10:13" ht="12.95" customHeight="1"/>
    <row r="45" spans="10:13" ht="12.95" customHeight="1">
      <c r="L45" s="10" t="s">
        <v>62</v>
      </c>
    </row>
    <row r="46" spans="10:13" ht="12.95" customHeight="1"/>
    <row r="47" spans="10:13" ht="12.95" customHeight="1"/>
    <row r="48" spans="10:1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</sheetData>
  <phoneticPr fontId="1" type="noConversion"/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M51"/>
  <sheetViews>
    <sheetView zoomScaleNormal="100" workbookViewId="0">
      <selection activeCell="R17" sqref="R17"/>
    </sheetView>
  </sheetViews>
  <sheetFormatPr baseColWidth="10" defaultRowHeight="12.75"/>
  <cols>
    <col min="1" max="1" width="23.42578125" customWidth="1" collapsed="1"/>
  </cols>
  <sheetData>
    <row r="1" spans="1:13" s="1" customFormat="1" ht="14.1" customHeight="1" thickBot="1">
      <c r="A1" s="2" t="s">
        <v>74</v>
      </c>
      <c r="B1" s="2"/>
      <c r="C1" s="3"/>
      <c r="D1" s="3"/>
      <c r="E1" s="3"/>
      <c r="F1" s="2"/>
      <c r="G1" s="3"/>
      <c r="H1" s="2"/>
      <c r="J1" s="3"/>
      <c r="K1" s="3"/>
      <c r="L1" s="2"/>
      <c r="M1" s="3"/>
    </row>
    <row r="2" spans="1:13" ht="14.25">
      <c r="I2" s="9" t="s">
        <v>82</v>
      </c>
    </row>
    <row r="13" spans="1:13">
      <c r="J13" t="s">
        <v>84</v>
      </c>
    </row>
    <row r="31" spans="12:12">
      <c r="L31" t="s">
        <v>62</v>
      </c>
    </row>
    <row r="42" spans="12:12">
      <c r="L42" t="s">
        <v>62</v>
      </c>
    </row>
    <row r="51" spans="9:9">
      <c r="I51" s="1"/>
    </row>
  </sheetData>
  <phoneticPr fontId="1" type="noConversion"/>
  <hyperlinks>
    <hyperlink ref="I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52"/>
  <sheetViews>
    <sheetView zoomScaleNormal="100" workbookViewId="0">
      <selection activeCell="A2" sqref="A2"/>
    </sheetView>
  </sheetViews>
  <sheetFormatPr baseColWidth="10" defaultColWidth="11.42578125" defaultRowHeight="12.75"/>
  <cols>
    <col min="1" max="1" width="18" style="10" customWidth="1" collapsed="1"/>
    <col min="2" max="2" width="8.140625" style="10" customWidth="1" collapsed="1"/>
    <col min="3" max="3" width="9.42578125" style="10" customWidth="1" collapsed="1"/>
    <col min="4" max="4" width="6.7109375" style="10" bestFit="1" customWidth="1" collapsed="1"/>
    <col min="5" max="5" width="2.7109375" style="10" customWidth="1" collapsed="1"/>
    <col min="6" max="6" width="7.7109375" style="10" customWidth="1" collapsed="1"/>
    <col min="7" max="8" width="7.140625" style="10" customWidth="1" collapsed="1"/>
    <col min="9" max="9" width="2.42578125" style="10" customWidth="1" collapsed="1"/>
    <col min="10" max="10" width="7.85546875" style="10" customWidth="1" collapsed="1"/>
    <col min="11" max="11" width="7.42578125" style="10" customWidth="1" collapsed="1"/>
    <col min="12" max="12" width="7.28515625" style="10" customWidth="1" collapsed="1"/>
    <col min="13" max="13" width="7.28515625" style="10" customWidth="1"/>
    <col min="14" max="14" width="11.42578125" style="10" collapsed="1"/>
    <col min="15" max="20" width="11.42578125" style="29"/>
    <col min="21" max="26" width="11.42578125" style="29" collapsed="1"/>
    <col min="27" max="16384" width="11.42578125" style="10" collapsed="1"/>
  </cols>
  <sheetData>
    <row r="1" spans="1:15" ht="14.1" customHeight="1" thickBot="1">
      <c r="A1" s="11" t="s">
        <v>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22"/>
    </row>
    <row r="2" spans="1:15" ht="14.1" customHeight="1">
      <c r="A2" s="15"/>
      <c r="B2" s="15"/>
      <c r="E2" s="15"/>
      <c r="F2" s="15"/>
    </row>
    <row r="3" spans="1:15" ht="14.1" customHeight="1">
      <c r="A3" s="28" t="s">
        <v>137</v>
      </c>
      <c r="B3" s="15"/>
      <c r="C3" s="15"/>
      <c r="D3" s="15"/>
      <c r="E3" s="15"/>
      <c r="F3" s="15"/>
      <c r="G3" s="15"/>
      <c r="H3" s="15"/>
      <c r="N3" s="16" t="s">
        <v>82</v>
      </c>
    </row>
    <row r="4" spans="1:15" ht="14.1" customHeight="1">
      <c r="A4" s="32"/>
      <c r="B4" s="32"/>
      <c r="C4" s="32"/>
      <c r="D4" s="32"/>
      <c r="E4" s="32"/>
      <c r="F4" s="32"/>
      <c r="G4" s="32"/>
      <c r="H4" s="32"/>
    </row>
    <row r="5" spans="1:15" ht="12" customHeight="1">
      <c r="A5" s="55"/>
      <c r="B5" s="55">
        <v>2023</v>
      </c>
      <c r="C5" s="55"/>
      <c r="D5" s="57"/>
      <c r="E5" s="57" t="s">
        <v>62</v>
      </c>
      <c r="F5" s="55">
        <v>2024</v>
      </c>
      <c r="G5" s="55"/>
      <c r="H5" s="57"/>
      <c r="I5" s="57" t="s">
        <v>62</v>
      </c>
      <c r="J5" s="55">
        <v>2025</v>
      </c>
      <c r="K5" s="55"/>
      <c r="L5" s="57"/>
    </row>
    <row r="6" spans="1:15" ht="12" customHeight="1">
      <c r="A6" s="58"/>
      <c r="B6" s="33" t="s">
        <v>1</v>
      </c>
      <c r="C6" s="33" t="s">
        <v>33</v>
      </c>
      <c r="D6" s="33" t="s">
        <v>32</v>
      </c>
      <c r="E6" s="59"/>
      <c r="F6" s="33" t="s">
        <v>1</v>
      </c>
      <c r="G6" s="33" t="s">
        <v>33</v>
      </c>
      <c r="H6" s="33" t="s">
        <v>32</v>
      </c>
      <c r="I6" s="59"/>
      <c r="J6" s="33" t="s">
        <v>1</v>
      </c>
      <c r="K6" s="33" t="s">
        <v>33</v>
      </c>
      <c r="L6" s="33" t="s">
        <v>32</v>
      </c>
    </row>
    <row r="7" spans="1:15" ht="14.1" customHeight="1">
      <c r="A7" s="60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5" s="29" customFormat="1" ht="14.1" customHeight="1">
      <c r="A8" s="17" t="s">
        <v>1</v>
      </c>
      <c r="B8" s="35">
        <v>322282</v>
      </c>
      <c r="C8" s="35">
        <v>159151</v>
      </c>
      <c r="D8" s="35">
        <v>163131</v>
      </c>
      <c r="E8" s="35"/>
      <c r="F8" s="35">
        <v>324184</v>
      </c>
      <c r="G8" s="35">
        <v>159979</v>
      </c>
      <c r="H8" s="35">
        <v>164205</v>
      </c>
      <c r="I8" s="35"/>
      <c r="J8" s="35">
        <v>326803</v>
      </c>
      <c r="K8" s="35">
        <v>161177</v>
      </c>
      <c r="L8" s="35">
        <v>165626</v>
      </c>
      <c r="M8" s="35"/>
      <c r="N8" s="39"/>
      <c r="O8" s="39"/>
    </row>
    <row r="9" spans="1:15" s="29" customFormat="1" ht="14.1" customHeight="1">
      <c r="A9" s="17" t="s">
        <v>99</v>
      </c>
      <c r="B9" s="35">
        <v>11983</v>
      </c>
      <c r="C9" s="35">
        <v>6088</v>
      </c>
      <c r="D9" s="35">
        <v>5895</v>
      </c>
      <c r="E9" s="35"/>
      <c r="F9" s="35">
        <v>11624</v>
      </c>
      <c r="G9" s="35">
        <v>5894</v>
      </c>
      <c r="H9" s="35">
        <v>5730</v>
      </c>
      <c r="I9" s="35"/>
      <c r="J9" s="35">
        <v>11308</v>
      </c>
      <c r="K9" s="35">
        <v>5747</v>
      </c>
      <c r="L9" s="35">
        <v>5561</v>
      </c>
      <c r="M9" s="35"/>
      <c r="N9" s="39"/>
      <c r="O9" s="39"/>
    </row>
    <row r="10" spans="1:15" s="29" customFormat="1" ht="14.1" customHeight="1">
      <c r="A10" s="17" t="s">
        <v>100</v>
      </c>
      <c r="B10" s="35">
        <v>14974</v>
      </c>
      <c r="C10" s="35">
        <v>7786</v>
      </c>
      <c r="D10" s="35">
        <v>7188</v>
      </c>
      <c r="E10" s="35"/>
      <c r="F10" s="35">
        <v>14651</v>
      </c>
      <c r="G10" s="35">
        <v>7638</v>
      </c>
      <c r="H10" s="35">
        <v>7013</v>
      </c>
      <c r="I10" s="35"/>
      <c r="J10" s="35">
        <v>14306</v>
      </c>
      <c r="K10" s="35">
        <v>7426</v>
      </c>
      <c r="L10" s="35">
        <v>6880</v>
      </c>
      <c r="M10" s="35"/>
      <c r="N10" s="39"/>
      <c r="O10" s="39"/>
    </row>
    <row r="11" spans="1:15" s="29" customFormat="1" ht="14.1" customHeight="1">
      <c r="A11" s="17" t="s">
        <v>101</v>
      </c>
      <c r="B11" s="35">
        <v>17196</v>
      </c>
      <c r="C11" s="35">
        <v>8892</v>
      </c>
      <c r="D11" s="35">
        <v>8304</v>
      </c>
      <c r="E11" s="35"/>
      <c r="F11" s="35">
        <v>16962</v>
      </c>
      <c r="G11" s="35">
        <v>8760</v>
      </c>
      <c r="H11" s="35">
        <v>8202</v>
      </c>
      <c r="I11" s="35"/>
      <c r="J11" s="35">
        <v>16964</v>
      </c>
      <c r="K11" s="35">
        <v>8714</v>
      </c>
      <c r="L11" s="35">
        <v>8250</v>
      </c>
      <c r="M11" s="35"/>
      <c r="N11" s="39"/>
      <c r="O11" s="39"/>
    </row>
    <row r="12" spans="1:15" s="29" customFormat="1" ht="14.1" customHeight="1">
      <c r="A12" s="17" t="s">
        <v>102</v>
      </c>
      <c r="B12" s="35">
        <v>16975</v>
      </c>
      <c r="C12" s="35">
        <v>8714</v>
      </c>
      <c r="D12" s="35">
        <v>8261</v>
      </c>
      <c r="E12" s="35"/>
      <c r="F12" s="35">
        <v>17511</v>
      </c>
      <c r="G12" s="35">
        <v>9012</v>
      </c>
      <c r="H12" s="35">
        <v>8499</v>
      </c>
      <c r="I12" s="35"/>
      <c r="J12" s="35">
        <v>17766</v>
      </c>
      <c r="K12" s="35">
        <v>9152</v>
      </c>
      <c r="L12" s="35">
        <v>8614</v>
      </c>
      <c r="M12" s="35"/>
    </row>
    <row r="13" spans="1:15" s="29" customFormat="1" ht="14.1" customHeight="1">
      <c r="A13" s="17" t="s">
        <v>103</v>
      </c>
      <c r="B13" s="35">
        <v>15864</v>
      </c>
      <c r="C13" s="35">
        <v>8157</v>
      </c>
      <c r="D13" s="35">
        <v>7707</v>
      </c>
      <c r="E13" s="35"/>
      <c r="F13" s="35">
        <v>16392</v>
      </c>
      <c r="G13" s="35">
        <v>8392</v>
      </c>
      <c r="H13" s="35">
        <v>8000</v>
      </c>
      <c r="I13" s="35"/>
      <c r="J13" s="35">
        <v>17142</v>
      </c>
      <c r="K13" s="35">
        <v>8755</v>
      </c>
      <c r="L13" s="35">
        <v>8387</v>
      </c>
      <c r="M13" s="35"/>
    </row>
    <row r="14" spans="1:15" s="29" customFormat="1" ht="14.1" customHeight="1">
      <c r="A14" s="17" t="s">
        <v>104</v>
      </c>
      <c r="B14" s="35">
        <v>15338</v>
      </c>
      <c r="C14" s="35">
        <v>7770</v>
      </c>
      <c r="D14" s="35">
        <v>7568</v>
      </c>
      <c r="E14" s="35"/>
      <c r="F14" s="35">
        <v>15756</v>
      </c>
      <c r="G14" s="35">
        <v>8031</v>
      </c>
      <c r="H14" s="35">
        <v>7725</v>
      </c>
      <c r="I14" s="35"/>
      <c r="J14" s="35">
        <v>16156</v>
      </c>
      <c r="K14" s="35">
        <v>8255</v>
      </c>
      <c r="L14" s="35">
        <v>7901</v>
      </c>
      <c r="M14" s="35"/>
    </row>
    <row r="15" spans="1:15" s="29" customFormat="1" ht="14.1" customHeight="1">
      <c r="A15" s="17" t="s">
        <v>105</v>
      </c>
      <c r="B15" s="35">
        <v>16917</v>
      </c>
      <c r="C15" s="35">
        <v>8415</v>
      </c>
      <c r="D15" s="35">
        <v>8502</v>
      </c>
      <c r="E15" s="35"/>
      <c r="F15" s="35">
        <v>16756</v>
      </c>
      <c r="G15" s="35">
        <v>8421</v>
      </c>
      <c r="H15" s="35">
        <v>8335</v>
      </c>
      <c r="I15" s="35"/>
      <c r="J15" s="35">
        <v>16876</v>
      </c>
      <c r="K15" s="35">
        <v>8487</v>
      </c>
      <c r="L15" s="35">
        <v>8389</v>
      </c>
      <c r="M15" s="35"/>
    </row>
    <row r="16" spans="1:15" s="29" customFormat="1" ht="14.1" customHeight="1">
      <c r="A16" s="17" t="s">
        <v>106</v>
      </c>
      <c r="B16" s="35">
        <v>19478</v>
      </c>
      <c r="C16" s="35">
        <v>9678</v>
      </c>
      <c r="D16" s="35">
        <v>9800</v>
      </c>
      <c r="E16" s="35"/>
      <c r="F16" s="35">
        <v>19144</v>
      </c>
      <c r="G16" s="35">
        <v>9494</v>
      </c>
      <c r="H16" s="35">
        <v>9650</v>
      </c>
      <c r="I16" s="35"/>
      <c r="J16" s="35">
        <v>18915</v>
      </c>
      <c r="K16" s="35">
        <v>9326</v>
      </c>
      <c r="L16" s="35">
        <v>9589</v>
      </c>
      <c r="M16" s="35"/>
    </row>
    <row r="17" spans="1:13" s="29" customFormat="1" ht="14.1" customHeight="1">
      <c r="A17" s="17" t="s">
        <v>107</v>
      </c>
      <c r="B17" s="35">
        <v>24840</v>
      </c>
      <c r="C17" s="35">
        <v>12614</v>
      </c>
      <c r="D17" s="35">
        <v>12226</v>
      </c>
      <c r="E17" s="35"/>
      <c r="F17" s="35">
        <v>23735</v>
      </c>
      <c r="G17" s="35">
        <v>11966</v>
      </c>
      <c r="H17" s="35">
        <v>11769</v>
      </c>
      <c r="I17" s="35"/>
      <c r="J17" s="35">
        <v>22961</v>
      </c>
      <c r="K17" s="35">
        <v>11612</v>
      </c>
      <c r="L17" s="35">
        <v>11349</v>
      </c>
      <c r="M17" s="35"/>
    </row>
    <row r="18" spans="1:13" s="29" customFormat="1" ht="14.1" customHeight="1">
      <c r="A18" s="17" t="s">
        <v>108</v>
      </c>
      <c r="B18" s="35">
        <v>27202</v>
      </c>
      <c r="C18" s="35">
        <v>13879</v>
      </c>
      <c r="D18" s="35">
        <v>13323</v>
      </c>
      <c r="E18" s="35"/>
      <c r="F18" s="35">
        <v>27596</v>
      </c>
      <c r="G18" s="35">
        <v>13981</v>
      </c>
      <c r="H18" s="35">
        <v>13615</v>
      </c>
      <c r="I18" s="35"/>
      <c r="J18" s="35">
        <v>27644</v>
      </c>
      <c r="K18" s="35">
        <v>13989</v>
      </c>
      <c r="L18" s="35">
        <v>13655</v>
      </c>
      <c r="M18" s="35"/>
    </row>
    <row r="19" spans="1:13" s="29" customFormat="1" ht="14.1" customHeight="1">
      <c r="A19" s="17" t="s">
        <v>109</v>
      </c>
      <c r="B19" s="35">
        <v>25242</v>
      </c>
      <c r="C19" s="35">
        <v>12860</v>
      </c>
      <c r="D19" s="35">
        <v>12382</v>
      </c>
      <c r="E19" s="35"/>
      <c r="F19" s="35">
        <v>25659</v>
      </c>
      <c r="G19" s="35">
        <v>13171</v>
      </c>
      <c r="H19" s="35">
        <v>12488</v>
      </c>
      <c r="I19" s="35"/>
      <c r="J19" s="35">
        <v>26104</v>
      </c>
      <c r="K19" s="35">
        <v>13377</v>
      </c>
      <c r="L19" s="35">
        <v>12727</v>
      </c>
      <c r="M19" s="35"/>
    </row>
    <row r="20" spans="1:13" s="29" customFormat="1" ht="14.1" customHeight="1">
      <c r="A20" s="17" t="s">
        <v>110</v>
      </c>
      <c r="B20" s="35">
        <v>23900</v>
      </c>
      <c r="C20" s="35">
        <v>11881</v>
      </c>
      <c r="D20" s="35">
        <v>12019</v>
      </c>
      <c r="E20" s="35"/>
      <c r="F20" s="35">
        <v>24116</v>
      </c>
      <c r="G20" s="35">
        <v>11917</v>
      </c>
      <c r="H20" s="35">
        <v>12199</v>
      </c>
      <c r="I20" s="35"/>
      <c r="J20" s="35">
        <v>24316</v>
      </c>
      <c r="K20" s="35">
        <v>12046</v>
      </c>
      <c r="L20" s="35">
        <v>12270</v>
      </c>
      <c r="M20" s="35"/>
    </row>
    <row r="21" spans="1:13" s="29" customFormat="1" ht="14.1" customHeight="1">
      <c r="A21" s="17" t="s">
        <v>111</v>
      </c>
      <c r="B21" s="35">
        <v>22192</v>
      </c>
      <c r="C21" s="35">
        <v>10998</v>
      </c>
      <c r="D21" s="35">
        <v>11194</v>
      </c>
      <c r="E21" s="35"/>
      <c r="F21" s="35">
        <v>22586</v>
      </c>
      <c r="G21" s="35">
        <v>11223</v>
      </c>
      <c r="H21" s="35">
        <v>11363</v>
      </c>
      <c r="I21" s="35"/>
      <c r="J21" s="35">
        <v>22842</v>
      </c>
      <c r="K21" s="35">
        <v>11330</v>
      </c>
      <c r="L21" s="35">
        <v>11512</v>
      </c>
      <c r="M21" s="35"/>
    </row>
    <row r="22" spans="1:13" s="29" customFormat="1" ht="14.1" customHeight="1">
      <c r="A22" s="17" t="s">
        <v>112</v>
      </c>
      <c r="B22" s="35">
        <v>18699</v>
      </c>
      <c r="C22" s="35">
        <v>9212</v>
      </c>
      <c r="D22" s="35">
        <v>9487</v>
      </c>
      <c r="E22" s="35"/>
      <c r="F22" s="35">
        <v>19334</v>
      </c>
      <c r="G22" s="35">
        <v>9420</v>
      </c>
      <c r="H22" s="35">
        <v>9914</v>
      </c>
      <c r="I22" s="35"/>
      <c r="J22" s="35">
        <v>20221</v>
      </c>
      <c r="K22" s="35">
        <v>9816</v>
      </c>
      <c r="L22" s="35">
        <v>10405</v>
      </c>
      <c r="M22" s="35"/>
    </row>
    <row r="23" spans="1:13" s="29" customFormat="1" ht="14.1" customHeight="1">
      <c r="A23" s="17" t="s">
        <v>113</v>
      </c>
      <c r="B23" s="35">
        <v>15801</v>
      </c>
      <c r="C23" s="35">
        <v>7662</v>
      </c>
      <c r="D23" s="35">
        <v>8139</v>
      </c>
      <c r="E23" s="35"/>
      <c r="F23" s="35">
        <v>15913</v>
      </c>
      <c r="G23" s="35">
        <v>7714</v>
      </c>
      <c r="H23" s="35">
        <v>8199</v>
      </c>
      <c r="I23" s="35"/>
      <c r="J23" s="35">
        <v>16113</v>
      </c>
      <c r="K23" s="35">
        <v>7814</v>
      </c>
      <c r="L23" s="35">
        <v>8299</v>
      </c>
      <c r="M23" s="35"/>
    </row>
    <row r="24" spans="1:13" s="29" customFormat="1" ht="14.1" customHeight="1">
      <c r="A24" s="17" t="s">
        <v>114</v>
      </c>
      <c r="B24" s="35">
        <v>13601</v>
      </c>
      <c r="C24" s="35">
        <v>6203</v>
      </c>
      <c r="D24" s="35">
        <v>7398</v>
      </c>
      <c r="E24" s="35"/>
      <c r="F24" s="35">
        <v>13931</v>
      </c>
      <c r="G24" s="35">
        <v>6399</v>
      </c>
      <c r="H24" s="35">
        <v>7532</v>
      </c>
      <c r="I24" s="35"/>
      <c r="J24" s="35">
        <v>14238</v>
      </c>
      <c r="K24" s="35">
        <v>6540</v>
      </c>
      <c r="L24" s="35">
        <v>7698</v>
      </c>
      <c r="M24" s="35"/>
    </row>
    <row r="25" spans="1:13" s="29" customFormat="1" ht="14.1" customHeight="1">
      <c r="A25" s="17" t="s">
        <v>115</v>
      </c>
      <c r="B25" s="35">
        <v>9218</v>
      </c>
      <c r="C25" s="35">
        <v>3955</v>
      </c>
      <c r="D25" s="35">
        <v>5263</v>
      </c>
      <c r="E25" s="35"/>
      <c r="F25" s="35">
        <v>9984</v>
      </c>
      <c r="G25" s="35">
        <v>4317</v>
      </c>
      <c r="H25" s="35">
        <v>5667</v>
      </c>
      <c r="I25" s="35"/>
      <c r="J25" s="35">
        <v>10792</v>
      </c>
      <c r="K25" s="35">
        <v>4721</v>
      </c>
      <c r="L25" s="35">
        <v>6071</v>
      </c>
      <c r="M25" s="35"/>
    </row>
    <row r="26" spans="1:13" s="29" customFormat="1" ht="14.1" customHeight="1">
      <c r="A26" s="17" t="s">
        <v>116</v>
      </c>
      <c r="B26" s="35">
        <v>7548</v>
      </c>
      <c r="C26" s="35">
        <v>2779</v>
      </c>
      <c r="D26" s="35">
        <v>4769</v>
      </c>
      <c r="E26" s="35"/>
      <c r="F26" s="35">
        <v>7093</v>
      </c>
      <c r="G26" s="35">
        <v>2605</v>
      </c>
      <c r="H26" s="35">
        <v>4488</v>
      </c>
      <c r="I26" s="35"/>
      <c r="J26" s="35">
        <v>6545</v>
      </c>
      <c r="K26" s="35">
        <v>2419</v>
      </c>
      <c r="L26" s="35">
        <v>4126</v>
      </c>
      <c r="M26" s="35"/>
    </row>
    <row r="27" spans="1:13" s="29" customFormat="1" ht="14.1" customHeight="1">
      <c r="A27" s="17" t="s">
        <v>157</v>
      </c>
      <c r="B27" s="35">
        <v>4056</v>
      </c>
      <c r="C27" s="35">
        <v>1296</v>
      </c>
      <c r="D27" s="35">
        <v>2760</v>
      </c>
      <c r="E27" s="35"/>
      <c r="F27" s="35">
        <v>4169</v>
      </c>
      <c r="G27" s="35">
        <v>1311</v>
      </c>
      <c r="H27" s="35">
        <v>2858</v>
      </c>
      <c r="I27" s="35"/>
      <c r="J27" s="35">
        <v>4249</v>
      </c>
      <c r="K27" s="35">
        <v>1333</v>
      </c>
      <c r="L27" s="35">
        <v>2916</v>
      </c>
      <c r="M27" s="35"/>
    </row>
    <row r="28" spans="1:13" s="29" customFormat="1" ht="14.1" customHeight="1">
      <c r="A28" s="17" t="s">
        <v>158</v>
      </c>
      <c r="B28" s="35">
        <v>1115</v>
      </c>
      <c r="C28" s="35">
        <v>283</v>
      </c>
      <c r="D28" s="35">
        <v>832</v>
      </c>
      <c r="E28" s="35"/>
      <c r="F28" s="35">
        <v>1129</v>
      </c>
      <c r="G28" s="35">
        <v>286</v>
      </c>
      <c r="H28" s="35">
        <v>843</v>
      </c>
      <c r="I28" s="35"/>
      <c r="J28" s="35">
        <v>1194</v>
      </c>
      <c r="K28" s="35">
        <v>295</v>
      </c>
      <c r="L28" s="35">
        <v>899</v>
      </c>
      <c r="M28" s="35"/>
    </row>
    <row r="29" spans="1:13" s="29" customFormat="1" ht="14.1" customHeight="1">
      <c r="A29" s="17" t="s">
        <v>156</v>
      </c>
      <c r="B29" s="35">
        <v>143</v>
      </c>
      <c r="C29" s="35">
        <v>29</v>
      </c>
      <c r="D29" s="35">
        <v>114</v>
      </c>
      <c r="E29" s="35"/>
      <c r="F29" s="35">
        <v>143</v>
      </c>
      <c r="G29" s="35">
        <v>27</v>
      </c>
      <c r="H29" s="35">
        <v>116</v>
      </c>
      <c r="I29" s="35"/>
      <c r="J29" s="35">
        <v>151</v>
      </c>
      <c r="K29" s="35">
        <v>23</v>
      </c>
      <c r="L29" s="35">
        <v>128</v>
      </c>
      <c r="M29" s="35"/>
    </row>
    <row r="30" spans="1:13" s="29" customFormat="1" ht="14.1" customHeight="1">
      <c r="A30" s="41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51"/>
    </row>
    <row r="31" spans="1:13" s="29" customFormat="1" ht="14.1" customHeight="1">
      <c r="A31" s="43" t="s">
        <v>155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3" s="29" customFormat="1">
      <c r="A32" s="44" t="s">
        <v>138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3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15"/>
    </row>
    <row r="34" spans="1:13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</row>
    <row r="35" spans="1:13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</row>
    <row r="36" spans="1:13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</row>
    <row r="37" spans="1:13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spans="1:13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35"/>
    </row>
    <row r="39" spans="1:13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35"/>
    </row>
    <row r="40" spans="1:13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35"/>
    </row>
    <row r="41" spans="1:13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5"/>
    </row>
    <row r="42" spans="1:13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35"/>
    </row>
    <row r="43" spans="1:13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35"/>
    </row>
    <row r="44" spans="1:13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35"/>
    </row>
    <row r="45" spans="1:13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35"/>
    </row>
    <row r="46" spans="1:13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35"/>
    </row>
    <row r="47" spans="1:13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35"/>
    </row>
    <row r="48" spans="1:13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35"/>
    </row>
    <row r="49" spans="1:13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51"/>
    </row>
    <row r="50" spans="1:13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</row>
    <row r="51" spans="1:13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</row>
    <row r="52" spans="1:13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</row>
  </sheetData>
  <phoneticPr fontId="1" type="noConversion"/>
  <hyperlinks>
    <hyperlink ref="N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Y60"/>
  <sheetViews>
    <sheetView zoomScaleNormal="100" workbookViewId="0">
      <selection activeCell="A2" sqref="A2"/>
    </sheetView>
  </sheetViews>
  <sheetFormatPr baseColWidth="10" defaultColWidth="11.42578125" defaultRowHeight="12.75"/>
  <cols>
    <col min="1" max="1" width="21.85546875" style="10" customWidth="1" collapsed="1"/>
    <col min="2" max="4" width="10.7109375" style="10" customWidth="1" collapsed="1"/>
    <col min="5" max="5" width="5.5703125" style="10" customWidth="1" collapsed="1"/>
    <col min="6" max="7" width="10.7109375" style="10" customWidth="1" collapsed="1"/>
    <col min="8" max="8" width="10.5703125" style="10" customWidth="1" collapsed="1"/>
    <col min="9" max="9" width="4.7109375" style="10" customWidth="1"/>
    <col min="10" max="10" width="17.28515625" style="10" customWidth="1"/>
    <col min="11" max="17" width="11.42578125" style="10"/>
    <col min="18" max="20" width="11.42578125" style="10" collapsed="1"/>
    <col min="21" max="22" width="11.42578125" style="10"/>
    <col min="23" max="25" width="11.42578125" style="29" collapsed="1"/>
    <col min="26" max="16384" width="11.42578125" style="10" collapsed="1"/>
  </cols>
  <sheetData>
    <row r="1" spans="1:21" ht="14.1" customHeight="1" thickBot="1">
      <c r="A1" s="11" t="s">
        <v>74</v>
      </c>
      <c r="B1" s="12"/>
      <c r="C1" s="12"/>
      <c r="D1" s="12"/>
      <c r="E1" s="12"/>
      <c r="F1" s="12"/>
      <c r="G1" s="12"/>
      <c r="H1" s="12"/>
      <c r="I1" s="22"/>
    </row>
    <row r="2" spans="1:21" ht="14.1" customHeight="1">
      <c r="A2" s="15"/>
      <c r="B2" s="15"/>
      <c r="E2" s="15"/>
      <c r="F2" s="15"/>
      <c r="J2" s="16" t="s">
        <v>82</v>
      </c>
    </row>
    <row r="3" spans="1:21" ht="14.1" customHeight="1">
      <c r="A3" s="28" t="s">
        <v>160</v>
      </c>
      <c r="B3" s="15"/>
      <c r="C3" s="15"/>
      <c r="D3" s="15"/>
      <c r="E3" s="15"/>
      <c r="F3" s="15"/>
      <c r="G3" s="15"/>
      <c r="H3" s="15"/>
    </row>
    <row r="4" spans="1:21" ht="14.1" customHeight="1">
      <c r="A4" s="32"/>
      <c r="B4" s="32"/>
      <c r="C4" s="32"/>
      <c r="D4" s="32"/>
      <c r="E4" s="32"/>
      <c r="F4" s="32"/>
      <c r="G4" s="32"/>
      <c r="H4" s="32"/>
    </row>
    <row r="5" spans="1:21" ht="12" customHeight="1">
      <c r="A5" s="55"/>
      <c r="B5" s="55" t="s">
        <v>1</v>
      </c>
      <c r="C5" s="55"/>
      <c r="D5" s="57"/>
      <c r="E5" s="57" t="s">
        <v>62</v>
      </c>
      <c r="F5" s="55" t="s">
        <v>117</v>
      </c>
      <c r="G5" s="55"/>
      <c r="H5" s="57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2" customHeight="1">
      <c r="A6" s="58"/>
      <c r="B6" s="33" t="s">
        <v>1</v>
      </c>
      <c r="C6" s="33" t="s">
        <v>33</v>
      </c>
      <c r="D6" s="33" t="s">
        <v>32</v>
      </c>
      <c r="E6" s="59"/>
      <c r="F6" s="33" t="s">
        <v>1</v>
      </c>
      <c r="G6" s="33" t="s">
        <v>33</v>
      </c>
      <c r="H6" s="33" t="s">
        <v>32</v>
      </c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 ht="14.1" customHeight="1">
      <c r="A7" s="60"/>
      <c r="B7" s="35"/>
      <c r="C7" s="35"/>
      <c r="D7" s="35"/>
      <c r="E7" s="35"/>
      <c r="F7" s="35"/>
      <c r="G7" s="35"/>
      <c r="H7" s="35"/>
      <c r="L7" s="29"/>
      <c r="M7" s="29"/>
      <c r="N7" s="29"/>
      <c r="O7" s="29"/>
      <c r="P7" s="29"/>
      <c r="Q7" s="29"/>
      <c r="R7" s="29"/>
      <c r="S7" s="29"/>
      <c r="T7" s="29"/>
      <c r="U7" s="29"/>
    </row>
    <row r="8" spans="1:21" ht="14.1" customHeight="1">
      <c r="A8" s="17" t="s">
        <v>1</v>
      </c>
      <c r="B8" s="50">
        <v>48436</v>
      </c>
      <c r="C8" s="50">
        <v>24052</v>
      </c>
      <c r="D8" s="50">
        <v>24384</v>
      </c>
      <c r="E8" s="50"/>
      <c r="F8" s="88">
        <f>B8*100/'9.1.2-9.1.3'!J8</f>
        <v>14.821161372447621</v>
      </c>
      <c r="G8" s="88">
        <f>C8*100/'9.1.2-9.1.3'!K8</f>
        <v>14.922724706378702</v>
      </c>
      <c r="H8" s="88">
        <f>D8*100/'9.1.2-9.1.3'!L8</f>
        <v>14.722326204822915</v>
      </c>
      <c r="L8" s="29"/>
      <c r="M8" s="29"/>
      <c r="N8" s="29"/>
      <c r="O8" s="29"/>
      <c r="P8" s="29"/>
      <c r="Q8" s="29"/>
      <c r="R8" s="29"/>
      <c r="S8" s="29"/>
      <c r="T8" s="29"/>
      <c r="U8" s="29"/>
    </row>
    <row r="9" spans="1:21" ht="14.1" customHeight="1">
      <c r="A9" s="17" t="s">
        <v>99</v>
      </c>
      <c r="B9" s="50">
        <v>2320</v>
      </c>
      <c r="C9" s="50">
        <v>1166</v>
      </c>
      <c r="D9" s="50">
        <v>1154</v>
      </c>
      <c r="E9" s="50"/>
      <c r="F9" s="88">
        <f>B9*100/'9.1.2-9.1.3'!J9</f>
        <v>20.516448532012735</v>
      </c>
      <c r="G9" s="88">
        <f>C9*100/'9.1.2-9.1.3'!K9</f>
        <v>20.288846354619803</v>
      </c>
      <c r="H9" s="88">
        <f>D9*100/'9.1.2-9.1.3'!L9</f>
        <v>20.7516633698975</v>
      </c>
      <c r="I9" s="27"/>
      <c r="L9" s="29"/>
      <c r="M9" s="29"/>
      <c r="N9" s="29"/>
      <c r="O9" s="29"/>
      <c r="P9" s="29"/>
      <c r="Q9" s="29"/>
      <c r="R9" s="29"/>
      <c r="S9" s="29"/>
      <c r="T9" s="29"/>
      <c r="U9" s="29"/>
    </row>
    <row r="10" spans="1:21" ht="14.1" customHeight="1">
      <c r="A10" s="17" t="s">
        <v>100</v>
      </c>
      <c r="B10" s="50">
        <v>2781</v>
      </c>
      <c r="C10" s="50">
        <v>1426</v>
      </c>
      <c r="D10" s="50">
        <v>1355</v>
      </c>
      <c r="E10" s="50"/>
      <c r="F10" s="88">
        <f>B10*100/'9.1.2-9.1.3'!J10</f>
        <v>19.439396057598209</v>
      </c>
      <c r="G10" s="88">
        <f>C10*100/'9.1.2-9.1.3'!K10</f>
        <v>19.20280096956639</v>
      </c>
      <c r="H10" s="88">
        <f>D10*100/'9.1.2-9.1.3'!L10</f>
        <v>19.694767441860463</v>
      </c>
      <c r="I10" s="27"/>
      <c r="L10" s="29"/>
      <c r="M10" s="29"/>
      <c r="N10" s="29"/>
      <c r="O10" s="29"/>
      <c r="P10" s="29"/>
      <c r="Q10" s="29"/>
      <c r="R10" s="29"/>
      <c r="S10" s="29"/>
      <c r="T10" s="29"/>
      <c r="U10" s="29"/>
    </row>
    <row r="11" spans="1:21" ht="14.1" customHeight="1">
      <c r="A11" s="17" t="s">
        <v>101</v>
      </c>
      <c r="B11" s="50">
        <v>2950</v>
      </c>
      <c r="C11" s="50">
        <v>1538</v>
      </c>
      <c r="D11" s="50">
        <v>1412</v>
      </c>
      <c r="E11" s="50"/>
      <c r="F11" s="88">
        <f>B11*100/'9.1.2-9.1.3'!J11</f>
        <v>17.389766564489506</v>
      </c>
      <c r="G11" s="88">
        <f>C11*100/'9.1.2-9.1.3'!K11</f>
        <v>17.649759008492083</v>
      </c>
      <c r="H11" s="88">
        <f>D11*100/'9.1.2-9.1.3'!L11</f>
        <v>17.115151515151513</v>
      </c>
      <c r="I11" s="27"/>
      <c r="L11" s="29"/>
      <c r="M11" s="29"/>
      <c r="N11" s="29"/>
      <c r="O11" s="29"/>
      <c r="P11" s="29"/>
      <c r="Q11" s="29"/>
      <c r="R11" s="29"/>
      <c r="S11" s="29"/>
      <c r="T11" s="29"/>
      <c r="U11" s="29"/>
    </row>
    <row r="12" spans="1:21" ht="14.1" customHeight="1">
      <c r="A12" s="17" t="s">
        <v>102</v>
      </c>
      <c r="B12" s="50">
        <v>2769</v>
      </c>
      <c r="C12" s="50">
        <v>1450</v>
      </c>
      <c r="D12" s="50">
        <v>1319</v>
      </c>
      <c r="E12" s="50"/>
      <c r="F12" s="88">
        <f>B12*100/'9.1.2-9.1.3'!J12</f>
        <v>15.585950692333672</v>
      </c>
      <c r="G12" s="88">
        <f>C12*100/'9.1.2-9.1.3'!K12</f>
        <v>15.843531468531468</v>
      </c>
      <c r="H12" s="88">
        <f>D12*100/'9.1.2-9.1.3'!L12</f>
        <v>15.312282331088925</v>
      </c>
      <c r="I12" s="27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spans="1:21" ht="14.1" customHeight="1">
      <c r="A13" s="17" t="s">
        <v>103</v>
      </c>
      <c r="B13" s="50">
        <v>3330</v>
      </c>
      <c r="C13" s="50">
        <v>1723</v>
      </c>
      <c r="D13" s="50">
        <v>1607</v>
      </c>
      <c r="E13" s="50"/>
      <c r="F13" s="88">
        <f>B13*100/'9.1.2-9.1.3'!J13</f>
        <v>19.425971298564928</v>
      </c>
      <c r="G13" s="88">
        <f>C13*100/'9.1.2-9.1.3'!K13</f>
        <v>19.680182752712735</v>
      </c>
      <c r="H13" s="88">
        <f>D13*100/'9.1.2-9.1.3'!L13</f>
        <v>19.160605699296529</v>
      </c>
      <c r="I13" s="27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4.1" customHeight="1">
      <c r="A14" s="17" t="s">
        <v>104</v>
      </c>
      <c r="B14" s="50">
        <v>4114</v>
      </c>
      <c r="C14" s="50">
        <v>2080</v>
      </c>
      <c r="D14" s="50">
        <v>2034</v>
      </c>
      <c r="E14" s="50"/>
      <c r="F14" s="88">
        <f>B14*100/'9.1.2-9.1.3'!J14</f>
        <v>25.464223817776677</v>
      </c>
      <c r="G14" s="88">
        <f>C14*100/'9.1.2-9.1.3'!K14</f>
        <v>25.196850393700789</v>
      </c>
      <c r="H14" s="88">
        <f>D14*100/'9.1.2-9.1.3'!L14</f>
        <v>25.743576762435136</v>
      </c>
      <c r="I14" s="27"/>
      <c r="L14" s="29"/>
      <c r="M14" s="29"/>
      <c r="N14" s="29"/>
      <c r="O14" s="29"/>
      <c r="P14" s="29"/>
      <c r="Q14" s="29"/>
      <c r="R14" s="29"/>
      <c r="S14" s="29"/>
      <c r="T14" s="29"/>
      <c r="U14" s="29"/>
    </row>
    <row r="15" spans="1:21" ht="14.1" customHeight="1">
      <c r="A15" s="17" t="s">
        <v>105</v>
      </c>
      <c r="B15" s="50">
        <v>4592</v>
      </c>
      <c r="C15" s="50">
        <v>2270</v>
      </c>
      <c r="D15" s="50">
        <v>2322</v>
      </c>
      <c r="E15" s="50"/>
      <c r="F15" s="88">
        <f>B15*100/'9.1.2-9.1.3'!J15</f>
        <v>27.210239393221144</v>
      </c>
      <c r="G15" s="88">
        <f>C15*100/'9.1.2-9.1.3'!K15</f>
        <v>26.746789207022506</v>
      </c>
      <c r="H15" s="88">
        <f>D15*100/'9.1.2-9.1.3'!L15</f>
        <v>27.679103588031946</v>
      </c>
      <c r="I15" s="27"/>
      <c r="L15" s="29"/>
      <c r="M15" s="29"/>
      <c r="N15" s="29"/>
      <c r="O15" s="29"/>
      <c r="P15" s="29"/>
      <c r="Q15" s="29"/>
      <c r="R15" s="29"/>
      <c r="S15" s="29"/>
      <c r="T15" s="29"/>
      <c r="U15" s="29"/>
    </row>
    <row r="16" spans="1:21" ht="14.1" customHeight="1">
      <c r="A16" s="17" t="s">
        <v>106</v>
      </c>
      <c r="B16" s="50">
        <v>5139</v>
      </c>
      <c r="C16" s="50">
        <v>2383</v>
      </c>
      <c r="D16" s="50">
        <v>2756</v>
      </c>
      <c r="E16" s="50"/>
      <c r="F16" s="88">
        <f>B16*100/'9.1.2-9.1.3'!J16</f>
        <v>27.168913560666137</v>
      </c>
      <c r="G16" s="88">
        <f>C16*100/'9.1.2-9.1.3'!K16</f>
        <v>25.552219601115162</v>
      </c>
      <c r="H16" s="88">
        <f>D16*100/'9.1.2-9.1.3'!L16</f>
        <v>28.741266033997288</v>
      </c>
      <c r="I16" s="27"/>
      <c r="L16" s="29"/>
      <c r="M16" s="29"/>
      <c r="N16" s="29"/>
      <c r="O16" s="29"/>
      <c r="P16" s="29"/>
      <c r="Q16" s="29"/>
      <c r="R16" s="29"/>
      <c r="S16" s="29"/>
      <c r="T16" s="29"/>
      <c r="U16" s="29"/>
    </row>
    <row r="17" spans="1:21" ht="14.1" customHeight="1">
      <c r="A17" s="17" t="s">
        <v>107</v>
      </c>
      <c r="B17" s="50">
        <v>5284</v>
      </c>
      <c r="C17" s="50">
        <v>2601</v>
      </c>
      <c r="D17" s="50">
        <v>2683</v>
      </c>
      <c r="E17" s="50"/>
      <c r="F17" s="88">
        <f>B17*100/'9.1.2-9.1.3'!J17</f>
        <v>23.012934976699622</v>
      </c>
      <c r="G17" s="88">
        <f>C17*100/'9.1.2-9.1.3'!K17</f>
        <v>22.399242163279368</v>
      </c>
      <c r="H17" s="88">
        <f>D17*100/'9.1.2-9.1.3'!L17</f>
        <v>23.640849414045292</v>
      </c>
      <c r="I17" s="27"/>
      <c r="L17" s="29"/>
      <c r="M17" s="29"/>
      <c r="N17" s="29"/>
      <c r="O17" s="29"/>
      <c r="P17" s="29"/>
      <c r="Q17" s="29"/>
      <c r="R17" s="29"/>
      <c r="S17" s="29"/>
      <c r="T17" s="29"/>
      <c r="U17" s="29"/>
    </row>
    <row r="18" spans="1:21" ht="14.1" customHeight="1">
      <c r="A18" s="17" t="s">
        <v>108</v>
      </c>
      <c r="B18" s="50">
        <v>4724</v>
      </c>
      <c r="C18" s="50">
        <v>2432</v>
      </c>
      <c r="D18" s="50">
        <v>2292</v>
      </c>
      <c r="E18" s="50"/>
      <c r="F18" s="88">
        <f>B18*100/'9.1.2-9.1.3'!J18</f>
        <v>17.088699175227898</v>
      </c>
      <c r="G18" s="88">
        <f>C18*100/'9.1.2-9.1.3'!K18</f>
        <v>17.385088283651442</v>
      </c>
      <c r="H18" s="88">
        <f>D18*100/'9.1.2-9.1.3'!L18</f>
        <v>16.785060417429513</v>
      </c>
      <c r="I18" s="27"/>
      <c r="L18" s="29"/>
      <c r="M18" s="29"/>
      <c r="N18" s="29"/>
      <c r="O18" s="29"/>
      <c r="P18" s="29"/>
      <c r="Q18" s="29"/>
      <c r="R18" s="29"/>
      <c r="S18" s="29"/>
      <c r="T18" s="29"/>
      <c r="U18" s="29"/>
    </row>
    <row r="19" spans="1:21" ht="14.1" customHeight="1">
      <c r="A19" s="17" t="s">
        <v>109</v>
      </c>
      <c r="B19" s="50">
        <v>3705</v>
      </c>
      <c r="C19" s="50">
        <v>1916</v>
      </c>
      <c r="D19" s="50">
        <v>1789</v>
      </c>
      <c r="E19" s="50"/>
      <c r="F19" s="88">
        <f>B19*100/'9.1.2-9.1.3'!J19</f>
        <v>14.193227091633466</v>
      </c>
      <c r="G19" s="88">
        <f>C19*100/'9.1.2-9.1.3'!K19</f>
        <v>14.323091874112283</v>
      </c>
      <c r="H19" s="88">
        <f>D19*100/'9.1.2-9.1.3'!L19</f>
        <v>14.056729787066866</v>
      </c>
      <c r="I19" s="27"/>
      <c r="L19" s="29"/>
      <c r="M19" s="29"/>
      <c r="N19" s="29"/>
      <c r="O19" s="29"/>
      <c r="P19" s="29"/>
      <c r="Q19" s="29"/>
      <c r="R19" s="29"/>
      <c r="S19" s="29"/>
      <c r="T19" s="29"/>
      <c r="U19" s="29"/>
    </row>
    <row r="20" spans="1:21" ht="14.1" customHeight="1">
      <c r="A20" s="17" t="s">
        <v>110</v>
      </c>
      <c r="B20" s="50">
        <v>2681</v>
      </c>
      <c r="C20" s="50">
        <v>1304</v>
      </c>
      <c r="D20" s="50">
        <v>1377</v>
      </c>
      <c r="E20" s="50"/>
      <c r="F20" s="88">
        <f>B20*100/'9.1.2-9.1.3'!J20</f>
        <v>11.02566211547952</v>
      </c>
      <c r="G20" s="88">
        <f>C20*100/'9.1.2-9.1.3'!K20</f>
        <v>10.825170180972938</v>
      </c>
      <c r="H20" s="88">
        <f>D20*100/'9.1.2-9.1.3'!L20</f>
        <v>11.222493887530563</v>
      </c>
      <c r="I20" s="27"/>
      <c r="L20" s="29"/>
      <c r="M20" s="29"/>
      <c r="N20" s="29"/>
      <c r="O20" s="29"/>
      <c r="P20" s="29"/>
      <c r="Q20" s="29"/>
      <c r="R20" s="29"/>
      <c r="S20" s="29"/>
      <c r="T20" s="29"/>
      <c r="U20" s="29"/>
    </row>
    <row r="21" spans="1:21" ht="14.1" customHeight="1">
      <c r="A21" s="17" t="s">
        <v>111</v>
      </c>
      <c r="B21" s="50">
        <v>1671</v>
      </c>
      <c r="C21" s="50">
        <v>815</v>
      </c>
      <c r="D21" s="50">
        <v>856</v>
      </c>
      <c r="E21" s="50"/>
      <c r="F21" s="88">
        <f>B21*100/'9.1.2-9.1.3'!J21</f>
        <v>7.3154714998686634</v>
      </c>
      <c r="G21" s="88">
        <f>C21*100/'9.1.2-9.1.3'!K21</f>
        <v>7.1932921447484555</v>
      </c>
      <c r="H21" s="88">
        <f>D21*100/'9.1.2-9.1.3'!L21</f>
        <v>7.4357192494788045</v>
      </c>
      <c r="I21" s="27"/>
      <c r="L21" s="29"/>
      <c r="M21" s="29"/>
      <c r="N21" s="29"/>
      <c r="O21" s="29"/>
      <c r="P21" s="29"/>
      <c r="Q21" s="29"/>
      <c r="R21" s="29"/>
      <c r="S21" s="29"/>
      <c r="T21" s="29"/>
      <c r="U21" s="29"/>
    </row>
    <row r="22" spans="1:21" ht="14.1" customHeight="1">
      <c r="A22" s="17" t="s">
        <v>112</v>
      </c>
      <c r="B22" s="50">
        <v>1177</v>
      </c>
      <c r="C22" s="50">
        <v>501</v>
      </c>
      <c r="D22" s="50">
        <v>676</v>
      </c>
      <c r="E22" s="50"/>
      <c r="F22" s="88">
        <f>B22*100/'9.1.2-9.1.3'!J22</f>
        <v>5.8206814697591609</v>
      </c>
      <c r="G22" s="88">
        <f>C22*100/'9.1.2-9.1.3'!K22</f>
        <v>5.1039119804400981</v>
      </c>
      <c r="H22" s="88">
        <f>D22*100/'9.1.2-9.1.3'!L22</f>
        <v>6.4968765016818839</v>
      </c>
      <c r="I22" s="27"/>
      <c r="L22" s="29"/>
      <c r="M22" s="29"/>
      <c r="N22" s="29"/>
      <c r="O22" s="29"/>
      <c r="P22" s="29"/>
      <c r="Q22" s="29"/>
      <c r="R22" s="29"/>
      <c r="S22" s="29"/>
      <c r="T22" s="29"/>
      <c r="U22" s="29"/>
    </row>
    <row r="23" spans="1:21" ht="14.1" customHeight="1">
      <c r="A23" s="17" t="s">
        <v>113</v>
      </c>
      <c r="B23" s="50">
        <v>637</v>
      </c>
      <c r="C23" s="50">
        <v>252</v>
      </c>
      <c r="D23" s="50">
        <v>385</v>
      </c>
      <c r="E23" s="50"/>
      <c r="F23" s="88">
        <f>B23*100/'9.1.2-9.1.3'!J23</f>
        <v>3.9533296096319743</v>
      </c>
      <c r="G23" s="88">
        <f>C23*100/'9.1.2-9.1.3'!K23</f>
        <v>3.2249808036856922</v>
      </c>
      <c r="H23" s="88">
        <f>D23*100/'9.1.2-9.1.3'!L23</f>
        <v>4.6391131461621882</v>
      </c>
      <c r="I23" s="27"/>
      <c r="L23" s="29"/>
      <c r="M23" s="29"/>
      <c r="N23" s="29"/>
      <c r="O23" s="29"/>
      <c r="P23" s="29"/>
      <c r="Q23" s="29"/>
      <c r="R23" s="29"/>
      <c r="S23" s="29"/>
      <c r="T23" s="29"/>
      <c r="U23" s="29"/>
    </row>
    <row r="24" spans="1:21" ht="14.1" customHeight="1">
      <c r="A24" s="17" t="s">
        <v>114</v>
      </c>
      <c r="B24" s="50">
        <v>294</v>
      </c>
      <c r="C24" s="50">
        <v>107</v>
      </c>
      <c r="D24" s="50">
        <v>187</v>
      </c>
      <c r="E24" s="50"/>
      <c r="F24" s="88">
        <f>B24*100/'9.1.2-9.1.3'!J24</f>
        <v>2.0648967551622417</v>
      </c>
      <c r="G24" s="88">
        <f>C24*100/'9.1.2-9.1.3'!K24</f>
        <v>1.6360856269113151</v>
      </c>
      <c r="H24" s="88">
        <f>D24*100/'9.1.2-9.1.3'!L24</f>
        <v>2.4292023902312287</v>
      </c>
      <c r="I24" s="27"/>
      <c r="L24" s="29"/>
      <c r="M24" s="29"/>
      <c r="N24" s="29"/>
      <c r="O24" s="29"/>
      <c r="P24" s="29"/>
      <c r="Q24" s="29"/>
      <c r="R24" s="29"/>
      <c r="S24" s="29"/>
      <c r="T24" s="29"/>
      <c r="U24" s="29"/>
    </row>
    <row r="25" spans="1:21" ht="14.1" customHeight="1">
      <c r="A25" s="17" t="s">
        <v>115</v>
      </c>
      <c r="B25" s="50">
        <v>179</v>
      </c>
      <c r="C25" s="50">
        <v>62</v>
      </c>
      <c r="D25" s="50">
        <v>117</v>
      </c>
      <c r="E25" s="50"/>
      <c r="F25" s="88">
        <f>B25*100/'9.1.2-9.1.3'!J25</f>
        <v>1.6586360266864344</v>
      </c>
      <c r="G25" s="88">
        <f>C25*100/'9.1.2-9.1.3'!K25</f>
        <v>1.3132810845159923</v>
      </c>
      <c r="H25" s="88">
        <f>D25*100/'9.1.2-9.1.3'!L25</f>
        <v>1.9271948608137044</v>
      </c>
      <c r="I25" s="27"/>
      <c r="L25" s="29"/>
      <c r="M25" s="29"/>
      <c r="N25" s="29"/>
      <c r="O25" s="29"/>
      <c r="P25" s="29"/>
      <c r="Q25" s="29"/>
      <c r="R25" s="29"/>
      <c r="S25" s="29"/>
      <c r="T25" s="29"/>
      <c r="U25" s="29"/>
    </row>
    <row r="26" spans="1:21" ht="14.1" customHeight="1">
      <c r="A26" s="17" t="s">
        <v>116</v>
      </c>
      <c r="B26" s="50">
        <v>66</v>
      </c>
      <c r="C26" s="50">
        <v>18</v>
      </c>
      <c r="D26" s="50">
        <v>48</v>
      </c>
      <c r="E26" s="50"/>
      <c r="F26" s="88">
        <f>B26*100/'9.1.2-9.1.3'!J26</f>
        <v>1.0084033613445378</v>
      </c>
      <c r="G26" s="88">
        <f>C26*100/'9.1.2-9.1.3'!K26</f>
        <v>0.74410913600661432</v>
      </c>
      <c r="H26" s="88">
        <f>D26*100/'9.1.2-9.1.3'!L26</f>
        <v>1.16335433834222</v>
      </c>
      <c r="I26" s="27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21" ht="14.1" customHeight="1">
      <c r="A27" s="17" t="s">
        <v>157</v>
      </c>
      <c r="B27" s="50">
        <v>18</v>
      </c>
      <c r="C27" s="50">
        <v>7</v>
      </c>
      <c r="D27" s="50">
        <v>11</v>
      </c>
      <c r="E27" s="50"/>
      <c r="F27" s="88">
        <f>B27*100/'9.1.2-9.1.3'!J27</f>
        <v>0.42362908919745823</v>
      </c>
      <c r="G27" s="88">
        <f>C27*100/'9.1.2-9.1.3'!K27</f>
        <v>0.5251312828207052</v>
      </c>
      <c r="H27" s="88">
        <f>D27*100/'9.1.2-9.1.3'!L27</f>
        <v>0.37722908093278462</v>
      </c>
      <c r="I27" s="27"/>
      <c r="L27" s="29"/>
      <c r="M27" s="29"/>
      <c r="N27" s="29"/>
      <c r="O27" s="29"/>
      <c r="P27" s="29"/>
      <c r="Q27" s="29"/>
      <c r="R27" s="29"/>
      <c r="S27" s="29"/>
      <c r="T27" s="29"/>
      <c r="U27" s="29"/>
    </row>
    <row r="28" spans="1:21" ht="14.1" customHeight="1">
      <c r="A28" s="17" t="s">
        <v>158</v>
      </c>
      <c r="B28" s="50">
        <v>4</v>
      </c>
      <c r="C28" s="50">
        <v>1</v>
      </c>
      <c r="D28" s="50">
        <v>3</v>
      </c>
      <c r="E28" s="50"/>
      <c r="F28" s="88">
        <f>B28*100/'9.1.2-9.1.3'!J28</f>
        <v>0.33500837520938026</v>
      </c>
      <c r="G28" s="88">
        <f>C28*100/'9.1.2-9.1.3'!K28</f>
        <v>0.33898305084745761</v>
      </c>
      <c r="H28" s="88">
        <f>D28*100/'9.1.2-9.1.3'!L28</f>
        <v>0.33370411568409342</v>
      </c>
      <c r="I28" s="27"/>
      <c r="L28" s="29"/>
      <c r="M28" s="29"/>
      <c r="N28" s="29"/>
      <c r="O28" s="29"/>
      <c r="P28" s="29"/>
      <c r="Q28" s="29"/>
      <c r="R28" s="29"/>
      <c r="S28" s="29"/>
      <c r="T28" s="29"/>
      <c r="U28" s="29"/>
    </row>
    <row r="29" spans="1:21" ht="14.1" customHeight="1">
      <c r="A29" s="17" t="s">
        <v>156</v>
      </c>
      <c r="B29" s="50">
        <v>1</v>
      </c>
      <c r="C29" s="50">
        <v>0</v>
      </c>
      <c r="D29" s="50">
        <v>1</v>
      </c>
      <c r="E29" s="50"/>
      <c r="F29" s="88">
        <f>B29*100/'9.1.2-9.1.3'!J29</f>
        <v>0.66225165562913912</v>
      </c>
      <c r="G29" s="50" t="s">
        <v>159</v>
      </c>
      <c r="H29" s="88">
        <f>D29*100/'9.1.2-9.1.3'!L29</f>
        <v>0.78125</v>
      </c>
      <c r="I29" s="27"/>
      <c r="L29" s="29"/>
      <c r="M29" s="29"/>
      <c r="N29" s="29"/>
      <c r="O29" s="29"/>
      <c r="P29" s="29"/>
      <c r="Q29" s="29"/>
      <c r="R29" s="29"/>
      <c r="S29" s="29"/>
      <c r="T29" s="29"/>
      <c r="U29" s="29"/>
    </row>
    <row r="30" spans="1:21" ht="14.1" customHeight="1">
      <c r="A30" s="41"/>
      <c r="B30" s="89"/>
      <c r="C30" s="89"/>
      <c r="D30" s="89"/>
      <c r="E30" s="89"/>
      <c r="F30" s="89"/>
      <c r="G30" s="89"/>
      <c r="H30" s="89"/>
      <c r="I30" s="51"/>
      <c r="L30" s="29"/>
      <c r="M30" s="29"/>
      <c r="N30" s="29"/>
      <c r="O30" s="29"/>
      <c r="P30" s="29"/>
      <c r="Q30" s="29"/>
      <c r="R30" s="29"/>
      <c r="S30" s="29"/>
      <c r="T30" s="29"/>
      <c r="U30" s="29"/>
    </row>
    <row r="31" spans="1:21" ht="14.1" customHeight="1">
      <c r="A31" s="43" t="s">
        <v>155</v>
      </c>
    </row>
    <row r="32" spans="1:21">
      <c r="A32" s="44" t="s">
        <v>138</v>
      </c>
    </row>
    <row r="33" spans="1:13">
      <c r="A33" s="44"/>
      <c r="B33" s="90"/>
      <c r="C33" s="90"/>
      <c r="D33" s="90"/>
      <c r="E33" s="25"/>
      <c r="F33" s="90"/>
      <c r="G33" s="90"/>
      <c r="H33" s="90"/>
      <c r="I33" s="90"/>
    </row>
    <row r="34" spans="1:13" ht="15">
      <c r="A34" s="98" t="s">
        <v>152</v>
      </c>
      <c r="B34" s="98"/>
      <c r="C34" s="98"/>
      <c r="D34" s="98"/>
      <c r="E34" s="98"/>
      <c r="F34" s="98"/>
      <c r="G34" s="98"/>
      <c r="H34" s="98"/>
      <c r="I34" s="25"/>
    </row>
    <row r="36" spans="1:13">
      <c r="J36" s="29"/>
      <c r="K36" s="29"/>
      <c r="L36" s="29"/>
    </row>
    <row r="37" spans="1:13" ht="15">
      <c r="I37" s="30"/>
      <c r="J37" s="29"/>
      <c r="K37" s="29"/>
      <c r="L37" s="29"/>
    </row>
    <row r="38" spans="1:13" s="29" customFormat="1">
      <c r="A38" s="10"/>
      <c r="B38" s="10" t="s">
        <v>62</v>
      </c>
      <c r="C38" s="10"/>
      <c r="D38" s="10"/>
      <c r="E38" s="10"/>
      <c r="F38" s="10"/>
      <c r="G38" s="10"/>
      <c r="H38" s="10"/>
      <c r="I38" s="10"/>
      <c r="M38" s="10"/>
    </row>
    <row r="39" spans="1:13" s="29" customFormat="1">
      <c r="A39" s="10"/>
      <c r="B39" s="10"/>
      <c r="C39" s="10"/>
      <c r="D39" s="10"/>
      <c r="E39" s="10"/>
      <c r="F39" s="10"/>
      <c r="G39" s="10"/>
      <c r="H39" s="10"/>
      <c r="I39" s="10"/>
      <c r="M39" s="10"/>
    </row>
    <row r="40" spans="1:13" s="29" customFormat="1">
      <c r="A40" s="10"/>
      <c r="B40" s="10"/>
      <c r="C40" s="10"/>
      <c r="D40" s="10"/>
      <c r="E40" s="10"/>
      <c r="F40" s="10"/>
      <c r="G40" s="10"/>
      <c r="H40" s="10"/>
      <c r="I40" s="10"/>
      <c r="M40" s="10"/>
    </row>
    <row r="41" spans="1:13" s="29" customFormat="1">
      <c r="A41" s="10"/>
      <c r="B41" s="10" t="s">
        <v>62</v>
      </c>
      <c r="C41" s="10"/>
      <c r="D41" s="10"/>
      <c r="E41" s="10"/>
      <c r="F41" s="10"/>
      <c r="G41" s="10"/>
      <c r="H41" s="10"/>
      <c r="I41" s="10"/>
      <c r="M41" s="10"/>
    </row>
    <row r="42" spans="1:13" s="29" customFormat="1">
      <c r="A42" s="10"/>
      <c r="B42" s="10"/>
      <c r="C42" s="10"/>
      <c r="D42" s="10"/>
      <c r="E42" s="10"/>
      <c r="F42" s="10"/>
      <c r="G42" s="10"/>
      <c r="H42" s="10"/>
      <c r="I42" s="10"/>
      <c r="M42" s="10"/>
    </row>
    <row r="43" spans="1:13" s="29" customFormat="1">
      <c r="A43" s="10"/>
      <c r="B43" s="10"/>
      <c r="C43" s="10"/>
      <c r="D43" s="10"/>
      <c r="E43" s="10"/>
      <c r="F43" s="10"/>
      <c r="G43" s="10"/>
      <c r="H43" s="10"/>
      <c r="I43" s="10"/>
      <c r="M43" s="10"/>
    </row>
    <row r="44" spans="1:13" s="29" customFormat="1">
      <c r="A44" s="10"/>
      <c r="B44" s="10"/>
      <c r="C44" s="10"/>
      <c r="D44" s="10"/>
      <c r="E44" s="10"/>
      <c r="F44" s="10"/>
      <c r="G44" s="10"/>
      <c r="H44" s="10"/>
      <c r="I44" s="10"/>
      <c r="M44" s="10"/>
    </row>
    <row r="45" spans="1:13" s="29" customFormat="1">
      <c r="A45" s="10"/>
      <c r="B45" s="10"/>
      <c r="C45" s="10"/>
      <c r="D45" s="10"/>
      <c r="E45" s="10"/>
      <c r="F45" s="10"/>
      <c r="G45" s="10"/>
      <c r="H45" s="10"/>
      <c r="I45" s="10"/>
      <c r="M45" s="10"/>
    </row>
    <row r="46" spans="1:13" s="29" customFormat="1">
      <c r="A46" s="10"/>
      <c r="B46" s="10"/>
      <c r="C46" s="10"/>
      <c r="D46" s="10"/>
      <c r="E46" s="10"/>
      <c r="F46" s="10"/>
      <c r="G46" s="10"/>
      <c r="H46" s="10"/>
      <c r="I46" s="10"/>
      <c r="M46" s="10"/>
    </row>
    <row r="47" spans="1:13" s="29" customFormat="1">
      <c r="A47" s="10"/>
      <c r="B47" s="10"/>
      <c r="C47" s="10"/>
      <c r="D47" s="10"/>
      <c r="E47" s="10"/>
      <c r="F47" s="10"/>
      <c r="G47" s="10"/>
      <c r="H47" s="10"/>
      <c r="I47" s="10"/>
      <c r="M47" s="10"/>
    </row>
    <row r="48" spans="1:13" s="29" customFormat="1">
      <c r="A48" s="10"/>
      <c r="B48" s="10"/>
      <c r="C48" s="10"/>
      <c r="D48" s="10"/>
      <c r="E48" s="10"/>
      <c r="F48" s="10"/>
      <c r="G48" s="10"/>
      <c r="H48" s="10"/>
      <c r="I48" s="10"/>
      <c r="M48" s="10"/>
    </row>
    <row r="49" spans="1:20" s="29" customFormat="1">
      <c r="A49" s="10"/>
      <c r="B49" s="10"/>
      <c r="C49" s="10"/>
      <c r="D49" s="10"/>
      <c r="E49" s="10"/>
      <c r="F49" s="10"/>
      <c r="G49" s="10"/>
      <c r="H49" s="10"/>
      <c r="I49" s="10"/>
      <c r="M49" s="10"/>
    </row>
    <row r="50" spans="1:20" s="29" customFormat="1">
      <c r="A50" s="10"/>
      <c r="B50" s="10"/>
      <c r="C50" s="10"/>
      <c r="D50" s="10"/>
      <c r="E50" s="10"/>
      <c r="F50" s="10"/>
      <c r="G50" s="10"/>
      <c r="H50" s="10"/>
      <c r="I50" s="10"/>
      <c r="M50" s="10"/>
    </row>
    <row r="51" spans="1:20" s="29" customFormat="1">
      <c r="A51" s="10"/>
      <c r="B51" s="10"/>
      <c r="C51" s="10"/>
      <c r="D51" s="10"/>
      <c r="E51" s="10"/>
      <c r="F51" s="10"/>
      <c r="G51" s="10"/>
      <c r="H51" s="10"/>
      <c r="I51" s="10"/>
      <c r="M51" s="10"/>
    </row>
    <row r="52" spans="1:20" s="29" customFormat="1">
      <c r="A52" s="10"/>
      <c r="B52" s="10"/>
      <c r="C52" s="10"/>
      <c r="D52" s="10"/>
      <c r="E52" s="10"/>
      <c r="F52" s="10"/>
      <c r="G52" s="10"/>
      <c r="H52" s="10"/>
      <c r="I52" s="10"/>
      <c r="M52" s="10"/>
    </row>
    <row r="53" spans="1:20" s="29" customFormat="1">
      <c r="A53" s="10"/>
      <c r="B53" s="10"/>
      <c r="C53" s="10"/>
      <c r="D53" s="10"/>
      <c r="E53" s="10"/>
      <c r="F53" s="10"/>
      <c r="G53" s="10"/>
      <c r="H53" s="10"/>
      <c r="I53" s="10"/>
      <c r="M53" s="10"/>
    </row>
    <row r="54" spans="1:20" s="29" customFormat="1">
      <c r="A54" s="10"/>
      <c r="B54" s="10"/>
      <c r="C54" s="10"/>
      <c r="D54" s="10"/>
      <c r="E54" s="10"/>
      <c r="F54" s="10"/>
      <c r="G54" s="10"/>
      <c r="H54" s="10"/>
      <c r="I54" s="10"/>
      <c r="M54" s="10"/>
    </row>
    <row r="55" spans="1:20" s="29" customFormat="1">
      <c r="A55" s="10"/>
      <c r="B55" s="10"/>
      <c r="C55" s="10"/>
      <c r="D55" s="10"/>
      <c r="E55" s="10"/>
      <c r="F55" s="10"/>
      <c r="G55" s="10"/>
      <c r="H55" s="10"/>
      <c r="I55" s="10"/>
      <c r="M55" s="10"/>
    </row>
    <row r="56" spans="1:20" s="29" customFormat="1">
      <c r="A56" s="10"/>
      <c r="B56" s="10"/>
      <c r="C56" s="10"/>
      <c r="D56" s="10"/>
      <c r="E56" s="10"/>
      <c r="F56" s="10"/>
      <c r="G56" s="10"/>
      <c r="H56" s="10"/>
      <c r="I56" s="10"/>
      <c r="M56" s="10"/>
    </row>
    <row r="57" spans="1:20" s="29" customFormat="1">
      <c r="A57" s="10"/>
      <c r="B57" s="10"/>
      <c r="C57" s="10"/>
      <c r="D57" s="10"/>
      <c r="E57" s="10"/>
      <c r="F57" s="10"/>
      <c r="G57" s="10"/>
      <c r="H57" s="10"/>
      <c r="I57" s="10"/>
      <c r="M57" s="10"/>
    </row>
    <row r="58" spans="1:20" s="29" customFormat="1">
      <c r="A58" s="10"/>
      <c r="B58" s="10"/>
      <c r="C58" s="10"/>
      <c r="D58" s="10"/>
      <c r="E58" s="10"/>
      <c r="F58" s="10"/>
      <c r="G58" s="10"/>
      <c r="H58" s="10"/>
      <c r="I58" s="10"/>
      <c r="M58" s="10"/>
    </row>
    <row r="59" spans="1:20" s="29" customFormat="1">
      <c r="A59" s="10"/>
      <c r="B59" s="10"/>
      <c r="C59" s="10"/>
      <c r="D59" s="10"/>
      <c r="E59" s="10"/>
      <c r="F59" s="10"/>
      <c r="G59" s="10"/>
      <c r="H59" s="10"/>
      <c r="I59" s="10"/>
      <c r="M59" s="10"/>
    </row>
    <row r="60" spans="1:20">
      <c r="R60" s="29"/>
      <c r="S60" s="29"/>
      <c r="T60" s="29"/>
    </row>
  </sheetData>
  <mergeCells count="1">
    <mergeCell ref="A34:H34"/>
  </mergeCells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39"/>
  <sheetViews>
    <sheetView zoomScaleNormal="100" workbookViewId="0">
      <selection activeCell="I5" sqref="I5:K39"/>
    </sheetView>
  </sheetViews>
  <sheetFormatPr baseColWidth="10" defaultColWidth="11.42578125" defaultRowHeight="12.75"/>
  <cols>
    <col min="1" max="1" width="21.7109375" style="10" customWidth="1" collapsed="1"/>
    <col min="2" max="6" width="11.7109375" style="10" customWidth="1" collapsed="1"/>
    <col min="7" max="7" width="11.7109375" style="10" customWidth="1"/>
    <col min="8" max="8" width="8.85546875" style="10" customWidth="1"/>
    <col min="9" max="9" width="11.42578125" style="10"/>
    <col min="10" max="10" width="11.42578125" style="29" collapsed="1"/>
    <col min="11" max="11" width="11.42578125" style="29"/>
    <col min="12" max="40" width="11.42578125" style="29" collapsed="1"/>
    <col min="41" max="16384" width="11.42578125" style="10" collapsed="1"/>
  </cols>
  <sheetData>
    <row r="1" spans="1:11" ht="14.1" customHeight="1" thickBot="1">
      <c r="A1" s="11" t="s">
        <v>74</v>
      </c>
      <c r="B1" s="11"/>
      <c r="C1" s="12"/>
      <c r="D1" s="12"/>
      <c r="E1" s="12"/>
      <c r="F1" s="12"/>
      <c r="G1" s="12"/>
      <c r="H1" s="22"/>
      <c r="I1" s="23"/>
    </row>
    <row r="2" spans="1:11" ht="14.1" customHeight="1">
      <c r="A2" s="15"/>
      <c r="B2" s="15"/>
      <c r="C2" s="15"/>
      <c r="D2" s="15"/>
      <c r="E2" s="15"/>
      <c r="F2" s="15"/>
      <c r="G2" s="15"/>
      <c r="H2" s="15"/>
      <c r="I2" s="14"/>
    </row>
    <row r="3" spans="1:11" ht="14.1" customHeight="1">
      <c r="A3" s="28" t="s">
        <v>144</v>
      </c>
      <c r="B3" s="28"/>
      <c r="C3" s="15"/>
      <c r="D3" s="15"/>
      <c r="E3" s="15"/>
      <c r="F3" s="15"/>
      <c r="I3" s="16" t="s">
        <v>82</v>
      </c>
    </row>
    <row r="4" spans="1:11" ht="14.1" customHeight="1">
      <c r="A4" s="32"/>
      <c r="B4" s="32"/>
      <c r="C4" s="32"/>
      <c r="D4" s="32"/>
      <c r="E4" s="32"/>
      <c r="F4" s="32"/>
    </row>
    <row r="5" spans="1:11" ht="15.95" customHeight="1">
      <c r="A5" s="84"/>
      <c r="B5" s="84"/>
      <c r="C5" s="33">
        <v>2021</v>
      </c>
      <c r="D5" s="33">
        <v>2022</v>
      </c>
      <c r="E5" s="33">
        <v>2023</v>
      </c>
      <c r="F5" s="33">
        <v>2024</v>
      </c>
      <c r="G5" s="33">
        <v>2025</v>
      </c>
      <c r="H5" s="36"/>
      <c r="I5" s="93"/>
      <c r="J5" s="94"/>
      <c r="K5" s="94"/>
    </row>
    <row r="6" spans="1:11" ht="13.5" customHeight="1">
      <c r="A6" s="99"/>
      <c r="B6" s="99"/>
      <c r="C6" s="35"/>
      <c r="D6" s="35"/>
      <c r="E6" s="35"/>
      <c r="F6" s="35"/>
      <c r="G6" s="35"/>
      <c r="H6" s="35"/>
      <c r="I6" s="93"/>
      <c r="J6" s="94"/>
      <c r="K6" s="94"/>
    </row>
    <row r="7" spans="1:11" ht="13.5" customHeight="1">
      <c r="A7" s="101" t="s">
        <v>1</v>
      </c>
      <c r="B7" s="101"/>
      <c r="C7" s="51">
        <v>63.385510422270116</v>
      </c>
      <c r="D7" s="51">
        <v>63.385510422270116</v>
      </c>
      <c r="E7" s="51">
        <v>63.88</v>
      </c>
      <c r="F7" s="51">
        <v>64.293098473329508</v>
      </c>
      <c r="G7" s="51">
        <v>64.86527710301857</v>
      </c>
      <c r="H7" s="51"/>
      <c r="I7" s="95">
        <v>5045.6270999999997</v>
      </c>
      <c r="J7" s="96">
        <v>327286</v>
      </c>
      <c r="K7" s="94"/>
    </row>
    <row r="8" spans="1:11" ht="13.5" customHeight="1">
      <c r="A8" s="101" t="s">
        <v>10</v>
      </c>
      <c r="B8" s="101"/>
      <c r="C8" s="51">
        <v>1897.8287304624155</v>
      </c>
      <c r="D8" s="51">
        <v>1897.8287304624155</v>
      </c>
      <c r="E8" s="51">
        <v>1905.7838999999999</v>
      </c>
      <c r="F8" s="51">
        <v>1915.5148031567903</v>
      </c>
      <c r="G8" s="51">
        <v>1928.0091642210159</v>
      </c>
      <c r="H8" s="51"/>
      <c r="I8" s="95">
        <v>78.915599999999998</v>
      </c>
      <c r="J8" s="96">
        <v>152150</v>
      </c>
      <c r="K8" s="94"/>
    </row>
    <row r="9" spans="1:11" ht="13.5" customHeight="1">
      <c r="A9" s="101" t="s">
        <v>124</v>
      </c>
      <c r="B9" s="101"/>
      <c r="C9" s="51">
        <v>33.997267979541746</v>
      </c>
      <c r="D9" s="51">
        <v>33.997267979541746</v>
      </c>
      <c r="E9" s="51">
        <v>34.040474410000002</v>
      </c>
      <c r="F9" s="51">
        <v>34.879215352049343</v>
      </c>
      <c r="G9" s="51">
        <v>35.261963574892569</v>
      </c>
      <c r="H9" s="51"/>
      <c r="I9" s="95">
        <f>I7-I8</f>
        <v>4966.7114999999994</v>
      </c>
      <c r="J9" s="96">
        <f>J7-J8</f>
        <v>175136</v>
      </c>
      <c r="K9" s="94"/>
    </row>
    <row r="10" spans="1:11" ht="14.1" customHeight="1">
      <c r="A10" s="100" t="s">
        <v>62</v>
      </c>
      <c r="B10" s="100"/>
      <c r="C10" s="41" t="s">
        <v>62</v>
      </c>
      <c r="D10" s="42"/>
      <c r="E10" s="42"/>
      <c r="F10" s="42"/>
      <c r="G10" s="42"/>
      <c r="H10" s="51"/>
      <c r="I10" s="93"/>
      <c r="J10" s="94"/>
      <c r="K10" s="94"/>
    </row>
    <row r="11" spans="1:11">
      <c r="A11" s="77" t="s">
        <v>96</v>
      </c>
      <c r="I11" s="93"/>
      <c r="J11" s="94"/>
      <c r="K11" s="94"/>
    </row>
    <row r="12" spans="1:11">
      <c r="A12" s="78" t="s">
        <v>97</v>
      </c>
      <c r="I12" s="93"/>
      <c r="J12" s="94"/>
      <c r="K12" s="94"/>
    </row>
    <row r="13" spans="1:11">
      <c r="I13" s="93"/>
      <c r="J13" s="94"/>
      <c r="K13" s="94"/>
    </row>
    <row r="14" spans="1:11">
      <c r="I14" s="93"/>
      <c r="J14" s="94"/>
      <c r="K14" s="94"/>
    </row>
    <row r="15" spans="1:11">
      <c r="I15" s="93"/>
      <c r="J15" s="94"/>
      <c r="K15" s="94"/>
    </row>
    <row r="16" spans="1:11">
      <c r="I16" s="93"/>
      <c r="J16" s="94"/>
      <c r="K16" s="94"/>
    </row>
    <row r="17" spans="1:11">
      <c r="A17" s="61"/>
      <c r="B17" s="61"/>
      <c r="C17" s="61"/>
      <c r="D17" s="85"/>
      <c r="E17" s="85"/>
      <c r="F17" s="85"/>
      <c r="I17" s="93"/>
      <c r="J17" s="94"/>
      <c r="K17" s="94"/>
    </row>
    <row r="18" spans="1:11">
      <c r="A18" s="23" t="s">
        <v>145</v>
      </c>
      <c r="B18" s="15"/>
      <c r="C18" s="15"/>
      <c r="D18" s="15"/>
      <c r="E18" s="15"/>
      <c r="G18" s="15"/>
      <c r="H18" s="15"/>
      <c r="I18" s="93"/>
      <c r="J18" s="94"/>
      <c r="K18" s="94"/>
    </row>
    <row r="19" spans="1:11">
      <c r="A19" s="32"/>
      <c r="B19" s="32"/>
      <c r="C19" s="32"/>
      <c r="D19" s="32"/>
      <c r="E19" s="32"/>
      <c r="I19" s="93"/>
      <c r="J19" s="94"/>
      <c r="K19" s="94"/>
    </row>
    <row r="20" spans="1:11" ht="15.95" customHeight="1">
      <c r="A20" s="55"/>
      <c r="B20" s="33">
        <v>2023</v>
      </c>
      <c r="C20" s="33"/>
      <c r="D20" s="33">
        <v>2024</v>
      </c>
      <c r="E20" s="33"/>
      <c r="F20" s="33">
        <v>2025</v>
      </c>
      <c r="G20" s="33"/>
      <c r="H20" s="63"/>
      <c r="I20" s="93"/>
      <c r="J20" s="94"/>
      <c r="K20" s="94"/>
    </row>
    <row r="21" spans="1:11" ht="12.75" customHeight="1">
      <c r="A21" s="56"/>
      <c r="B21" s="86" t="s">
        <v>140</v>
      </c>
      <c r="C21" s="86" t="s">
        <v>142</v>
      </c>
      <c r="D21" s="86" t="s">
        <v>140</v>
      </c>
      <c r="E21" s="86" t="s">
        <v>142</v>
      </c>
      <c r="F21" s="86" t="s">
        <v>140</v>
      </c>
      <c r="G21" s="86" t="s">
        <v>142</v>
      </c>
      <c r="H21" s="36"/>
      <c r="I21" s="93"/>
      <c r="J21" s="94"/>
      <c r="K21" s="94"/>
    </row>
    <row r="22" spans="1:11" ht="12.75" customHeight="1">
      <c r="A22" s="58"/>
      <c r="B22" s="59" t="s">
        <v>141</v>
      </c>
      <c r="C22" s="59" t="s">
        <v>143</v>
      </c>
      <c r="D22" s="59" t="s">
        <v>141</v>
      </c>
      <c r="E22" s="59" t="s">
        <v>143</v>
      </c>
      <c r="F22" s="59" t="s">
        <v>141</v>
      </c>
      <c r="G22" s="59" t="s">
        <v>143</v>
      </c>
      <c r="H22" s="35"/>
      <c r="I22" s="93"/>
      <c r="J22" s="94"/>
      <c r="K22" s="94"/>
    </row>
    <row r="23" spans="1:11" s="29" customFormat="1">
      <c r="A23" s="60"/>
      <c r="B23" s="35"/>
      <c r="C23" s="35"/>
      <c r="D23" s="35"/>
      <c r="E23" s="35"/>
      <c r="F23" s="35"/>
      <c r="G23" s="35"/>
      <c r="H23" s="66"/>
      <c r="I23" s="94"/>
      <c r="J23" s="94"/>
      <c r="K23" s="94"/>
    </row>
    <row r="24" spans="1:11" s="29" customFormat="1">
      <c r="A24" s="17" t="s">
        <v>1</v>
      </c>
      <c r="B24" s="66">
        <v>174</v>
      </c>
      <c r="C24" s="66">
        <v>100</v>
      </c>
      <c r="D24" s="66">
        <v>174</v>
      </c>
      <c r="E24" s="66">
        <v>100</v>
      </c>
      <c r="F24" s="66">
        <v>174</v>
      </c>
      <c r="G24" s="66">
        <v>100</v>
      </c>
      <c r="H24" s="87"/>
      <c r="I24" s="94"/>
      <c r="J24" s="94"/>
      <c r="K24" s="94"/>
    </row>
    <row r="25" spans="1:11" s="29" customFormat="1">
      <c r="A25" s="17"/>
      <c r="B25" s="66"/>
      <c r="C25" s="66"/>
      <c r="D25" s="66"/>
      <c r="E25" s="66"/>
      <c r="F25" s="66"/>
      <c r="G25" s="66"/>
      <c r="H25" s="87"/>
      <c r="I25" s="94"/>
      <c r="J25" s="96">
        <v>327286</v>
      </c>
      <c r="K25" s="94"/>
    </row>
    <row r="26" spans="1:11" s="29" customFormat="1">
      <c r="A26" s="17" t="s">
        <v>52</v>
      </c>
      <c r="B26" s="66">
        <v>64</v>
      </c>
      <c r="C26" s="87">
        <v>1.0689396243041809</v>
      </c>
      <c r="D26" s="66">
        <v>63</v>
      </c>
      <c r="E26" s="87">
        <v>1.000619607335411</v>
      </c>
      <c r="F26" s="66">
        <v>64</v>
      </c>
      <c r="G26" s="87">
        <v>1.0128755889344487</v>
      </c>
      <c r="H26" s="87"/>
      <c r="I26" s="94"/>
      <c r="J26" s="96">
        <v>3315</v>
      </c>
      <c r="K26" s="94"/>
    </row>
    <row r="27" spans="1:11" s="29" customFormat="1">
      <c r="A27" s="17" t="s">
        <v>2</v>
      </c>
      <c r="B27" s="66">
        <v>70</v>
      </c>
      <c r="C27" s="87">
        <v>5.2168597687739311</v>
      </c>
      <c r="D27" s="66">
        <v>71</v>
      </c>
      <c r="E27" s="87">
        <v>5.1957620091307311</v>
      </c>
      <c r="F27" s="66">
        <v>70</v>
      </c>
      <c r="G27" s="87">
        <v>5.1465690558105148</v>
      </c>
      <c r="H27" s="87"/>
      <c r="I27" s="94"/>
      <c r="J27" s="96">
        <v>16844</v>
      </c>
      <c r="K27" s="94"/>
    </row>
    <row r="28" spans="1:11" s="29" customFormat="1">
      <c r="A28" s="17" t="s">
        <v>3</v>
      </c>
      <c r="B28" s="66">
        <v>10</v>
      </c>
      <c r="C28" s="87">
        <v>2.1943515306470731</v>
      </c>
      <c r="D28" s="66">
        <v>10</v>
      </c>
      <c r="E28" s="87">
        <v>2.1803396434637592</v>
      </c>
      <c r="F28" s="66">
        <v>9</v>
      </c>
      <c r="G28" s="87">
        <v>1.8855068655548968</v>
      </c>
      <c r="H28" s="87"/>
      <c r="I28" s="94"/>
      <c r="J28" s="96">
        <v>6171</v>
      </c>
      <c r="K28" s="94"/>
    </row>
    <row r="29" spans="1:11" s="29" customFormat="1">
      <c r="A29" s="17" t="s">
        <v>4</v>
      </c>
      <c r="B29" s="66">
        <v>9</v>
      </c>
      <c r="C29" s="87">
        <v>3.6306712754668271</v>
      </c>
      <c r="D29" s="66">
        <v>9</v>
      </c>
      <c r="E29" s="87">
        <v>3.6270148798239203</v>
      </c>
      <c r="F29" s="66">
        <v>10</v>
      </c>
      <c r="G29" s="87">
        <v>3.9705334172558562</v>
      </c>
      <c r="H29" s="87"/>
      <c r="I29" s="94"/>
      <c r="J29" s="96">
        <v>12995</v>
      </c>
      <c r="K29" s="94"/>
    </row>
    <row r="30" spans="1:11" s="29" customFormat="1">
      <c r="A30" s="17" t="s">
        <v>53</v>
      </c>
      <c r="B30" s="66">
        <v>12</v>
      </c>
      <c r="C30" s="87">
        <v>11.354341849684438</v>
      </c>
      <c r="D30" s="66">
        <v>12</v>
      </c>
      <c r="E30" s="87">
        <v>11.335423352106512</v>
      </c>
      <c r="F30" s="66">
        <v>12</v>
      </c>
      <c r="G30" s="87">
        <v>11.339928991768668</v>
      </c>
      <c r="H30" s="87"/>
      <c r="I30" s="94"/>
      <c r="J30" s="96">
        <v>37114</v>
      </c>
      <c r="K30" s="94"/>
    </row>
    <row r="31" spans="1:11" s="29" customFormat="1">
      <c r="A31" s="17" t="s">
        <v>51</v>
      </c>
      <c r="B31" s="66">
        <v>4</v>
      </c>
      <c r="C31" s="87">
        <v>10.285712512644206</v>
      </c>
      <c r="D31" s="66">
        <v>4</v>
      </c>
      <c r="E31" s="87">
        <v>10.358539946177393</v>
      </c>
      <c r="F31" s="66">
        <v>4</v>
      </c>
      <c r="G31" s="87">
        <v>10.377162481743795</v>
      </c>
      <c r="H31" s="87"/>
      <c r="I31" s="94"/>
      <c r="J31" s="96">
        <v>33963</v>
      </c>
      <c r="K31" s="94"/>
    </row>
    <row r="32" spans="1:11" s="29" customFormat="1">
      <c r="A32" s="17" t="s">
        <v>19</v>
      </c>
      <c r="B32" s="66">
        <v>3</v>
      </c>
      <c r="C32" s="87">
        <v>11.877175889438442</v>
      </c>
      <c r="D32" s="66">
        <v>3</v>
      </c>
      <c r="E32" s="87">
        <v>11.977842101856048</v>
      </c>
      <c r="F32" s="66">
        <v>3</v>
      </c>
      <c r="G32" s="87">
        <v>12.028317740447193</v>
      </c>
      <c r="H32" s="66"/>
      <c r="I32" s="94"/>
      <c r="J32" s="96">
        <v>39367</v>
      </c>
      <c r="K32" s="94"/>
    </row>
    <row r="33" spans="1:11" s="29" customFormat="1">
      <c r="A33" s="17" t="s">
        <v>134</v>
      </c>
      <c r="B33" s="66">
        <v>1</v>
      </c>
      <c r="C33" s="87">
        <v>7.7649387803228231</v>
      </c>
      <c r="D33" s="66">
        <v>1</v>
      </c>
      <c r="E33" s="87">
        <v>7.7262876889262913</v>
      </c>
      <c r="F33" s="66">
        <v>1</v>
      </c>
      <c r="G33" s="87">
        <v>7.7507134432881335</v>
      </c>
      <c r="H33" s="66"/>
      <c r="I33" s="94"/>
      <c r="J33" s="96">
        <v>25367</v>
      </c>
      <c r="K33" s="94"/>
    </row>
    <row r="34" spans="1:11" s="29" customFormat="1">
      <c r="A34" s="19" t="s">
        <v>95</v>
      </c>
      <c r="B34" s="66">
        <v>1</v>
      </c>
      <c r="C34" s="87">
        <v>46.607008768718082</v>
      </c>
      <c r="D34" s="66">
        <v>1</v>
      </c>
      <c r="E34" s="87">
        <v>46.598170771179937</v>
      </c>
      <c r="F34" s="66">
        <v>1</v>
      </c>
      <c r="G34" s="87">
        <v>46.488392415196493</v>
      </c>
      <c r="H34" s="51"/>
      <c r="I34" s="94"/>
      <c r="J34" s="96">
        <v>152150</v>
      </c>
      <c r="K34" s="94"/>
    </row>
    <row r="35" spans="1:11">
      <c r="A35" s="41"/>
      <c r="B35" s="42"/>
      <c r="C35" s="42"/>
      <c r="D35" s="42"/>
      <c r="E35" s="42"/>
      <c r="F35" s="42"/>
      <c r="G35" s="42"/>
      <c r="I35" s="93"/>
      <c r="J35" s="94"/>
      <c r="K35" s="94"/>
    </row>
    <row r="36" spans="1:11">
      <c r="A36" s="77" t="s">
        <v>77</v>
      </c>
      <c r="I36" s="93"/>
      <c r="J36" s="94"/>
      <c r="K36" s="94"/>
    </row>
    <row r="37" spans="1:11">
      <c r="A37" s="52" t="s">
        <v>86</v>
      </c>
      <c r="I37" s="93"/>
      <c r="J37" s="94"/>
      <c r="K37" s="94"/>
    </row>
    <row r="38" spans="1:11">
      <c r="I38" s="93"/>
      <c r="J38" s="94"/>
      <c r="K38" s="94"/>
    </row>
    <row r="39" spans="1:11">
      <c r="I39" s="93"/>
      <c r="J39" s="94"/>
      <c r="K39" s="94"/>
    </row>
  </sheetData>
  <mergeCells count="5">
    <mergeCell ref="A6:B6"/>
    <mergeCell ref="A10:B10"/>
    <mergeCell ref="A7:B7"/>
    <mergeCell ref="A8:B8"/>
    <mergeCell ref="A9:B9"/>
  </mergeCells>
  <phoneticPr fontId="1" type="noConversion"/>
  <hyperlinks>
    <hyperlink ref="I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P55"/>
  <sheetViews>
    <sheetView zoomScaleNormal="100" workbookViewId="0">
      <selection activeCell="A2" sqref="A2"/>
    </sheetView>
  </sheetViews>
  <sheetFormatPr baseColWidth="10" defaultColWidth="11.42578125" defaultRowHeight="12.75"/>
  <cols>
    <col min="1" max="1" width="28.85546875" style="10" customWidth="1" collapsed="1"/>
    <col min="2" max="5" width="12.5703125" style="10" customWidth="1" collapsed="1"/>
    <col min="6" max="6" width="13.140625" style="10" customWidth="1" collapsed="1"/>
    <col min="7" max="7" width="13.140625" style="10" customWidth="1"/>
    <col min="8" max="8" width="52.28515625" style="10" customWidth="1" collapsed="1"/>
    <col min="9" max="9" width="8.42578125" style="10" customWidth="1" collapsed="1"/>
    <col min="10" max="10" width="13.7109375" style="29" customWidth="1" collapsed="1"/>
    <col min="11" max="11" width="12.28515625" style="29" customWidth="1" collapsed="1"/>
    <col min="12" max="13" width="6.7109375" style="29" customWidth="1" collapsed="1"/>
    <col min="14" max="14" width="11.42578125" style="10" collapsed="1"/>
    <col min="15" max="16" width="11.42578125" style="10"/>
    <col min="17" max="16384" width="11.42578125" style="10" collapsed="1"/>
  </cols>
  <sheetData>
    <row r="1" spans="1:15" ht="14.1" customHeight="1" thickBot="1">
      <c r="A1" s="11" t="s">
        <v>74</v>
      </c>
      <c r="B1" s="11"/>
      <c r="C1" s="11"/>
      <c r="D1" s="11"/>
      <c r="E1" s="12"/>
      <c r="F1" s="11"/>
      <c r="G1" s="23"/>
      <c r="H1" s="23"/>
      <c r="I1" s="23"/>
      <c r="N1" s="23"/>
      <c r="O1" s="14"/>
    </row>
    <row r="2" spans="1:15" ht="14.1" customHeight="1">
      <c r="A2" s="15"/>
      <c r="B2" s="15"/>
      <c r="C2" s="15"/>
      <c r="D2" s="15"/>
      <c r="E2" s="15"/>
      <c r="H2" s="14"/>
      <c r="I2" s="14"/>
      <c r="N2" s="14"/>
      <c r="O2" s="14"/>
    </row>
    <row r="3" spans="1:15" ht="14.1" customHeight="1">
      <c r="A3" s="31" t="s">
        <v>75</v>
      </c>
      <c r="B3" s="15"/>
      <c r="C3" s="15"/>
      <c r="D3" s="15"/>
      <c r="E3" s="15"/>
      <c r="H3" s="16" t="s">
        <v>82</v>
      </c>
    </row>
    <row r="4" spans="1:15" ht="14.1" customHeight="1">
      <c r="A4" s="15"/>
      <c r="B4" s="15"/>
      <c r="C4" s="15"/>
      <c r="D4" s="15"/>
      <c r="E4" s="15"/>
    </row>
    <row r="5" spans="1:15" ht="14.1" customHeight="1">
      <c r="A5" s="28" t="s">
        <v>136</v>
      </c>
      <c r="B5" s="28"/>
      <c r="C5" s="28"/>
      <c r="D5" s="28"/>
      <c r="E5" s="15"/>
    </row>
    <row r="6" spans="1:15" ht="14.1" customHeight="1">
      <c r="A6" s="32"/>
      <c r="B6" s="32"/>
      <c r="C6" s="32"/>
      <c r="D6" s="32"/>
      <c r="E6" s="32"/>
    </row>
    <row r="7" spans="1:15" ht="15.95" customHeight="1">
      <c r="A7" s="33"/>
      <c r="B7" s="33">
        <v>2020</v>
      </c>
      <c r="C7" s="33">
        <v>2021</v>
      </c>
      <c r="D7" s="33">
        <v>2022</v>
      </c>
      <c r="E7" s="33">
        <v>2023</v>
      </c>
      <c r="F7" s="33">
        <v>2024</v>
      </c>
      <c r="G7" s="36"/>
    </row>
    <row r="8" spans="1:15" ht="14.1" customHeight="1">
      <c r="A8" s="35"/>
      <c r="B8" s="35"/>
      <c r="C8" s="35"/>
      <c r="D8" s="35"/>
      <c r="E8" s="35"/>
      <c r="F8" s="35"/>
      <c r="G8" s="35"/>
      <c r="I8" s="35"/>
    </row>
    <row r="9" spans="1:15" ht="14.1" customHeight="1">
      <c r="A9" s="17" t="s">
        <v>121</v>
      </c>
      <c r="B9" s="35">
        <v>1117</v>
      </c>
      <c r="C9" s="35">
        <v>628</v>
      </c>
      <c r="D9" s="35">
        <v>972</v>
      </c>
      <c r="E9" s="35">
        <v>1214</v>
      </c>
      <c r="F9" s="35">
        <v>1214</v>
      </c>
      <c r="G9" s="35"/>
      <c r="H9" s="39"/>
      <c r="I9" s="35"/>
    </row>
    <row r="10" spans="1:15" ht="14.1" customHeight="1">
      <c r="A10" s="49" t="s">
        <v>118</v>
      </c>
      <c r="B10" s="71">
        <v>3.52</v>
      </c>
      <c r="C10" s="26">
        <v>1.95</v>
      </c>
      <c r="D10" s="26">
        <v>3.04</v>
      </c>
      <c r="E10" s="26">
        <v>3.78</v>
      </c>
      <c r="F10" s="26">
        <v>3.5</v>
      </c>
      <c r="G10" s="26"/>
      <c r="I10" s="35"/>
    </row>
    <row r="11" spans="1:15" ht="14.1" customHeight="1">
      <c r="A11" s="17"/>
      <c r="B11" s="35"/>
      <c r="C11" s="35"/>
      <c r="D11" s="35"/>
      <c r="E11" s="35"/>
      <c r="F11" s="35"/>
      <c r="G11" s="35"/>
      <c r="H11" s="29"/>
      <c r="I11" s="29"/>
      <c r="N11" s="29"/>
      <c r="O11" s="29"/>
    </row>
    <row r="12" spans="1:15" ht="14.1" customHeight="1">
      <c r="A12" s="17" t="s">
        <v>122</v>
      </c>
      <c r="B12" s="35"/>
      <c r="C12" s="35"/>
      <c r="D12" s="35"/>
      <c r="E12" s="35"/>
      <c r="F12" s="35"/>
      <c r="G12" s="35"/>
      <c r="H12" s="29"/>
      <c r="I12" s="29"/>
      <c r="N12" s="29"/>
      <c r="O12" s="29"/>
    </row>
    <row r="13" spans="1:15" ht="14.1" customHeight="1">
      <c r="A13" s="49" t="s">
        <v>1</v>
      </c>
      <c r="B13" s="35">
        <v>2408</v>
      </c>
      <c r="C13" s="35">
        <v>2318</v>
      </c>
      <c r="D13" s="35">
        <v>2192</v>
      </c>
      <c r="E13" s="35">
        <v>2191</v>
      </c>
      <c r="F13" s="35">
        <v>1999</v>
      </c>
      <c r="G13" s="35"/>
      <c r="H13" s="29"/>
      <c r="I13" s="72"/>
      <c r="J13" s="72"/>
      <c r="N13" s="29"/>
      <c r="O13" s="29"/>
    </row>
    <row r="14" spans="1:15" ht="14.1" customHeight="1">
      <c r="A14" s="17" t="s">
        <v>0</v>
      </c>
      <c r="B14" s="35">
        <v>1239</v>
      </c>
      <c r="C14" s="35">
        <v>1174</v>
      </c>
      <c r="D14" s="35">
        <v>1128</v>
      </c>
      <c r="E14" s="35">
        <v>1105</v>
      </c>
      <c r="F14" s="35">
        <v>990</v>
      </c>
      <c r="G14" s="35"/>
      <c r="H14" s="29"/>
      <c r="I14" s="29"/>
      <c r="N14" s="29"/>
      <c r="O14" s="29"/>
    </row>
    <row r="15" spans="1:15" ht="14.1" customHeight="1">
      <c r="A15" s="17" t="s">
        <v>13</v>
      </c>
      <c r="B15" s="35">
        <v>1169</v>
      </c>
      <c r="C15" s="35">
        <v>1144</v>
      </c>
      <c r="D15" s="35">
        <v>1064</v>
      </c>
      <c r="E15" s="35">
        <v>1086</v>
      </c>
      <c r="F15" s="35">
        <v>1009</v>
      </c>
      <c r="G15" s="35"/>
      <c r="H15" s="29"/>
      <c r="I15" s="29"/>
      <c r="N15" s="29"/>
      <c r="O15" s="29"/>
    </row>
    <row r="16" spans="1:15" ht="14.1" customHeight="1">
      <c r="A16" s="49" t="s">
        <v>119</v>
      </c>
      <c r="B16" s="71">
        <v>7.6</v>
      </c>
      <c r="C16" s="26">
        <v>7.26</v>
      </c>
      <c r="D16" s="26">
        <v>6.86</v>
      </c>
      <c r="E16" s="26">
        <v>6.83</v>
      </c>
      <c r="F16" s="26">
        <v>6.18</v>
      </c>
      <c r="G16" s="26"/>
      <c r="H16" s="73"/>
      <c r="I16" s="35"/>
    </row>
    <row r="17" spans="1:10" ht="14.1" customHeight="1">
      <c r="A17" s="17"/>
      <c r="B17" s="35"/>
      <c r="C17" s="35"/>
      <c r="D17" s="35"/>
      <c r="E17" s="35"/>
      <c r="F17" s="35"/>
      <c r="G17" s="35"/>
      <c r="H17" s="29"/>
      <c r="I17" s="35"/>
      <c r="J17" s="35"/>
    </row>
    <row r="18" spans="1:10" ht="14.1" customHeight="1">
      <c r="A18" s="17" t="s">
        <v>123</v>
      </c>
      <c r="B18" s="35"/>
      <c r="C18" s="35"/>
      <c r="D18" s="35"/>
      <c r="E18" s="35"/>
      <c r="F18" s="35"/>
      <c r="G18" s="35"/>
      <c r="H18" s="74"/>
      <c r="I18" s="29"/>
    </row>
    <row r="19" spans="1:10" ht="14.1" customHeight="1">
      <c r="A19" s="49" t="s">
        <v>1</v>
      </c>
      <c r="B19" s="35">
        <v>3147</v>
      </c>
      <c r="C19" s="35">
        <v>3700</v>
      </c>
      <c r="D19" s="35">
        <v>3411</v>
      </c>
      <c r="E19" s="35">
        <v>3464</v>
      </c>
      <c r="F19" s="35">
        <v>3236</v>
      </c>
      <c r="G19" s="35"/>
      <c r="H19" s="74"/>
      <c r="I19" s="75"/>
    </row>
    <row r="20" spans="1:10" ht="14.1" customHeight="1">
      <c r="A20" s="17" t="s">
        <v>0</v>
      </c>
      <c r="B20" s="35">
        <v>1609</v>
      </c>
      <c r="C20" s="35">
        <v>1893</v>
      </c>
      <c r="D20" s="35">
        <v>1742</v>
      </c>
      <c r="E20" s="35">
        <v>1755</v>
      </c>
      <c r="F20" s="35">
        <v>1660</v>
      </c>
      <c r="G20" s="35"/>
      <c r="H20" s="74"/>
      <c r="I20" s="72"/>
    </row>
    <row r="21" spans="1:10" ht="14.1" customHeight="1">
      <c r="A21" s="17" t="s">
        <v>13</v>
      </c>
      <c r="B21" s="35">
        <v>1538</v>
      </c>
      <c r="C21" s="35">
        <v>1807</v>
      </c>
      <c r="D21" s="35">
        <v>1669</v>
      </c>
      <c r="E21" s="35">
        <v>1709</v>
      </c>
      <c r="F21" s="35">
        <v>1576</v>
      </c>
      <c r="G21" s="35"/>
      <c r="H21" s="74"/>
      <c r="I21" s="72"/>
    </row>
    <row r="22" spans="1:10" ht="14.1" customHeight="1">
      <c r="A22" s="49" t="s">
        <v>120</v>
      </c>
      <c r="B22" s="71">
        <v>9.93</v>
      </c>
      <c r="C22" s="26">
        <v>11.59</v>
      </c>
      <c r="D22" s="26">
        <v>10.68</v>
      </c>
      <c r="E22" s="26">
        <v>10.79</v>
      </c>
      <c r="F22" s="26">
        <v>10.01</v>
      </c>
      <c r="G22" s="26"/>
      <c r="H22" s="74"/>
      <c r="I22" s="72"/>
    </row>
    <row r="23" spans="1:10" ht="14.1" customHeight="1">
      <c r="A23" s="17"/>
      <c r="B23" s="35"/>
      <c r="C23" s="35"/>
      <c r="D23" s="35"/>
      <c r="E23" s="35"/>
      <c r="F23" s="35"/>
      <c r="G23" s="35"/>
      <c r="H23" s="35"/>
      <c r="I23" s="35"/>
    </row>
    <row r="24" spans="1:10" ht="14.1" customHeight="1">
      <c r="A24" s="17" t="s">
        <v>12</v>
      </c>
      <c r="B24" s="35">
        <v>-739</v>
      </c>
      <c r="C24" s="35">
        <v>-1382</v>
      </c>
      <c r="D24" s="35">
        <f>D13-D19</f>
        <v>-1219</v>
      </c>
      <c r="E24" s="35">
        <f>E13-E19</f>
        <v>-1273</v>
      </c>
      <c r="F24" s="35">
        <f>F13-F19</f>
        <v>-1237</v>
      </c>
      <c r="G24" s="35"/>
      <c r="H24" s="35"/>
      <c r="I24" s="27"/>
    </row>
    <row r="25" spans="1:10" ht="14.1" customHeight="1">
      <c r="A25" s="49" t="s">
        <v>148</v>
      </c>
      <c r="B25" s="27">
        <v>-2.35</v>
      </c>
      <c r="C25" s="27">
        <v>-4.3744421161917701</v>
      </c>
      <c r="D25" s="27">
        <v>-3.86</v>
      </c>
      <c r="E25" s="27">
        <f>E24*1000/E54</f>
        <v>-3.9499568700703112</v>
      </c>
      <c r="F25" s="27">
        <f>F24*1000/F54</f>
        <v>-3.8157342743627076</v>
      </c>
      <c r="G25" s="27"/>
      <c r="H25" s="35"/>
      <c r="I25" s="35"/>
    </row>
    <row r="26" spans="1:10" ht="14.1" customHeight="1">
      <c r="A26" s="41"/>
      <c r="B26" s="41"/>
      <c r="C26" s="41"/>
      <c r="D26" s="41"/>
      <c r="E26" s="42"/>
      <c r="F26" s="42"/>
      <c r="G26" s="51"/>
      <c r="H26" s="27"/>
      <c r="I26" s="76"/>
    </row>
    <row r="27" spans="1:10" ht="14.1" customHeight="1">
      <c r="A27" s="77" t="s">
        <v>50</v>
      </c>
      <c r="F27" s="37"/>
      <c r="G27" s="37"/>
      <c r="H27" s="51"/>
      <c r="I27" s="76"/>
    </row>
    <row r="28" spans="1:10" ht="14.1" customHeight="1">
      <c r="A28" s="78" t="s">
        <v>149</v>
      </c>
      <c r="B28" s="18"/>
      <c r="C28" s="18"/>
      <c r="D28" s="18"/>
      <c r="E28" s="18"/>
      <c r="H28" s="79"/>
    </row>
    <row r="29" spans="1:10" ht="14.1" customHeight="1">
      <c r="A29" s="52"/>
    </row>
    <row r="30" spans="1:10" ht="14.1" customHeight="1">
      <c r="A30" s="19"/>
      <c r="B30" s="35"/>
      <c r="C30" s="27"/>
      <c r="D30" s="27"/>
      <c r="E30" s="27"/>
      <c r="F30" s="27"/>
      <c r="G30" s="14"/>
    </row>
    <row r="31" spans="1:10">
      <c r="A31" s="25"/>
      <c r="B31" s="80"/>
      <c r="C31" s="25"/>
      <c r="D31" s="81"/>
      <c r="E31" s="82"/>
      <c r="F31" s="25"/>
      <c r="G31" s="14"/>
      <c r="H31" s="25"/>
      <c r="I31" s="25"/>
    </row>
    <row r="32" spans="1:10">
      <c r="A32" s="25"/>
      <c r="B32" s="25"/>
      <c r="C32" s="25"/>
      <c r="D32" s="25"/>
      <c r="E32" s="25"/>
      <c r="F32" s="25"/>
      <c r="G32" s="14"/>
      <c r="H32" s="25"/>
      <c r="I32" s="25"/>
    </row>
    <row r="33" spans="1:9">
      <c r="G33" s="14"/>
    </row>
    <row r="34" spans="1:9">
      <c r="A34" s="28" t="s">
        <v>128</v>
      </c>
      <c r="B34" s="28"/>
      <c r="C34" s="28"/>
      <c r="D34" s="28"/>
      <c r="E34" s="15"/>
      <c r="G34" s="14"/>
      <c r="H34" s="29"/>
      <c r="I34" s="29"/>
    </row>
    <row r="35" spans="1:9">
      <c r="A35" s="32"/>
      <c r="B35" s="32"/>
      <c r="C35" s="32"/>
      <c r="D35" s="32"/>
      <c r="E35" s="32"/>
      <c r="G35" s="14"/>
      <c r="H35" s="29"/>
      <c r="I35" s="29"/>
    </row>
    <row r="36" spans="1:9">
      <c r="A36" s="33"/>
      <c r="B36" s="33">
        <v>2020</v>
      </c>
      <c r="C36" s="33">
        <v>2021</v>
      </c>
      <c r="D36" s="33">
        <v>2022</v>
      </c>
      <c r="E36" s="33">
        <v>2023</v>
      </c>
      <c r="F36" s="33">
        <v>2024</v>
      </c>
      <c r="G36" s="14"/>
      <c r="H36" s="29"/>
      <c r="I36" s="29"/>
    </row>
    <row r="37" spans="1:9">
      <c r="A37" s="60"/>
      <c r="B37" s="35"/>
      <c r="C37" s="35"/>
      <c r="D37" s="35"/>
      <c r="E37" s="35"/>
      <c r="F37" s="35"/>
      <c r="G37" s="14"/>
      <c r="H37" s="29"/>
      <c r="I37" s="29"/>
    </row>
    <row r="38" spans="1:9">
      <c r="A38" s="17" t="s">
        <v>1</v>
      </c>
      <c r="B38" s="35">
        <v>2318</v>
      </c>
      <c r="C38" s="35">
        <v>2192</v>
      </c>
      <c r="D38" s="35">
        <v>2191</v>
      </c>
      <c r="E38" s="35">
        <v>1999</v>
      </c>
      <c r="F38" s="35">
        <v>2049</v>
      </c>
      <c r="G38" s="29"/>
      <c r="H38" s="29"/>
      <c r="I38" s="29"/>
    </row>
    <row r="39" spans="1:9">
      <c r="A39" s="17"/>
      <c r="B39" s="35"/>
      <c r="C39" s="35"/>
      <c r="D39" s="35"/>
      <c r="E39" s="35"/>
      <c r="F39" s="35"/>
      <c r="G39" s="29"/>
      <c r="H39" s="29"/>
      <c r="I39" s="29"/>
    </row>
    <row r="40" spans="1:9">
      <c r="A40" s="17" t="s">
        <v>125</v>
      </c>
      <c r="B40" s="35">
        <v>28</v>
      </c>
      <c r="C40" s="35">
        <v>30</v>
      </c>
      <c r="D40" s="35">
        <v>32</v>
      </c>
      <c r="E40" s="35">
        <v>26</v>
      </c>
      <c r="F40" s="35">
        <v>29</v>
      </c>
      <c r="G40" s="29"/>
      <c r="H40" s="29"/>
      <c r="I40" s="29"/>
    </row>
    <row r="41" spans="1:9">
      <c r="A41" s="17" t="s">
        <v>48</v>
      </c>
      <c r="B41" s="35">
        <v>172</v>
      </c>
      <c r="C41" s="35">
        <v>145</v>
      </c>
      <c r="D41" s="35">
        <v>160</v>
      </c>
      <c r="E41" s="35">
        <v>147</v>
      </c>
      <c r="F41" s="35">
        <v>183</v>
      </c>
      <c r="G41" s="29"/>
      <c r="H41" s="29"/>
      <c r="I41" s="29"/>
    </row>
    <row r="42" spans="1:9">
      <c r="A42" s="17" t="s">
        <v>49</v>
      </c>
      <c r="B42" s="35">
        <v>400</v>
      </c>
      <c r="C42" s="35">
        <v>340</v>
      </c>
      <c r="D42" s="35">
        <v>391</v>
      </c>
      <c r="E42" s="35">
        <v>312</v>
      </c>
      <c r="F42" s="35">
        <v>341</v>
      </c>
      <c r="G42" s="29"/>
      <c r="H42" s="29"/>
      <c r="I42" s="29"/>
    </row>
    <row r="43" spans="1:9">
      <c r="A43" s="17" t="s">
        <v>20</v>
      </c>
      <c r="B43" s="35">
        <v>739</v>
      </c>
      <c r="C43" s="35">
        <v>751</v>
      </c>
      <c r="D43" s="35">
        <v>715</v>
      </c>
      <c r="E43" s="35">
        <v>662</v>
      </c>
      <c r="F43" s="35">
        <v>672</v>
      </c>
      <c r="G43" s="29"/>
      <c r="H43" s="29"/>
      <c r="I43" s="29"/>
    </row>
    <row r="44" spans="1:9">
      <c r="A44" s="17" t="s">
        <v>21</v>
      </c>
      <c r="B44" s="35">
        <v>739</v>
      </c>
      <c r="C44" s="35">
        <v>705</v>
      </c>
      <c r="D44" s="35">
        <v>660</v>
      </c>
      <c r="E44" s="35">
        <v>656</v>
      </c>
      <c r="F44" s="35">
        <v>631</v>
      </c>
      <c r="G44" s="29"/>
      <c r="H44" s="29"/>
      <c r="I44" s="29"/>
    </row>
    <row r="45" spans="1:9">
      <c r="A45" s="17" t="s">
        <v>22</v>
      </c>
      <c r="B45" s="35">
        <v>221</v>
      </c>
      <c r="C45" s="35">
        <v>205</v>
      </c>
      <c r="D45" s="35">
        <v>214</v>
      </c>
      <c r="E45" s="35">
        <v>176</v>
      </c>
      <c r="F45" s="35">
        <v>172</v>
      </c>
      <c r="G45" s="29"/>
      <c r="H45" s="29"/>
      <c r="I45" s="29"/>
    </row>
    <row r="46" spans="1:9">
      <c r="A46" s="17" t="s">
        <v>126</v>
      </c>
      <c r="B46" s="50">
        <v>19</v>
      </c>
      <c r="C46" s="50">
        <v>16</v>
      </c>
      <c r="D46" s="35">
        <v>19</v>
      </c>
      <c r="E46" s="35">
        <v>20</v>
      </c>
      <c r="F46" s="35">
        <v>21</v>
      </c>
      <c r="G46" s="29"/>
      <c r="H46" s="29"/>
      <c r="I46" s="29"/>
    </row>
    <row r="47" spans="1:9">
      <c r="A47" s="41"/>
      <c r="B47" s="41"/>
      <c r="C47" s="41"/>
      <c r="D47" s="41"/>
      <c r="E47" s="42"/>
      <c r="F47" s="42"/>
      <c r="G47" s="29"/>
      <c r="H47" s="29"/>
      <c r="I47" s="29"/>
    </row>
    <row r="48" spans="1:9">
      <c r="A48" s="77" t="s">
        <v>50</v>
      </c>
      <c r="H48" s="29"/>
      <c r="I48" s="29"/>
    </row>
    <row r="49" spans="1:9">
      <c r="A49" s="52" t="s">
        <v>86</v>
      </c>
      <c r="H49" s="29"/>
      <c r="I49" s="29"/>
    </row>
    <row r="50" spans="1:9">
      <c r="H50" s="29"/>
      <c r="I50" s="29"/>
    </row>
    <row r="51" spans="1:9">
      <c r="H51" s="29"/>
      <c r="I51" s="29"/>
    </row>
    <row r="52" spans="1:9">
      <c r="H52" s="29"/>
      <c r="I52" s="29"/>
    </row>
    <row r="53" spans="1:9">
      <c r="H53" s="29"/>
      <c r="I53" s="29"/>
    </row>
    <row r="54" spans="1:9">
      <c r="B54" s="83">
        <v>318703</v>
      </c>
      <c r="C54" s="83">
        <v>319444</v>
      </c>
      <c r="D54" s="83">
        <v>319617</v>
      </c>
      <c r="E54" s="83">
        <v>322282</v>
      </c>
      <c r="F54" s="83">
        <v>324184</v>
      </c>
      <c r="H54" s="29"/>
      <c r="I54" s="29"/>
    </row>
    <row r="55" spans="1:9">
      <c r="H55" s="29"/>
      <c r="I55" s="29"/>
    </row>
  </sheetData>
  <phoneticPr fontId="1" type="noConversion"/>
  <hyperlinks>
    <hyperlink ref="H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L34"/>
  <sheetViews>
    <sheetView zoomScaleNormal="100" workbookViewId="0">
      <selection activeCell="A2" sqref="A2"/>
    </sheetView>
  </sheetViews>
  <sheetFormatPr baseColWidth="10" defaultColWidth="11.42578125" defaultRowHeight="12.75"/>
  <cols>
    <col min="1" max="1" width="20.7109375" style="10" customWidth="1" collapsed="1"/>
    <col min="2" max="2" width="2.7109375" style="10" customWidth="1" collapsed="1"/>
    <col min="3" max="3" width="5.5703125" style="10" customWidth="1" collapsed="1"/>
    <col min="4" max="4" width="7.140625" style="10" customWidth="1"/>
    <col min="5" max="5" width="6.28515625" style="10" customWidth="1" collapsed="1"/>
    <col min="6" max="6" width="5.7109375" style="10" customWidth="1" collapsed="1"/>
    <col min="7" max="7" width="5.5703125" style="10" customWidth="1" collapsed="1"/>
    <col min="8" max="8" width="7.140625" style="10" customWidth="1"/>
    <col min="9" max="9" width="6.28515625" style="10" customWidth="1" collapsed="1"/>
    <col min="10" max="10" width="5.7109375" style="10" customWidth="1" collapsed="1"/>
    <col min="11" max="11" width="5.5703125" style="10" customWidth="1" collapsed="1"/>
    <col min="12" max="12" width="7.140625" style="10" customWidth="1"/>
    <col min="13" max="13" width="6.28515625" style="10" customWidth="1" collapsed="1"/>
    <col min="14" max="14" width="6.28515625" style="10" customWidth="1"/>
    <col min="15" max="16" width="11.42578125" style="10" collapsed="1"/>
    <col min="17" max="32" width="11.42578125" style="29"/>
    <col min="33" max="38" width="11.42578125" style="10"/>
    <col min="39" max="16384" width="11.42578125" style="10" collapsed="1"/>
  </cols>
  <sheetData>
    <row r="1" spans="1:15" ht="13.5" thickBot="1">
      <c r="A1" s="11" t="s">
        <v>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23"/>
    </row>
    <row r="2" spans="1:15">
      <c r="A2" s="15"/>
    </row>
    <row r="3" spans="1:15" ht="14.1" customHeight="1">
      <c r="A3" s="28" t="s">
        <v>127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O3" s="15"/>
    </row>
    <row r="4" spans="1:15" ht="14.1" customHeight="1">
      <c r="A4" s="32"/>
      <c r="B4" s="32"/>
      <c r="C4" s="32"/>
      <c r="D4" s="32"/>
      <c r="E4" s="32"/>
      <c r="F4" s="32"/>
      <c r="G4" s="32"/>
      <c r="H4" s="32"/>
      <c r="I4" s="32"/>
      <c r="K4" s="32"/>
      <c r="L4" s="32"/>
      <c r="M4" s="32"/>
      <c r="O4" s="16" t="s">
        <v>82</v>
      </c>
    </row>
    <row r="5" spans="1:15" ht="12" customHeight="1">
      <c r="A5" s="69"/>
      <c r="B5" s="70" t="s">
        <v>62</v>
      </c>
      <c r="C5" s="69">
        <v>2022</v>
      </c>
      <c r="D5" s="69"/>
      <c r="E5" s="69"/>
      <c r="F5" s="70" t="s">
        <v>62</v>
      </c>
      <c r="G5" s="69">
        <v>2023</v>
      </c>
      <c r="H5" s="69"/>
      <c r="I5" s="69"/>
      <c r="J5" s="70" t="s">
        <v>62</v>
      </c>
      <c r="K5" s="69">
        <v>2024</v>
      </c>
      <c r="L5" s="69"/>
      <c r="M5" s="69"/>
    </row>
    <row r="6" spans="1:15" ht="12" customHeight="1">
      <c r="A6" s="58"/>
      <c r="B6" s="59" t="s">
        <v>62</v>
      </c>
      <c r="C6" s="33" t="s">
        <v>1</v>
      </c>
      <c r="D6" s="33" t="s">
        <v>33</v>
      </c>
      <c r="E6" s="33" t="s">
        <v>32</v>
      </c>
      <c r="F6" s="59" t="s">
        <v>62</v>
      </c>
      <c r="G6" s="33" t="s">
        <v>1</v>
      </c>
      <c r="H6" s="33" t="s">
        <v>33</v>
      </c>
      <c r="I6" s="33" t="s">
        <v>32</v>
      </c>
      <c r="J6" s="59" t="s">
        <v>62</v>
      </c>
      <c r="K6" s="33" t="s">
        <v>1</v>
      </c>
      <c r="L6" s="33" t="s">
        <v>33</v>
      </c>
      <c r="M6" s="33" t="s">
        <v>32</v>
      </c>
    </row>
    <row r="7" spans="1:15" ht="12" customHeight="1">
      <c r="A7" s="60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5" ht="12" customHeight="1">
      <c r="A8" s="17" t="s">
        <v>1</v>
      </c>
      <c r="B8" s="29" t="s">
        <v>85</v>
      </c>
      <c r="C8" s="50">
        <v>3464</v>
      </c>
      <c r="D8" s="50">
        <v>1755</v>
      </c>
      <c r="E8" s="50">
        <v>1709</v>
      </c>
      <c r="F8" s="67" t="s">
        <v>85</v>
      </c>
      <c r="G8" s="50">
        <v>3236</v>
      </c>
      <c r="H8" s="50">
        <v>1660</v>
      </c>
      <c r="I8" s="50">
        <v>1576</v>
      </c>
      <c r="J8" s="67" t="s">
        <v>85</v>
      </c>
      <c r="K8" s="50">
        <v>3306</v>
      </c>
      <c r="L8" s="50">
        <v>1651</v>
      </c>
      <c r="M8" s="50">
        <v>1655</v>
      </c>
    </row>
    <row r="9" spans="1:15" ht="12" customHeight="1">
      <c r="A9" s="17"/>
      <c r="B9" s="29"/>
      <c r="C9" s="50"/>
      <c r="D9" s="50"/>
      <c r="E9" s="50"/>
      <c r="F9" s="67"/>
      <c r="G9" s="65"/>
      <c r="H9" s="65"/>
      <c r="I9" s="65"/>
      <c r="J9" s="67"/>
      <c r="K9" s="65"/>
      <c r="L9" s="65"/>
      <c r="M9" s="65"/>
    </row>
    <row r="10" spans="1:15" ht="12" customHeight="1">
      <c r="A10" s="17" t="s">
        <v>46</v>
      </c>
      <c r="B10" s="29" t="s">
        <v>85</v>
      </c>
      <c r="C10" s="50">
        <v>9</v>
      </c>
      <c r="D10" s="50">
        <v>7</v>
      </c>
      <c r="E10" s="50">
        <v>2</v>
      </c>
      <c r="F10" s="67"/>
      <c r="G10" s="50">
        <v>4</v>
      </c>
      <c r="H10" s="50">
        <v>3</v>
      </c>
      <c r="I10" s="50">
        <v>1</v>
      </c>
      <c r="J10" s="67"/>
      <c r="K10" s="50">
        <v>6</v>
      </c>
      <c r="L10" s="50">
        <v>4</v>
      </c>
      <c r="M10" s="50">
        <v>2</v>
      </c>
    </row>
    <row r="11" spans="1:15" ht="12" customHeight="1">
      <c r="A11" s="17" t="s">
        <v>15</v>
      </c>
      <c r="B11" s="67" t="s">
        <v>85</v>
      </c>
      <c r="C11" s="50">
        <v>1</v>
      </c>
      <c r="D11" s="50">
        <v>1</v>
      </c>
      <c r="E11" s="50" t="s">
        <v>159</v>
      </c>
      <c r="F11" s="67"/>
      <c r="G11" s="50">
        <v>1</v>
      </c>
      <c r="H11" s="50">
        <v>1</v>
      </c>
      <c r="I11" s="50" t="s">
        <v>159</v>
      </c>
      <c r="J11" s="67"/>
      <c r="K11" s="50">
        <v>4</v>
      </c>
      <c r="L11" s="50">
        <v>3</v>
      </c>
      <c r="M11" s="50">
        <v>1</v>
      </c>
      <c r="N11" s="66"/>
    </row>
    <row r="12" spans="1:15" ht="12" customHeight="1">
      <c r="A12" s="17" t="s">
        <v>16</v>
      </c>
      <c r="B12" s="67" t="s">
        <v>85</v>
      </c>
      <c r="C12" s="50">
        <v>4</v>
      </c>
      <c r="D12" s="50">
        <v>1</v>
      </c>
      <c r="E12" s="50">
        <v>3</v>
      </c>
      <c r="F12" s="67"/>
      <c r="G12" s="50">
        <v>2</v>
      </c>
      <c r="H12" s="50" t="s">
        <v>159</v>
      </c>
      <c r="I12" s="50">
        <v>2</v>
      </c>
      <c r="J12" s="67"/>
      <c r="K12" s="50">
        <v>1</v>
      </c>
      <c r="L12" s="50">
        <v>1</v>
      </c>
      <c r="M12" s="50">
        <v>0</v>
      </c>
      <c r="N12" s="66"/>
    </row>
    <row r="13" spans="1:15" ht="12" customHeight="1">
      <c r="A13" s="17" t="s">
        <v>17</v>
      </c>
      <c r="B13" s="67" t="s">
        <v>85</v>
      </c>
      <c r="C13" s="50">
        <v>4</v>
      </c>
      <c r="D13" s="50">
        <v>3</v>
      </c>
      <c r="E13" s="50">
        <v>1</v>
      </c>
      <c r="F13" s="67"/>
      <c r="G13" s="50" t="s">
        <v>159</v>
      </c>
      <c r="H13" s="50" t="s">
        <v>159</v>
      </c>
      <c r="I13" s="50" t="s">
        <v>159</v>
      </c>
      <c r="J13" s="67"/>
      <c r="K13" s="50">
        <v>2</v>
      </c>
      <c r="L13" s="50">
        <v>2</v>
      </c>
      <c r="M13" s="50">
        <v>0</v>
      </c>
      <c r="N13" s="66"/>
    </row>
    <row r="14" spans="1:15" ht="12" customHeight="1">
      <c r="A14" s="17" t="s">
        <v>18</v>
      </c>
      <c r="B14" s="67" t="s">
        <v>85</v>
      </c>
      <c r="C14" s="50">
        <v>6</v>
      </c>
      <c r="D14" s="50">
        <v>2</v>
      </c>
      <c r="E14" s="50">
        <v>4</v>
      </c>
      <c r="F14" s="67"/>
      <c r="G14" s="50">
        <v>1</v>
      </c>
      <c r="H14" s="50">
        <v>1</v>
      </c>
      <c r="I14" s="50" t="s">
        <v>159</v>
      </c>
      <c r="J14" s="67"/>
      <c r="K14" s="50">
        <v>2</v>
      </c>
      <c r="L14" s="50">
        <v>1</v>
      </c>
      <c r="M14" s="50">
        <v>1</v>
      </c>
      <c r="N14" s="66"/>
    </row>
    <row r="15" spans="1:15" ht="12" customHeight="1">
      <c r="A15" s="17" t="s">
        <v>54</v>
      </c>
      <c r="B15" s="67" t="s">
        <v>85</v>
      </c>
      <c r="C15" s="50">
        <v>3</v>
      </c>
      <c r="D15" s="50">
        <v>3</v>
      </c>
      <c r="E15" s="50" t="s">
        <v>159</v>
      </c>
      <c r="F15" s="67"/>
      <c r="G15" s="50">
        <v>3</v>
      </c>
      <c r="H15" s="50">
        <v>3</v>
      </c>
      <c r="I15" s="50" t="s">
        <v>159</v>
      </c>
      <c r="J15" s="67"/>
      <c r="K15" s="50">
        <v>0</v>
      </c>
      <c r="L15" s="50">
        <v>0</v>
      </c>
      <c r="M15" s="50">
        <v>0</v>
      </c>
      <c r="N15" s="66"/>
    </row>
    <row r="16" spans="1:15" ht="12" customHeight="1">
      <c r="A16" s="17" t="s">
        <v>55</v>
      </c>
      <c r="B16" s="67" t="s">
        <v>85</v>
      </c>
      <c r="C16" s="50">
        <v>1</v>
      </c>
      <c r="D16" s="50" t="s">
        <v>159</v>
      </c>
      <c r="E16" s="50">
        <v>1</v>
      </c>
      <c r="F16" s="67"/>
      <c r="G16" s="50">
        <v>4</v>
      </c>
      <c r="H16" s="50">
        <v>2</v>
      </c>
      <c r="I16" s="50">
        <v>2</v>
      </c>
      <c r="J16" s="67"/>
      <c r="K16" s="50">
        <v>5</v>
      </c>
      <c r="L16" s="50">
        <v>4</v>
      </c>
      <c r="M16" s="50">
        <v>1</v>
      </c>
      <c r="N16" s="66"/>
    </row>
    <row r="17" spans="1:15" ht="12" customHeight="1">
      <c r="A17" s="17" t="s">
        <v>47</v>
      </c>
      <c r="B17" s="67" t="s">
        <v>85</v>
      </c>
      <c r="C17" s="50">
        <v>6</v>
      </c>
      <c r="D17" s="50">
        <v>6</v>
      </c>
      <c r="E17" s="50" t="s">
        <v>159</v>
      </c>
      <c r="F17" s="67"/>
      <c r="G17" s="50">
        <v>6</v>
      </c>
      <c r="H17" s="50">
        <v>4</v>
      </c>
      <c r="I17" s="50">
        <v>2</v>
      </c>
      <c r="J17" s="67"/>
      <c r="K17" s="50">
        <v>14</v>
      </c>
      <c r="L17" s="50">
        <v>10</v>
      </c>
      <c r="M17" s="50">
        <v>4</v>
      </c>
      <c r="N17" s="66"/>
    </row>
    <row r="18" spans="1:15" ht="12" customHeight="1">
      <c r="A18" s="17" t="s">
        <v>23</v>
      </c>
      <c r="B18" s="29" t="s">
        <v>85</v>
      </c>
      <c r="C18" s="50">
        <v>11</v>
      </c>
      <c r="D18" s="50">
        <v>7</v>
      </c>
      <c r="E18" s="50">
        <v>4</v>
      </c>
      <c r="F18" s="67"/>
      <c r="G18" s="50">
        <v>11</v>
      </c>
      <c r="H18" s="50">
        <v>5</v>
      </c>
      <c r="I18" s="50">
        <v>6</v>
      </c>
      <c r="J18" s="67"/>
      <c r="K18" s="50">
        <v>16</v>
      </c>
      <c r="L18" s="50">
        <v>9</v>
      </c>
      <c r="M18" s="50">
        <v>7</v>
      </c>
      <c r="N18" s="63"/>
    </row>
    <row r="19" spans="1:15" ht="12" customHeight="1">
      <c r="A19" s="17" t="s">
        <v>24</v>
      </c>
      <c r="B19" s="29" t="s">
        <v>85</v>
      </c>
      <c r="C19" s="50">
        <v>22</v>
      </c>
      <c r="D19" s="50">
        <v>14</v>
      </c>
      <c r="E19" s="50">
        <v>8</v>
      </c>
      <c r="F19" s="67"/>
      <c r="G19" s="50">
        <v>23</v>
      </c>
      <c r="H19" s="50">
        <v>14</v>
      </c>
      <c r="I19" s="50">
        <v>9</v>
      </c>
      <c r="J19" s="67"/>
      <c r="K19" s="50">
        <v>29</v>
      </c>
      <c r="L19" s="50">
        <v>20</v>
      </c>
      <c r="M19" s="50">
        <v>9</v>
      </c>
      <c r="N19" s="63"/>
    </row>
    <row r="20" spans="1:15" ht="12" customHeight="1">
      <c r="A20" s="17" t="s">
        <v>25</v>
      </c>
      <c r="B20" s="29" t="s">
        <v>85</v>
      </c>
      <c r="C20" s="50">
        <v>35</v>
      </c>
      <c r="D20" s="50">
        <v>23</v>
      </c>
      <c r="E20" s="50">
        <v>12</v>
      </c>
      <c r="F20" s="67"/>
      <c r="G20" s="50">
        <v>39</v>
      </c>
      <c r="H20" s="50">
        <v>28</v>
      </c>
      <c r="I20" s="50">
        <v>11</v>
      </c>
      <c r="J20" s="67"/>
      <c r="K20" s="50">
        <v>34</v>
      </c>
      <c r="L20" s="50">
        <v>23</v>
      </c>
      <c r="M20" s="50">
        <v>11</v>
      </c>
      <c r="N20" s="63"/>
    </row>
    <row r="21" spans="1:15" ht="12" customHeight="1">
      <c r="A21" s="17" t="s">
        <v>41</v>
      </c>
      <c r="B21" s="29" t="s">
        <v>85</v>
      </c>
      <c r="C21" s="50">
        <v>74</v>
      </c>
      <c r="D21" s="50">
        <v>51</v>
      </c>
      <c r="E21" s="50">
        <v>23</v>
      </c>
      <c r="F21" s="67"/>
      <c r="G21" s="50">
        <v>61</v>
      </c>
      <c r="H21" s="50">
        <v>37</v>
      </c>
      <c r="I21" s="50">
        <v>24</v>
      </c>
      <c r="J21" s="67"/>
      <c r="K21" s="50">
        <v>53</v>
      </c>
      <c r="L21" s="50">
        <v>33</v>
      </c>
      <c r="M21" s="50">
        <v>20</v>
      </c>
      <c r="N21" s="63"/>
    </row>
    <row r="22" spans="1:15" ht="12" customHeight="1">
      <c r="A22" s="17" t="s">
        <v>42</v>
      </c>
      <c r="B22" s="29" t="s">
        <v>85</v>
      </c>
      <c r="C22" s="50">
        <v>116</v>
      </c>
      <c r="D22" s="50">
        <v>81</v>
      </c>
      <c r="E22" s="50">
        <v>35</v>
      </c>
      <c r="F22" s="67"/>
      <c r="G22" s="50">
        <v>115</v>
      </c>
      <c r="H22" s="50">
        <v>77</v>
      </c>
      <c r="I22" s="50">
        <v>38</v>
      </c>
      <c r="J22" s="67"/>
      <c r="K22" s="50">
        <v>98</v>
      </c>
      <c r="L22" s="50">
        <v>62</v>
      </c>
      <c r="M22" s="50">
        <v>36</v>
      </c>
      <c r="N22" s="63"/>
    </row>
    <row r="23" spans="1:15" ht="12" customHeight="1">
      <c r="A23" s="17" t="s">
        <v>43</v>
      </c>
      <c r="B23" s="29" t="s">
        <v>85</v>
      </c>
      <c r="C23" s="50">
        <v>142</v>
      </c>
      <c r="D23" s="50">
        <v>91</v>
      </c>
      <c r="E23" s="50">
        <v>51</v>
      </c>
      <c r="F23" s="67"/>
      <c r="G23" s="50">
        <v>145</v>
      </c>
      <c r="H23" s="50">
        <v>101</v>
      </c>
      <c r="I23" s="50">
        <v>44</v>
      </c>
      <c r="J23" s="67"/>
      <c r="K23" s="50">
        <v>146</v>
      </c>
      <c r="L23" s="50">
        <v>100</v>
      </c>
      <c r="M23" s="50">
        <v>46</v>
      </c>
      <c r="N23" s="63"/>
    </row>
    <row r="24" spans="1:15" ht="12" customHeight="1">
      <c r="A24" s="17" t="s">
        <v>44</v>
      </c>
      <c r="B24" s="29" t="s">
        <v>85</v>
      </c>
      <c r="C24" s="50">
        <v>189</v>
      </c>
      <c r="D24" s="50">
        <v>127</v>
      </c>
      <c r="E24" s="50">
        <v>62</v>
      </c>
      <c r="F24" s="67"/>
      <c r="G24" s="50">
        <v>183</v>
      </c>
      <c r="H24" s="50">
        <v>126</v>
      </c>
      <c r="I24" s="50">
        <v>57</v>
      </c>
      <c r="J24" s="67"/>
      <c r="K24" s="50">
        <v>186</v>
      </c>
      <c r="L24" s="50">
        <v>116</v>
      </c>
      <c r="M24" s="50">
        <v>70</v>
      </c>
      <c r="N24" s="63"/>
    </row>
    <row r="25" spans="1:15" ht="12" customHeight="1">
      <c r="A25" s="17" t="s">
        <v>45</v>
      </c>
      <c r="B25" s="29" t="s">
        <v>85</v>
      </c>
      <c r="C25" s="50">
        <v>283</v>
      </c>
      <c r="D25" s="50">
        <v>194</v>
      </c>
      <c r="E25" s="50">
        <v>89</v>
      </c>
      <c r="F25" s="67"/>
      <c r="G25" s="50">
        <v>239</v>
      </c>
      <c r="H25" s="50">
        <v>165</v>
      </c>
      <c r="I25" s="50">
        <v>74</v>
      </c>
      <c r="J25" s="67"/>
      <c r="K25" s="50">
        <v>260</v>
      </c>
      <c r="L25" s="50">
        <v>176</v>
      </c>
      <c r="M25" s="50">
        <v>84</v>
      </c>
      <c r="N25" s="63"/>
      <c r="O25" s="61"/>
    </row>
    <row r="26" spans="1:15" ht="12" customHeight="1">
      <c r="A26" s="17" t="s">
        <v>56</v>
      </c>
      <c r="B26" s="29" t="s">
        <v>85</v>
      </c>
      <c r="C26" s="50">
        <v>364</v>
      </c>
      <c r="D26" s="50">
        <v>218</v>
      </c>
      <c r="E26" s="50">
        <v>146</v>
      </c>
      <c r="F26" s="67"/>
      <c r="G26" s="50">
        <v>359</v>
      </c>
      <c r="H26" s="50">
        <v>224</v>
      </c>
      <c r="I26" s="50">
        <v>135</v>
      </c>
      <c r="J26" s="67"/>
      <c r="K26" s="50">
        <v>348</v>
      </c>
      <c r="L26" s="50">
        <v>216</v>
      </c>
      <c r="M26" s="50">
        <v>132</v>
      </c>
      <c r="N26" s="63"/>
      <c r="O26" s="61"/>
    </row>
    <row r="27" spans="1:15" ht="12" customHeight="1">
      <c r="A27" s="17" t="s">
        <v>57</v>
      </c>
      <c r="B27" s="29" t="s">
        <v>85</v>
      </c>
      <c r="C27" s="50">
        <v>442</v>
      </c>
      <c r="D27" s="50">
        <v>241</v>
      </c>
      <c r="E27" s="50">
        <v>201</v>
      </c>
      <c r="F27" s="67"/>
      <c r="G27" s="50">
        <v>425</v>
      </c>
      <c r="H27" s="50">
        <v>244</v>
      </c>
      <c r="I27" s="50">
        <v>181</v>
      </c>
      <c r="J27" s="67"/>
      <c r="K27" s="50">
        <v>443</v>
      </c>
      <c r="L27" s="50">
        <v>243</v>
      </c>
      <c r="M27" s="50">
        <v>200</v>
      </c>
      <c r="N27" s="63"/>
    </row>
    <row r="28" spans="1:15" ht="12" customHeight="1">
      <c r="A28" s="17" t="s">
        <v>58</v>
      </c>
      <c r="B28" s="29" t="s">
        <v>85</v>
      </c>
      <c r="C28" s="50">
        <v>808</v>
      </c>
      <c r="D28" s="50">
        <v>364</v>
      </c>
      <c r="E28" s="50">
        <v>444</v>
      </c>
      <c r="F28" s="67"/>
      <c r="G28" s="50">
        <v>692</v>
      </c>
      <c r="H28" s="50">
        <v>302</v>
      </c>
      <c r="I28" s="50">
        <v>390</v>
      </c>
      <c r="J28" s="67"/>
      <c r="K28" s="50">
        <v>717</v>
      </c>
      <c r="L28" s="50">
        <v>306</v>
      </c>
      <c r="M28" s="50">
        <v>411</v>
      </c>
      <c r="N28" s="63"/>
    </row>
    <row r="29" spans="1:15" ht="12" customHeight="1">
      <c r="A29" s="17" t="s">
        <v>59</v>
      </c>
      <c r="B29" s="29" t="s">
        <v>85</v>
      </c>
      <c r="C29" s="50">
        <v>642</v>
      </c>
      <c r="D29" s="50">
        <v>236</v>
      </c>
      <c r="E29" s="50">
        <v>406</v>
      </c>
      <c r="F29" s="67"/>
      <c r="G29" s="50">
        <v>621</v>
      </c>
      <c r="H29" s="50">
        <v>240</v>
      </c>
      <c r="I29" s="50">
        <v>381</v>
      </c>
      <c r="J29" s="67"/>
      <c r="K29" s="50">
        <v>654</v>
      </c>
      <c r="L29" s="50">
        <v>238</v>
      </c>
      <c r="M29" s="50">
        <v>416</v>
      </c>
      <c r="N29" s="63"/>
    </row>
    <row r="30" spans="1:15" ht="12" customHeight="1">
      <c r="A30" s="17" t="s">
        <v>151</v>
      </c>
      <c r="B30" s="29" t="s">
        <v>85</v>
      </c>
      <c r="C30" s="50">
        <v>302</v>
      </c>
      <c r="D30" s="50">
        <v>85</v>
      </c>
      <c r="E30" s="50">
        <v>217</v>
      </c>
      <c r="F30" s="67"/>
      <c r="G30" s="50">
        <v>302</v>
      </c>
      <c r="H30" s="50">
        <v>83</v>
      </c>
      <c r="I30" s="50">
        <v>219</v>
      </c>
      <c r="J30" s="67"/>
      <c r="K30" s="50">
        <v>288</v>
      </c>
      <c r="L30" s="50">
        <v>84</v>
      </c>
      <c r="M30" s="50">
        <v>204</v>
      </c>
      <c r="N30" s="63"/>
    </row>
    <row r="31" spans="1:15" ht="12" customHeight="1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51"/>
    </row>
    <row r="32" spans="1:15" ht="14.1" customHeight="1">
      <c r="A32" s="102" t="s">
        <v>147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68"/>
    </row>
    <row r="33" spans="1:5">
      <c r="A33" s="25"/>
      <c r="B33" s="25"/>
      <c r="C33" s="25"/>
      <c r="D33" s="25"/>
      <c r="E33" s="25"/>
    </row>
    <row r="34" spans="1:5">
      <c r="B34" s="10" t="s">
        <v>85</v>
      </c>
    </row>
  </sheetData>
  <mergeCells count="1">
    <mergeCell ref="A32:M32"/>
  </mergeCells>
  <phoneticPr fontId="1" type="noConversion"/>
  <hyperlinks>
    <hyperlink ref="O4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Y33"/>
  <sheetViews>
    <sheetView zoomScaleNormal="100" workbookViewId="0">
      <selection activeCell="R9" sqref="R9:U17"/>
    </sheetView>
  </sheetViews>
  <sheetFormatPr baseColWidth="10" defaultColWidth="11.42578125" defaultRowHeight="12.75"/>
  <cols>
    <col min="1" max="1" width="13.85546875" style="10" customWidth="1" collapsed="1"/>
    <col min="2" max="2" width="5.7109375" style="10" customWidth="1" collapsed="1"/>
    <col min="3" max="3" width="6.28515625" style="10" customWidth="1"/>
    <col min="4" max="4" width="6.7109375" style="10" customWidth="1" collapsed="1"/>
    <col min="5" max="5" width="0.85546875" style="10" customWidth="1" collapsed="1"/>
    <col min="6" max="6" width="5.7109375" style="10" customWidth="1" collapsed="1"/>
    <col min="7" max="7" width="6.28515625" style="10" customWidth="1"/>
    <col min="8" max="8" width="6.7109375" style="10" customWidth="1" collapsed="1"/>
    <col min="9" max="9" width="0.85546875" style="10" customWidth="1" collapsed="1"/>
    <col min="10" max="10" width="5.7109375" style="10" customWidth="1" collapsed="1"/>
    <col min="11" max="11" width="6.28515625" style="10" customWidth="1"/>
    <col min="12" max="12" width="6.7109375" style="10" customWidth="1" collapsed="1"/>
    <col min="13" max="13" width="0.85546875" style="10" customWidth="1" collapsed="1"/>
    <col min="14" max="14" width="5.7109375" style="10" customWidth="1" collapsed="1"/>
    <col min="15" max="15" width="6.28515625" style="10" customWidth="1"/>
    <col min="16" max="16" width="7.7109375" style="10" customWidth="1" collapsed="1"/>
    <col min="17" max="17" width="7.7109375" style="10" customWidth="1"/>
    <col min="18" max="18" width="11.42578125" style="10" collapsed="1"/>
    <col min="19" max="19" width="11.42578125" style="10"/>
    <col min="20" max="30" width="11.42578125" style="29"/>
    <col min="31" max="51" width="11.42578125" style="29" collapsed="1"/>
    <col min="52" max="16384" width="11.42578125" style="10" collapsed="1"/>
  </cols>
  <sheetData>
    <row r="1" spans="1:21" ht="14.1" customHeight="1" thickBot="1">
      <c r="A1" s="11" t="s">
        <v>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22"/>
      <c r="R1" s="22"/>
    </row>
    <row r="2" spans="1:21" ht="14.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R2" s="14"/>
    </row>
    <row r="3" spans="1:21" ht="14.1" customHeight="1">
      <c r="A3" s="31" t="s">
        <v>76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R3" s="16" t="s">
        <v>82</v>
      </c>
    </row>
    <row r="4" spans="1:21" ht="14.1" customHeight="1">
      <c r="A4" s="62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21" ht="14.1" customHeight="1">
      <c r="A5" s="28" t="s">
        <v>129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21" ht="14.1" customHeight="1">
      <c r="A6" s="28" t="s">
        <v>139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21" ht="14.1" customHeight="1">
      <c r="A7" s="32"/>
      <c r="B7" s="32"/>
      <c r="C7" s="32"/>
      <c r="D7" s="32"/>
      <c r="E7" s="32"/>
      <c r="F7" s="32"/>
      <c r="G7" s="32"/>
      <c r="H7" s="32"/>
      <c r="I7" s="32"/>
      <c r="J7" s="104"/>
      <c r="K7" s="104"/>
      <c r="L7" s="104"/>
    </row>
    <row r="8" spans="1:21" ht="12" customHeight="1">
      <c r="A8" s="55"/>
      <c r="B8" s="105" t="s">
        <v>39</v>
      </c>
      <c r="C8" s="105"/>
      <c r="D8" s="105"/>
      <c r="E8" s="105"/>
      <c r="F8" s="105"/>
      <c r="G8" s="105"/>
      <c r="H8" s="105"/>
      <c r="I8" s="57" t="s">
        <v>62</v>
      </c>
      <c r="J8" s="105" t="s">
        <v>40</v>
      </c>
      <c r="K8" s="105"/>
      <c r="L8" s="105"/>
      <c r="M8" s="105"/>
      <c r="N8" s="105"/>
      <c r="O8" s="105"/>
      <c r="P8" s="105"/>
      <c r="R8" s="29"/>
      <c r="S8" s="29"/>
    </row>
    <row r="9" spans="1:21" ht="12" customHeight="1">
      <c r="A9" s="56"/>
      <c r="B9" s="55">
        <v>2023</v>
      </c>
      <c r="C9" s="55"/>
      <c r="D9" s="55"/>
      <c r="E9" s="57" t="s">
        <v>62</v>
      </c>
      <c r="F9" s="55">
        <v>2024</v>
      </c>
      <c r="G9" s="55"/>
      <c r="H9" s="55"/>
      <c r="I9" s="63"/>
      <c r="J9" s="55">
        <v>2023</v>
      </c>
      <c r="K9" s="55"/>
      <c r="L9" s="55"/>
      <c r="M9" s="57" t="s">
        <v>62</v>
      </c>
      <c r="N9" s="55">
        <v>2024</v>
      </c>
      <c r="O9" s="55"/>
      <c r="P9" s="55"/>
      <c r="R9" s="94"/>
      <c r="S9" s="94"/>
      <c r="T9" s="94"/>
      <c r="U9" s="94"/>
    </row>
    <row r="10" spans="1:21" ht="12" customHeight="1">
      <c r="A10" s="58"/>
      <c r="B10" s="33" t="s">
        <v>1</v>
      </c>
      <c r="C10" s="33" t="s">
        <v>33</v>
      </c>
      <c r="D10" s="33" t="s">
        <v>32</v>
      </c>
      <c r="E10" s="59"/>
      <c r="F10" s="33" t="s">
        <v>1</v>
      </c>
      <c r="G10" s="33" t="s">
        <v>33</v>
      </c>
      <c r="H10" s="33" t="s">
        <v>32</v>
      </c>
      <c r="I10" s="59"/>
      <c r="J10" s="33" t="s">
        <v>1</v>
      </c>
      <c r="K10" s="33" t="s">
        <v>33</v>
      </c>
      <c r="L10" s="33" t="s">
        <v>32</v>
      </c>
      <c r="M10" s="59"/>
      <c r="N10" s="33" t="s">
        <v>1</v>
      </c>
      <c r="O10" s="33" t="s">
        <v>33</v>
      </c>
      <c r="P10" s="33" t="s">
        <v>32</v>
      </c>
      <c r="R10" s="94"/>
      <c r="S10" s="94"/>
      <c r="T10" s="94"/>
      <c r="U10" s="94"/>
    </row>
    <row r="11" spans="1:21" ht="14.1" customHeight="1">
      <c r="A11" s="60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R11" s="94"/>
      <c r="S11" s="94"/>
      <c r="T11" s="94"/>
      <c r="U11" s="94"/>
    </row>
    <row r="12" spans="1:21" ht="13.5" customHeight="1">
      <c r="A12" s="17" t="s">
        <v>1</v>
      </c>
      <c r="B12" s="64">
        <v>5546</v>
      </c>
      <c r="C12" s="64">
        <v>2838</v>
      </c>
      <c r="D12" s="64">
        <v>2708</v>
      </c>
      <c r="E12" s="64"/>
      <c r="F12" s="64">
        <v>5915</v>
      </c>
      <c r="G12" s="64">
        <v>3050</v>
      </c>
      <c r="H12" s="64">
        <v>2865</v>
      </c>
      <c r="I12" s="64" t="s">
        <v>62</v>
      </c>
      <c r="J12" s="64">
        <v>5192</v>
      </c>
      <c r="K12" s="64">
        <v>2620</v>
      </c>
      <c r="L12" s="64">
        <v>2572</v>
      </c>
      <c r="M12" s="64"/>
      <c r="N12" s="64">
        <v>5007</v>
      </c>
      <c r="O12" s="64">
        <v>2586</v>
      </c>
      <c r="P12" s="64">
        <v>2421</v>
      </c>
      <c r="R12" s="97">
        <f>B12-J12</f>
        <v>354</v>
      </c>
      <c r="S12" s="97">
        <f>F12-N12</f>
        <v>908</v>
      </c>
      <c r="T12" s="94"/>
      <c r="U12" s="94"/>
    </row>
    <row r="13" spans="1:21" ht="13.5" customHeight="1">
      <c r="A13" s="17"/>
      <c r="B13" s="50"/>
      <c r="C13" s="50"/>
      <c r="D13" s="65"/>
      <c r="E13" s="65"/>
      <c r="F13" s="50"/>
      <c r="G13" s="50"/>
      <c r="H13" s="65"/>
      <c r="I13" s="65"/>
      <c r="J13" s="50"/>
      <c r="K13" s="50"/>
      <c r="L13" s="65"/>
      <c r="M13" s="65"/>
      <c r="N13" s="50"/>
      <c r="O13" s="50"/>
      <c r="P13" s="65"/>
      <c r="R13" s="94"/>
      <c r="S13" s="94"/>
      <c r="T13" s="94"/>
      <c r="U13" s="94"/>
    </row>
    <row r="14" spans="1:21" ht="13.5" customHeight="1">
      <c r="A14" s="17" t="s">
        <v>26</v>
      </c>
      <c r="B14" s="64">
        <v>483</v>
      </c>
      <c r="C14" s="66">
        <v>252</v>
      </c>
      <c r="D14" s="66">
        <v>231</v>
      </c>
      <c r="E14" s="67"/>
      <c r="F14" s="64">
        <v>523</v>
      </c>
      <c r="G14" s="66">
        <v>279</v>
      </c>
      <c r="H14" s="66">
        <v>244</v>
      </c>
      <c r="I14" s="67" t="s">
        <v>62</v>
      </c>
      <c r="J14" s="64">
        <v>364</v>
      </c>
      <c r="K14" s="66">
        <v>183</v>
      </c>
      <c r="L14" s="66">
        <v>181</v>
      </c>
      <c r="M14" s="67"/>
      <c r="N14" s="64">
        <v>266</v>
      </c>
      <c r="O14" s="66">
        <v>145</v>
      </c>
      <c r="P14" s="66">
        <v>121</v>
      </c>
      <c r="Q14" s="63"/>
      <c r="R14" s="94"/>
      <c r="S14" s="94"/>
      <c r="T14" s="94"/>
      <c r="U14" s="94"/>
    </row>
    <row r="15" spans="1:21" ht="13.5" customHeight="1">
      <c r="A15" s="17" t="s">
        <v>27</v>
      </c>
      <c r="B15" s="64">
        <v>379</v>
      </c>
      <c r="C15" s="66">
        <v>190</v>
      </c>
      <c r="D15" s="66">
        <v>189</v>
      </c>
      <c r="E15" s="67"/>
      <c r="F15" s="64">
        <v>372</v>
      </c>
      <c r="G15" s="66">
        <v>185</v>
      </c>
      <c r="H15" s="66">
        <v>187</v>
      </c>
      <c r="I15" s="67" t="s">
        <v>62</v>
      </c>
      <c r="J15" s="64">
        <v>346</v>
      </c>
      <c r="K15" s="66">
        <v>178</v>
      </c>
      <c r="L15" s="66">
        <v>168</v>
      </c>
      <c r="M15" s="67"/>
      <c r="N15" s="64">
        <v>323</v>
      </c>
      <c r="O15" s="66">
        <v>164</v>
      </c>
      <c r="P15" s="66">
        <v>159</v>
      </c>
      <c r="Q15" s="63"/>
      <c r="R15" s="94"/>
      <c r="S15" s="94"/>
      <c r="T15" s="94"/>
      <c r="U15" s="94"/>
    </row>
    <row r="16" spans="1:21" ht="13.5" customHeight="1">
      <c r="A16" s="17" t="s">
        <v>28</v>
      </c>
      <c r="B16" s="64">
        <v>104</v>
      </c>
      <c r="C16" s="66">
        <v>56</v>
      </c>
      <c r="D16" s="66">
        <v>48</v>
      </c>
      <c r="E16" s="67"/>
      <c r="F16" s="64">
        <v>102</v>
      </c>
      <c r="G16" s="66">
        <v>47</v>
      </c>
      <c r="H16" s="66">
        <v>55</v>
      </c>
      <c r="I16" s="67" t="s">
        <v>62</v>
      </c>
      <c r="J16" s="64">
        <v>121</v>
      </c>
      <c r="K16" s="66">
        <v>64</v>
      </c>
      <c r="L16" s="66">
        <v>57</v>
      </c>
      <c r="M16" s="67"/>
      <c r="N16" s="64">
        <v>73</v>
      </c>
      <c r="O16" s="66">
        <v>42</v>
      </c>
      <c r="P16" s="66">
        <v>31</v>
      </c>
      <c r="Q16" s="63"/>
      <c r="R16" s="94"/>
      <c r="S16" s="94"/>
      <c r="T16" s="94"/>
      <c r="U16" s="94"/>
    </row>
    <row r="17" spans="1:21" ht="13.5" customHeight="1">
      <c r="A17" s="17" t="s">
        <v>29</v>
      </c>
      <c r="B17" s="64">
        <v>68</v>
      </c>
      <c r="C17" s="66">
        <v>36</v>
      </c>
      <c r="D17" s="66">
        <v>32</v>
      </c>
      <c r="E17" s="67"/>
      <c r="F17" s="64">
        <v>107</v>
      </c>
      <c r="G17" s="66">
        <v>58</v>
      </c>
      <c r="H17" s="66">
        <v>49</v>
      </c>
      <c r="I17" s="67" t="s">
        <v>62</v>
      </c>
      <c r="J17" s="64">
        <v>94</v>
      </c>
      <c r="K17" s="66">
        <v>53</v>
      </c>
      <c r="L17" s="66">
        <v>41</v>
      </c>
      <c r="M17" s="67"/>
      <c r="N17" s="64">
        <v>84</v>
      </c>
      <c r="O17" s="66">
        <v>41</v>
      </c>
      <c r="P17" s="66">
        <v>43</v>
      </c>
      <c r="Q17" s="63"/>
      <c r="R17" s="94"/>
      <c r="S17" s="94"/>
      <c r="T17" s="94"/>
      <c r="U17" s="94"/>
    </row>
    <row r="18" spans="1:21" ht="13.5" customHeight="1">
      <c r="A18" s="17" t="s">
        <v>30</v>
      </c>
      <c r="B18" s="64">
        <v>126</v>
      </c>
      <c r="C18" s="66">
        <v>68</v>
      </c>
      <c r="D18" s="66">
        <v>58</v>
      </c>
      <c r="E18" s="67"/>
      <c r="F18" s="64">
        <v>127</v>
      </c>
      <c r="G18" s="66">
        <v>58</v>
      </c>
      <c r="H18" s="66">
        <v>69</v>
      </c>
      <c r="I18" s="67" t="s">
        <v>62</v>
      </c>
      <c r="J18" s="64">
        <v>160</v>
      </c>
      <c r="K18" s="66">
        <v>76</v>
      </c>
      <c r="L18" s="66">
        <v>84</v>
      </c>
      <c r="M18" s="67"/>
      <c r="N18" s="64">
        <v>117</v>
      </c>
      <c r="O18" s="66">
        <v>66</v>
      </c>
      <c r="P18" s="66">
        <v>51</v>
      </c>
      <c r="Q18" s="63"/>
      <c r="R18" s="29"/>
      <c r="S18" s="29"/>
    </row>
    <row r="19" spans="1:21" ht="13.5" customHeight="1">
      <c r="A19" s="17" t="s">
        <v>38</v>
      </c>
      <c r="B19" s="64">
        <v>117</v>
      </c>
      <c r="C19" s="66">
        <v>62</v>
      </c>
      <c r="D19" s="66">
        <v>55</v>
      </c>
      <c r="E19" s="67"/>
      <c r="F19" s="64">
        <v>129</v>
      </c>
      <c r="G19" s="66">
        <v>71</v>
      </c>
      <c r="H19" s="66">
        <v>58</v>
      </c>
      <c r="I19" s="67" t="s">
        <v>62</v>
      </c>
      <c r="J19" s="64">
        <v>122</v>
      </c>
      <c r="K19" s="66">
        <v>57</v>
      </c>
      <c r="L19" s="66">
        <v>65</v>
      </c>
      <c r="M19" s="67"/>
      <c r="N19" s="64">
        <v>140</v>
      </c>
      <c r="O19" s="66">
        <v>65</v>
      </c>
      <c r="P19" s="66">
        <v>75</v>
      </c>
      <c r="Q19" s="63"/>
      <c r="R19" s="29"/>
      <c r="S19" s="29"/>
    </row>
    <row r="20" spans="1:21" ht="13.5" customHeight="1">
      <c r="A20" s="17" t="s">
        <v>37</v>
      </c>
      <c r="B20" s="64">
        <v>568</v>
      </c>
      <c r="C20" s="66">
        <v>296</v>
      </c>
      <c r="D20" s="66">
        <v>272</v>
      </c>
      <c r="E20" s="67"/>
      <c r="F20" s="64">
        <v>625</v>
      </c>
      <c r="G20" s="66">
        <v>314</v>
      </c>
      <c r="H20" s="66">
        <v>311</v>
      </c>
      <c r="I20" s="67" t="s">
        <v>62</v>
      </c>
      <c r="J20" s="64">
        <v>508</v>
      </c>
      <c r="K20" s="66">
        <v>271</v>
      </c>
      <c r="L20" s="66">
        <v>237</v>
      </c>
      <c r="M20" s="67"/>
      <c r="N20" s="64">
        <v>523</v>
      </c>
      <c r="O20" s="66">
        <v>279</v>
      </c>
      <c r="P20" s="66">
        <v>244</v>
      </c>
      <c r="Q20" s="63"/>
      <c r="R20" s="29"/>
      <c r="S20" s="29"/>
    </row>
    <row r="21" spans="1:21" ht="13.5" customHeight="1">
      <c r="A21" s="17" t="s">
        <v>14</v>
      </c>
      <c r="B21" s="64">
        <v>161</v>
      </c>
      <c r="C21" s="66">
        <v>89</v>
      </c>
      <c r="D21" s="66">
        <v>72</v>
      </c>
      <c r="E21" s="67"/>
      <c r="F21" s="64">
        <v>168</v>
      </c>
      <c r="G21" s="66">
        <v>88</v>
      </c>
      <c r="H21" s="66">
        <v>80</v>
      </c>
      <c r="I21" s="67" t="s">
        <v>62</v>
      </c>
      <c r="J21" s="64">
        <v>157</v>
      </c>
      <c r="K21" s="66">
        <v>88</v>
      </c>
      <c r="L21" s="66">
        <v>69</v>
      </c>
      <c r="M21" s="67"/>
      <c r="N21" s="64">
        <v>93</v>
      </c>
      <c r="O21" s="66">
        <v>50</v>
      </c>
      <c r="P21" s="66">
        <v>43</v>
      </c>
      <c r="Q21" s="63"/>
      <c r="R21" s="29"/>
      <c r="S21" s="29"/>
    </row>
    <row r="22" spans="1:21" ht="13.5" customHeight="1">
      <c r="A22" s="17" t="s">
        <v>34</v>
      </c>
      <c r="B22" s="64">
        <v>443</v>
      </c>
      <c r="C22" s="66">
        <v>210</v>
      </c>
      <c r="D22" s="66">
        <v>233</v>
      </c>
      <c r="E22" s="67"/>
      <c r="F22" s="64">
        <v>473</v>
      </c>
      <c r="G22" s="66">
        <v>255</v>
      </c>
      <c r="H22" s="66">
        <v>218</v>
      </c>
      <c r="I22" s="67" t="s">
        <v>62</v>
      </c>
      <c r="J22" s="64">
        <v>426</v>
      </c>
      <c r="K22" s="66">
        <v>216</v>
      </c>
      <c r="L22" s="66">
        <v>210</v>
      </c>
      <c r="M22" s="67"/>
      <c r="N22" s="64">
        <v>424</v>
      </c>
      <c r="O22" s="66">
        <v>222</v>
      </c>
      <c r="P22" s="66">
        <v>202</v>
      </c>
      <c r="Q22" s="63"/>
      <c r="R22" s="29"/>
      <c r="S22" s="29"/>
    </row>
    <row r="23" spans="1:21" ht="13.5" customHeight="1">
      <c r="A23" s="17" t="s">
        <v>35</v>
      </c>
      <c r="B23" s="64">
        <v>308</v>
      </c>
      <c r="C23" s="66">
        <v>156</v>
      </c>
      <c r="D23" s="66">
        <v>152</v>
      </c>
      <c r="E23" s="67"/>
      <c r="F23" s="64">
        <v>336</v>
      </c>
      <c r="G23" s="66">
        <v>173</v>
      </c>
      <c r="H23" s="66">
        <v>163</v>
      </c>
      <c r="I23" s="67" t="s">
        <v>62</v>
      </c>
      <c r="J23" s="64">
        <v>372</v>
      </c>
      <c r="K23" s="66">
        <v>180</v>
      </c>
      <c r="L23" s="66">
        <v>192</v>
      </c>
      <c r="M23" s="67"/>
      <c r="N23" s="64">
        <v>405</v>
      </c>
      <c r="O23" s="66">
        <v>212</v>
      </c>
      <c r="P23" s="66">
        <v>193</v>
      </c>
      <c r="Q23" s="63"/>
      <c r="R23" s="29"/>
      <c r="S23" s="29"/>
    </row>
    <row r="24" spans="1:21" ht="13.5" customHeight="1">
      <c r="A24" s="17" t="s">
        <v>36</v>
      </c>
      <c r="B24" s="64">
        <v>97</v>
      </c>
      <c r="C24" s="66">
        <v>47</v>
      </c>
      <c r="D24" s="66">
        <v>50</v>
      </c>
      <c r="E24" s="67"/>
      <c r="F24" s="64">
        <v>70</v>
      </c>
      <c r="G24" s="66">
        <v>31</v>
      </c>
      <c r="H24" s="66">
        <v>39</v>
      </c>
      <c r="I24" s="67" t="s">
        <v>62</v>
      </c>
      <c r="J24" s="64">
        <v>39</v>
      </c>
      <c r="K24" s="66">
        <v>20</v>
      </c>
      <c r="L24" s="66">
        <v>19</v>
      </c>
      <c r="M24" s="67"/>
      <c r="N24" s="64">
        <v>72</v>
      </c>
      <c r="O24" s="66">
        <v>34</v>
      </c>
      <c r="P24" s="66">
        <v>38</v>
      </c>
      <c r="Q24" s="63"/>
      <c r="R24" s="29"/>
      <c r="S24" s="29"/>
    </row>
    <row r="25" spans="1:21" ht="13.5" customHeight="1">
      <c r="A25" s="17" t="s">
        <v>5</v>
      </c>
      <c r="B25" s="64">
        <v>152</v>
      </c>
      <c r="C25" s="66">
        <v>80</v>
      </c>
      <c r="D25" s="66">
        <v>72</v>
      </c>
      <c r="E25" s="67"/>
      <c r="F25" s="64">
        <v>164</v>
      </c>
      <c r="G25" s="66">
        <v>78</v>
      </c>
      <c r="H25" s="66">
        <v>86</v>
      </c>
      <c r="I25" s="67" t="s">
        <v>62</v>
      </c>
      <c r="J25" s="64">
        <v>170</v>
      </c>
      <c r="K25" s="66">
        <v>85</v>
      </c>
      <c r="L25" s="66">
        <v>85</v>
      </c>
      <c r="M25" s="67"/>
      <c r="N25" s="64">
        <v>145</v>
      </c>
      <c r="O25" s="66">
        <v>74</v>
      </c>
      <c r="P25" s="66">
        <v>71</v>
      </c>
      <c r="Q25" s="63"/>
      <c r="R25" s="29"/>
      <c r="S25" s="29"/>
    </row>
    <row r="26" spans="1:21" ht="13.5" customHeight="1">
      <c r="A26" s="17" t="s">
        <v>6</v>
      </c>
      <c r="B26" s="64">
        <v>595</v>
      </c>
      <c r="C26" s="66">
        <v>264</v>
      </c>
      <c r="D26" s="66">
        <v>331</v>
      </c>
      <c r="E26" s="67"/>
      <c r="F26" s="64">
        <v>609</v>
      </c>
      <c r="G26" s="66">
        <v>292</v>
      </c>
      <c r="H26" s="66">
        <v>317</v>
      </c>
      <c r="I26" s="67" t="s">
        <v>62</v>
      </c>
      <c r="J26" s="64">
        <v>613</v>
      </c>
      <c r="K26" s="66">
        <v>284</v>
      </c>
      <c r="L26" s="66">
        <v>329</v>
      </c>
      <c r="M26" s="67"/>
      <c r="N26" s="64">
        <v>613</v>
      </c>
      <c r="O26" s="66">
        <v>300</v>
      </c>
      <c r="P26" s="66">
        <v>313</v>
      </c>
      <c r="Q26" s="63"/>
      <c r="R26" s="29"/>
      <c r="S26" s="29"/>
    </row>
    <row r="27" spans="1:21" ht="13.5" customHeight="1">
      <c r="A27" s="17" t="s">
        <v>7</v>
      </c>
      <c r="B27" s="64">
        <v>134</v>
      </c>
      <c r="C27" s="66">
        <v>82</v>
      </c>
      <c r="D27" s="66">
        <v>52</v>
      </c>
      <c r="E27" s="67"/>
      <c r="F27" s="64">
        <v>147</v>
      </c>
      <c r="G27" s="66">
        <v>85</v>
      </c>
      <c r="H27" s="66">
        <v>62</v>
      </c>
      <c r="I27" s="67" t="s">
        <v>62</v>
      </c>
      <c r="J27" s="64">
        <v>116</v>
      </c>
      <c r="K27" s="66">
        <v>60</v>
      </c>
      <c r="L27" s="66">
        <v>56</v>
      </c>
      <c r="M27" s="67"/>
      <c r="N27" s="64">
        <v>80</v>
      </c>
      <c r="O27" s="66">
        <v>46</v>
      </c>
      <c r="P27" s="66">
        <v>34</v>
      </c>
      <c r="Q27" s="63"/>
      <c r="R27" s="29"/>
      <c r="S27" s="29"/>
    </row>
    <row r="28" spans="1:21" ht="13.5" customHeight="1">
      <c r="A28" s="17" t="s">
        <v>8</v>
      </c>
      <c r="B28" s="64">
        <v>808</v>
      </c>
      <c r="C28" s="66">
        <v>434</v>
      </c>
      <c r="D28" s="66">
        <v>374</v>
      </c>
      <c r="E28" s="67"/>
      <c r="F28" s="64">
        <v>946</v>
      </c>
      <c r="G28" s="66">
        <v>500</v>
      </c>
      <c r="H28" s="66">
        <v>446</v>
      </c>
      <c r="I28" s="67" t="s">
        <v>62</v>
      </c>
      <c r="J28" s="64">
        <v>835</v>
      </c>
      <c r="K28" s="66">
        <v>431</v>
      </c>
      <c r="L28" s="66">
        <v>404</v>
      </c>
      <c r="M28" s="67"/>
      <c r="N28" s="64">
        <v>855</v>
      </c>
      <c r="O28" s="66">
        <v>428</v>
      </c>
      <c r="P28" s="66">
        <v>427</v>
      </c>
      <c r="Q28" s="63"/>
      <c r="R28" s="29"/>
      <c r="S28" s="29"/>
    </row>
    <row r="29" spans="1:21" ht="13.5" customHeight="1">
      <c r="A29" s="17" t="s">
        <v>9</v>
      </c>
      <c r="B29" s="64">
        <v>993</v>
      </c>
      <c r="C29" s="66">
        <v>511</v>
      </c>
      <c r="D29" s="66">
        <v>482</v>
      </c>
      <c r="E29" s="67"/>
      <c r="F29" s="64">
        <v>997</v>
      </c>
      <c r="G29" s="66">
        <v>523</v>
      </c>
      <c r="H29" s="66">
        <v>474</v>
      </c>
      <c r="I29" s="67" t="s">
        <v>62</v>
      </c>
      <c r="J29" s="64">
        <v>740</v>
      </c>
      <c r="K29" s="66">
        <v>370</v>
      </c>
      <c r="L29" s="66">
        <v>370</v>
      </c>
      <c r="M29" s="67"/>
      <c r="N29" s="64">
        <v>772</v>
      </c>
      <c r="O29" s="66">
        <v>405</v>
      </c>
      <c r="P29" s="66">
        <v>367</v>
      </c>
      <c r="Q29" s="63"/>
      <c r="R29" s="29"/>
      <c r="S29" s="29"/>
    </row>
    <row r="30" spans="1:21" ht="13.5" customHeight="1">
      <c r="A30" s="17" t="s">
        <v>130</v>
      </c>
      <c r="B30" s="64">
        <v>10</v>
      </c>
      <c r="C30" s="66">
        <v>5</v>
      </c>
      <c r="D30" s="66">
        <v>5</v>
      </c>
      <c r="E30" s="67"/>
      <c r="F30" s="64">
        <v>20</v>
      </c>
      <c r="G30" s="66">
        <v>13</v>
      </c>
      <c r="H30" s="66">
        <v>7</v>
      </c>
      <c r="I30" s="67" t="s">
        <v>62</v>
      </c>
      <c r="J30" s="64">
        <v>9</v>
      </c>
      <c r="K30" s="66">
        <v>4</v>
      </c>
      <c r="L30" s="66">
        <v>5</v>
      </c>
      <c r="M30" s="67"/>
      <c r="N30" s="64">
        <v>22</v>
      </c>
      <c r="O30" s="66">
        <v>13</v>
      </c>
      <c r="P30" s="66">
        <v>9</v>
      </c>
      <c r="Q30" s="63"/>
      <c r="R30" s="29"/>
      <c r="S30" s="29"/>
    </row>
    <row r="31" spans="1:21" ht="13.5" customHeight="1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51"/>
      <c r="R31" s="29"/>
      <c r="S31" s="29"/>
    </row>
    <row r="32" spans="1:21" ht="14.1" customHeight="1">
      <c r="A32" s="102" t="s">
        <v>153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68"/>
      <c r="R32" s="29"/>
      <c r="S32" s="29"/>
    </row>
    <row r="33" spans="1:17">
      <c r="A33" s="103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68"/>
    </row>
  </sheetData>
  <mergeCells count="5">
    <mergeCell ref="A33:P33"/>
    <mergeCell ref="J7:L7"/>
    <mergeCell ref="J8:P8"/>
    <mergeCell ref="B8:H8"/>
    <mergeCell ref="A32:P32"/>
  </mergeCells>
  <phoneticPr fontId="1" type="noConversion"/>
  <hyperlinks>
    <hyperlink ref="R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Q33"/>
  <sheetViews>
    <sheetView zoomScaleNormal="100" workbookViewId="0">
      <selection activeCell="A2" sqref="A2"/>
    </sheetView>
  </sheetViews>
  <sheetFormatPr baseColWidth="10" defaultColWidth="11.42578125" defaultRowHeight="12.75"/>
  <cols>
    <col min="1" max="1" width="31.28515625" style="10" customWidth="1" collapsed="1"/>
    <col min="2" max="2" width="8.140625" style="10" customWidth="1" collapsed="1"/>
    <col min="3" max="3" width="9.42578125" style="10" customWidth="1" collapsed="1"/>
    <col min="4" max="4" width="2.42578125" style="10" customWidth="1" collapsed="1"/>
    <col min="5" max="6" width="7.7109375" style="10" customWidth="1" collapsed="1"/>
    <col min="7" max="7" width="9" style="10" customWidth="1" collapsed="1"/>
    <col min="8" max="8" width="15.28515625" style="10" customWidth="1" collapsed="1"/>
    <col min="9" max="9" width="7.140625" style="10" customWidth="1" collapsed="1"/>
    <col min="10" max="10" width="7.140625" style="10" customWidth="1"/>
    <col min="11" max="15" width="11.42578125" style="14" collapsed="1"/>
    <col min="16" max="16" width="11.42578125" style="10" collapsed="1"/>
    <col min="17" max="17" width="11.42578125" style="10"/>
    <col min="18" max="16384" width="11.42578125" style="10" collapsed="1"/>
  </cols>
  <sheetData>
    <row r="1" spans="1:15" ht="14.1" customHeight="1" thickBot="1">
      <c r="A1" s="11" t="s">
        <v>74</v>
      </c>
      <c r="B1" s="11"/>
      <c r="C1" s="11"/>
      <c r="D1" s="12"/>
      <c r="E1" s="12"/>
      <c r="F1" s="11"/>
      <c r="G1" s="12"/>
      <c r="H1" s="11"/>
      <c r="I1" s="14"/>
      <c r="J1" s="14"/>
    </row>
    <row r="2" spans="1:15" ht="14.1" customHeight="1">
      <c r="J2" s="15"/>
      <c r="K2" s="16"/>
    </row>
    <row r="3" spans="1:15" ht="14.1" customHeight="1">
      <c r="J3" s="15"/>
    </row>
    <row r="5" spans="1:15">
      <c r="J5" s="21"/>
      <c r="K5" s="21"/>
      <c r="L5" s="21"/>
      <c r="M5" s="21"/>
      <c r="N5" s="21"/>
      <c r="O5" s="21"/>
    </row>
    <row r="6" spans="1:15">
      <c r="J6" s="21"/>
      <c r="K6" s="21"/>
      <c r="L6" s="21"/>
      <c r="M6" s="21"/>
      <c r="N6" s="21"/>
      <c r="O6" s="21"/>
    </row>
    <row r="7" spans="1:15">
      <c r="J7" s="21"/>
      <c r="K7" s="21"/>
      <c r="L7" s="21"/>
      <c r="M7" s="21"/>
      <c r="N7" s="21"/>
      <c r="O7" s="21"/>
    </row>
    <row r="8" spans="1:15" ht="15">
      <c r="A8" s="98"/>
      <c r="B8" s="98"/>
      <c r="C8" s="98"/>
      <c r="D8" s="98"/>
      <c r="E8" s="98"/>
      <c r="F8" s="98"/>
      <c r="G8" s="98"/>
      <c r="H8" s="98"/>
      <c r="J8" s="21"/>
      <c r="K8" s="21"/>
      <c r="L8" s="21"/>
      <c r="M8" s="21"/>
      <c r="N8" s="21"/>
      <c r="O8" s="21"/>
    </row>
    <row r="9" spans="1:15" ht="15">
      <c r="A9" s="98"/>
      <c r="B9" s="98"/>
      <c r="C9" s="98"/>
      <c r="D9" s="98"/>
      <c r="E9" s="98"/>
      <c r="F9" s="98"/>
      <c r="G9" s="98"/>
      <c r="H9" s="98"/>
      <c r="J9" s="21"/>
      <c r="K9" s="21"/>
      <c r="L9" s="21"/>
      <c r="M9" s="21"/>
      <c r="N9" s="21"/>
      <c r="O9" s="21"/>
    </row>
    <row r="10" spans="1:15">
      <c r="J10" s="21"/>
      <c r="K10" s="21"/>
      <c r="L10" s="21"/>
      <c r="M10" s="21"/>
      <c r="N10" s="21"/>
      <c r="O10" s="21"/>
    </row>
    <row r="11" spans="1:15">
      <c r="J11" s="21"/>
      <c r="K11" s="21"/>
      <c r="L11" s="21"/>
      <c r="M11" s="21"/>
      <c r="N11" s="21"/>
      <c r="O11" s="21"/>
    </row>
    <row r="12" spans="1:15">
      <c r="J12" s="21"/>
      <c r="K12" s="21"/>
      <c r="L12" s="21"/>
      <c r="M12" s="21"/>
      <c r="N12" s="21"/>
      <c r="O12" s="21"/>
    </row>
    <row r="13" spans="1:15">
      <c r="J13" s="21"/>
      <c r="K13" s="21"/>
      <c r="L13" s="21"/>
      <c r="M13" s="21"/>
      <c r="N13" s="21"/>
      <c r="O13" s="21"/>
    </row>
    <row r="14" spans="1:15">
      <c r="J14" s="21"/>
      <c r="K14" s="21"/>
      <c r="L14" s="21"/>
      <c r="M14" s="21"/>
      <c r="N14" s="21"/>
      <c r="O14" s="21"/>
    </row>
    <row r="15" spans="1:15">
      <c r="J15" s="21"/>
      <c r="K15" s="21"/>
      <c r="L15" s="21"/>
      <c r="M15" s="21"/>
      <c r="N15" s="21"/>
      <c r="O15" s="21"/>
    </row>
    <row r="16" spans="1:15">
      <c r="J16" s="21"/>
      <c r="K16" s="21"/>
      <c r="L16" s="21"/>
      <c r="M16" s="21"/>
      <c r="N16" s="21"/>
      <c r="O16" s="21"/>
    </row>
    <row r="17" spans="10:15">
      <c r="J17" s="21"/>
      <c r="K17" s="21"/>
      <c r="L17" s="21"/>
      <c r="M17" s="21"/>
      <c r="N17" s="21"/>
      <c r="O17" s="21"/>
    </row>
    <row r="18" spans="10:15">
      <c r="J18" s="21"/>
      <c r="K18" s="21"/>
      <c r="L18" s="21"/>
      <c r="M18" s="21"/>
      <c r="N18" s="21"/>
      <c r="O18" s="21"/>
    </row>
    <row r="19" spans="10:15">
      <c r="J19" s="21"/>
      <c r="K19" s="21"/>
      <c r="L19" s="21"/>
      <c r="M19" s="21"/>
      <c r="N19" s="21"/>
      <c r="O19" s="21"/>
    </row>
    <row r="20" spans="10:15">
      <c r="J20" s="21"/>
      <c r="K20" s="21"/>
      <c r="L20" s="21"/>
      <c r="M20" s="21"/>
      <c r="N20" s="21"/>
      <c r="O20" s="21"/>
    </row>
    <row r="21" spans="10:15">
      <c r="J21" s="21"/>
      <c r="K21" s="21"/>
      <c r="L21" s="21"/>
      <c r="M21" s="21"/>
      <c r="N21" s="21"/>
      <c r="O21" s="21"/>
    </row>
    <row r="22" spans="10:15">
      <c r="J22" s="21"/>
      <c r="K22" s="21"/>
      <c r="L22" s="21"/>
      <c r="M22" s="21"/>
      <c r="N22" s="21"/>
      <c r="O22" s="21"/>
    </row>
    <row r="23" spans="10:15">
      <c r="J23" s="21"/>
      <c r="K23" s="21"/>
      <c r="L23" s="21"/>
      <c r="M23" s="21"/>
      <c r="N23" s="21"/>
      <c r="O23" s="21"/>
    </row>
    <row r="24" spans="10:15">
      <c r="J24" s="21"/>
      <c r="K24" s="21"/>
      <c r="L24" s="21"/>
      <c r="M24" s="21"/>
      <c r="N24" s="21"/>
      <c r="O24" s="21"/>
    </row>
    <row r="25" spans="10:15">
      <c r="J25" s="21"/>
      <c r="K25" s="21"/>
      <c r="L25" s="21"/>
      <c r="M25" s="21"/>
      <c r="N25" s="21"/>
      <c r="O25" s="21"/>
    </row>
    <row r="26" spans="10:15">
      <c r="J26" s="21"/>
      <c r="K26" s="21"/>
      <c r="L26" s="21"/>
      <c r="M26" s="21"/>
      <c r="N26" s="21"/>
      <c r="O26" s="21"/>
    </row>
    <row r="27" spans="10:15">
      <c r="J27" s="21"/>
      <c r="K27" s="21"/>
      <c r="L27" s="21"/>
      <c r="M27" s="21"/>
      <c r="N27" s="21"/>
      <c r="O27" s="21"/>
    </row>
    <row r="28" spans="10:15">
      <c r="J28" s="21"/>
      <c r="K28" s="21"/>
      <c r="L28" s="21"/>
      <c r="M28" s="21"/>
      <c r="N28" s="21"/>
      <c r="O28" s="21"/>
    </row>
    <row r="29" spans="10:15">
      <c r="J29" s="21"/>
      <c r="K29" s="21"/>
      <c r="L29" s="21"/>
      <c r="M29" s="21"/>
      <c r="N29" s="21"/>
      <c r="O29" s="21"/>
    </row>
    <row r="30" spans="10:15">
      <c r="J30" s="21"/>
      <c r="K30" s="21"/>
      <c r="L30" s="21"/>
      <c r="M30" s="21"/>
      <c r="N30" s="21"/>
      <c r="O30" s="21"/>
    </row>
    <row r="31" spans="10:15">
      <c r="J31" s="21"/>
      <c r="K31" s="21"/>
      <c r="L31" s="21"/>
      <c r="M31" s="21"/>
      <c r="N31" s="21"/>
      <c r="O31" s="21"/>
    </row>
    <row r="32" spans="10:15">
      <c r="J32" s="21"/>
      <c r="K32" s="21"/>
      <c r="L32" s="21"/>
      <c r="M32" s="21"/>
      <c r="N32" s="21"/>
      <c r="O32" s="21"/>
    </row>
    <row r="33" spans="10:15">
      <c r="J33" s="21"/>
      <c r="K33" s="21"/>
      <c r="L33" s="21"/>
      <c r="M33" s="21"/>
      <c r="N33" s="21"/>
      <c r="O33" s="21"/>
    </row>
  </sheetData>
  <mergeCells count="2">
    <mergeCell ref="A8:H8"/>
    <mergeCell ref="A9:H9"/>
  </mergeCells>
  <phoneticPr fontId="1" type="noConversion"/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P32"/>
  <sheetViews>
    <sheetView zoomScaleNormal="100" workbookViewId="0">
      <selection activeCell="S8" sqref="S8"/>
    </sheetView>
  </sheetViews>
  <sheetFormatPr baseColWidth="10" defaultColWidth="11.42578125" defaultRowHeight="12.75"/>
  <cols>
    <col min="1" max="1" width="17.140625" style="10" customWidth="1" collapsed="1"/>
    <col min="2" max="2" width="5.7109375" style="10" customWidth="1" collapsed="1"/>
    <col min="3" max="3" width="5.7109375" style="10" customWidth="1"/>
    <col min="4" max="4" width="6.7109375" style="10" customWidth="1" collapsed="1"/>
    <col min="5" max="5" width="0.85546875" style="10" customWidth="1" collapsed="1"/>
    <col min="6" max="6" width="5.7109375" style="10" customWidth="1" collapsed="1"/>
    <col min="7" max="7" width="5.7109375" style="10" customWidth="1"/>
    <col min="8" max="8" width="6.7109375" style="10" customWidth="1" collapsed="1"/>
    <col min="9" max="9" width="0.85546875" style="10" customWidth="1" collapsed="1"/>
    <col min="10" max="10" width="5.7109375" style="10" customWidth="1" collapsed="1"/>
    <col min="11" max="11" width="5.7109375" style="10" customWidth="1"/>
    <col min="12" max="12" width="6.7109375" style="10" customWidth="1" collapsed="1"/>
    <col min="13" max="13" width="0.85546875" style="10" customWidth="1" collapsed="1"/>
    <col min="14" max="14" width="6" style="10" customWidth="1" collapsed="1"/>
    <col min="15" max="15" width="5.7109375" style="10" customWidth="1"/>
    <col min="16" max="16" width="5.85546875" style="10" customWidth="1" collapsed="1"/>
    <col min="17" max="17" width="6.28515625" style="10" customWidth="1" collapsed="1"/>
    <col min="18" max="18" width="11.42578125" style="10"/>
    <col min="19" max="19" width="11.42578125" style="10" collapsed="1"/>
    <col min="20" max="23" width="11.42578125" style="29"/>
    <col min="24" max="24" width="4.7109375" style="29" customWidth="1"/>
    <col min="25" max="26" width="11.42578125" style="29"/>
    <col min="27" max="31" width="11.42578125" style="29" collapsed="1"/>
    <col min="32" max="35" width="11.42578125" style="29"/>
    <col min="36" max="36" width="4.7109375" style="29" customWidth="1"/>
    <col min="37" max="38" width="11.42578125" style="29"/>
    <col min="39" max="42" width="11.42578125" style="29" collapsed="1"/>
    <col min="43" max="16384" width="11.42578125" style="10" collapsed="1"/>
  </cols>
  <sheetData>
    <row r="1" spans="1:19" ht="14.1" customHeight="1" thickBot="1">
      <c r="A1" s="11" t="s">
        <v>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9" ht="14.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9" ht="14.1" customHeight="1">
      <c r="A3" s="28" t="s">
        <v>131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R3" s="16" t="s">
        <v>82</v>
      </c>
    </row>
    <row r="4" spans="1:19" ht="14.1" customHeight="1">
      <c r="A4" s="32"/>
      <c r="B4" s="32"/>
      <c r="C4" s="32"/>
      <c r="D4" s="32"/>
      <c r="E4" s="32"/>
      <c r="F4" s="32"/>
      <c r="G4" s="32"/>
      <c r="H4" s="32"/>
      <c r="I4" s="32"/>
      <c r="J4" s="104"/>
      <c r="K4" s="104"/>
      <c r="L4" s="104"/>
      <c r="M4" s="32"/>
      <c r="N4" s="32"/>
      <c r="O4" s="32"/>
      <c r="P4" s="32"/>
    </row>
    <row r="5" spans="1:19" ht="12" customHeight="1">
      <c r="A5" s="55"/>
      <c r="B5" s="105" t="s">
        <v>39</v>
      </c>
      <c r="C5" s="105"/>
      <c r="D5" s="105"/>
      <c r="E5" s="105" t="s">
        <v>62</v>
      </c>
      <c r="F5" s="105">
        <v>2020</v>
      </c>
      <c r="G5" s="105"/>
      <c r="H5" s="105"/>
      <c r="I5" s="55" t="s">
        <v>62</v>
      </c>
      <c r="J5" s="105" t="s">
        <v>40</v>
      </c>
      <c r="K5" s="105"/>
      <c r="L5" s="105"/>
      <c r="M5" s="105" t="s">
        <v>62</v>
      </c>
      <c r="N5" s="105"/>
      <c r="O5" s="105"/>
      <c r="P5" s="105"/>
    </row>
    <row r="6" spans="1:19" ht="12" customHeight="1">
      <c r="A6" s="56"/>
      <c r="B6" s="55">
        <v>2023</v>
      </c>
      <c r="C6" s="55"/>
      <c r="D6" s="55"/>
      <c r="E6" s="57"/>
      <c r="F6" s="55">
        <v>2024</v>
      </c>
      <c r="G6" s="55"/>
      <c r="H6" s="55"/>
      <c r="I6" s="56"/>
      <c r="J6" s="55">
        <v>2023</v>
      </c>
      <c r="K6" s="55"/>
      <c r="L6" s="55"/>
      <c r="M6" s="57"/>
      <c r="N6" s="55">
        <v>2024</v>
      </c>
      <c r="O6" s="55"/>
      <c r="P6" s="55"/>
    </row>
    <row r="7" spans="1:19" ht="12" customHeight="1">
      <c r="A7" s="58"/>
      <c r="B7" s="33" t="s">
        <v>1</v>
      </c>
      <c r="C7" s="33" t="s">
        <v>132</v>
      </c>
      <c r="D7" s="33" t="s">
        <v>133</v>
      </c>
      <c r="E7" s="59"/>
      <c r="F7" s="33" t="s">
        <v>1</v>
      </c>
      <c r="G7" s="33" t="s">
        <v>132</v>
      </c>
      <c r="H7" s="33" t="s">
        <v>133</v>
      </c>
      <c r="I7" s="59"/>
      <c r="J7" s="33" t="s">
        <v>1</v>
      </c>
      <c r="K7" s="33" t="s">
        <v>132</v>
      </c>
      <c r="L7" s="33" t="s">
        <v>133</v>
      </c>
      <c r="M7" s="59"/>
      <c r="N7" s="33" t="s">
        <v>1</v>
      </c>
      <c r="O7" s="33" t="s">
        <v>132</v>
      </c>
      <c r="P7" s="33" t="s">
        <v>133</v>
      </c>
    </row>
    <row r="8" spans="1:19" ht="13.5" customHeight="1">
      <c r="A8" s="60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</row>
    <row r="9" spans="1:19" ht="13.5" customHeight="1">
      <c r="A9" s="17" t="s">
        <v>1</v>
      </c>
      <c r="B9" s="35">
        <v>6537</v>
      </c>
      <c r="C9" s="35">
        <v>699</v>
      </c>
      <c r="D9" s="35">
        <v>5838</v>
      </c>
      <c r="E9" s="35">
        <v>654</v>
      </c>
      <c r="F9" s="35">
        <v>6568</v>
      </c>
      <c r="G9" s="35">
        <v>664</v>
      </c>
      <c r="H9" s="35">
        <v>5904</v>
      </c>
      <c r="I9" s="35" t="s">
        <v>62</v>
      </c>
      <c r="J9" s="35">
        <v>3757</v>
      </c>
      <c r="K9" s="35">
        <v>981</v>
      </c>
      <c r="L9" s="35">
        <v>2776</v>
      </c>
      <c r="M9" s="35"/>
      <c r="N9" s="35">
        <v>3570</v>
      </c>
      <c r="O9" s="35">
        <v>682</v>
      </c>
      <c r="P9" s="35">
        <v>2888</v>
      </c>
    </row>
    <row r="10" spans="1:19" ht="13.5" customHeight="1">
      <c r="A10" s="17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</row>
    <row r="11" spans="1:19" ht="13.5" customHeight="1">
      <c r="A11" s="17" t="s">
        <v>60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</row>
    <row r="12" spans="1:19" ht="13.5" customHeight="1">
      <c r="A12" s="49" t="s">
        <v>33</v>
      </c>
      <c r="B12" s="35">
        <v>3267</v>
      </c>
      <c r="C12" s="35">
        <v>369</v>
      </c>
      <c r="D12" s="35">
        <v>2898</v>
      </c>
      <c r="E12" s="35">
        <v>332</v>
      </c>
      <c r="F12" s="35">
        <v>3345</v>
      </c>
      <c r="G12" s="35">
        <v>345</v>
      </c>
      <c r="H12" s="35">
        <v>3000</v>
      </c>
      <c r="I12" s="35" t="s">
        <v>62</v>
      </c>
      <c r="J12" s="35">
        <v>1999</v>
      </c>
      <c r="K12" s="35">
        <v>548</v>
      </c>
      <c r="L12" s="35">
        <v>1451</v>
      </c>
      <c r="M12" s="35"/>
      <c r="N12" s="35">
        <v>1927</v>
      </c>
      <c r="O12" s="35">
        <v>400</v>
      </c>
      <c r="P12" s="35">
        <v>1527</v>
      </c>
      <c r="Q12" s="61"/>
    </row>
    <row r="13" spans="1:19" ht="13.5" customHeight="1">
      <c r="A13" s="17" t="s">
        <v>13</v>
      </c>
      <c r="B13" s="35">
        <v>3270</v>
      </c>
      <c r="C13" s="35">
        <v>330</v>
      </c>
      <c r="D13" s="35">
        <v>2940</v>
      </c>
      <c r="E13" s="35">
        <v>322</v>
      </c>
      <c r="F13" s="35">
        <v>3223</v>
      </c>
      <c r="G13" s="35">
        <v>319</v>
      </c>
      <c r="H13" s="35">
        <v>2904</v>
      </c>
      <c r="I13" s="35" t="s">
        <v>62</v>
      </c>
      <c r="J13" s="35">
        <v>1758</v>
      </c>
      <c r="K13" s="35">
        <v>433</v>
      </c>
      <c r="L13" s="35">
        <v>1325</v>
      </c>
      <c r="M13" s="35"/>
      <c r="N13" s="35">
        <v>1643</v>
      </c>
      <c r="O13" s="35">
        <v>282</v>
      </c>
      <c r="P13" s="35">
        <v>1361</v>
      </c>
      <c r="Q13" s="61"/>
    </row>
    <row r="14" spans="1:19" ht="13.5" customHeight="1">
      <c r="A14" s="17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</row>
    <row r="15" spans="1:19" ht="13.5" customHeight="1">
      <c r="A15" s="17" t="s">
        <v>61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47"/>
      <c r="R15" s="29"/>
      <c r="S15" s="29"/>
    </row>
    <row r="16" spans="1:19" ht="13.5" customHeight="1">
      <c r="A16" s="17" t="s">
        <v>64</v>
      </c>
      <c r="B16" s="35">
        <v>1135</v>
      </c>
      <c r="C16" s="35">
        <v>146</v>
      </c>
      <c r="D16" s="35">
        <v>989</v>
      </c>
      <c r="E16" s="35"/>
      <c r="F16" s="35">
        <v>1118</v>
      </c>
      <c r="G16" s="35">
        <v>128</v>
      </c>
      <c r="H16" s="35">
        <v>990</v>
      </c>
      <c r="I16" s="35" t="s">
        <v>62</v>
      </c>
      <c r="J16" s="35">
        <v>475</v>
      </c>
      <c r="K16" s="35">
        <v>190</v>
      </c>
      <c r="L16" s="35">
        <v>285</v>
      </c>
      <c r="M16" s="35"/>
      <c r="N16" s="35">
        <v>409</v>
      </c>
      <c r="O16" s="35">
        <v>113</v>
      </c>
      <c r="P16" s="35">
        <v>296</v>
      </c>
      <c r="Q16" s="47"/>
    </row>
    <row r="17" spans="1:19" ht="13.5" customHeight="1">
      <c r="A17" s="17" t="s">
        <v>65</v>
      </c>
      <c r="B17" s="35">
        <v>505</v>
      </c>
      <c r="C17" s="35">
        <v>59</v>
      </c>
      <c r="D17" s="35">
        <v>446</v>
      </c>
      <c r="E17" s="35"/>
      <c r="F17" s="35">
        <v>486</v>
      </c>
      <c r="G17" s="35">
        <v>56</v>
      </c>
      <c r="H17" s="35">
        <v>430</v>
      </c>
      <c r="I17" s="35" t="s">
        <v>62</v>
      </c>
      <c r="J17" s="35">
        <v>171</v>
      </c>
      <c r="K17" s="35">
        <v>70</v>
      </c>
      <c r="L17" s="35">
        <v>101</v>
      </c>
      <c r="M17" s="35"/>
      <c r="N17" s="35">
        <v>199</v>
      </c>
      <c r="O17" s="35">
        <v>59</v>
      </c>
      <c r="P17" s="35">
        <v>140</v>
      </c>
      <c r="Q17" s="47"/>
    </row>
    <row r="18" spans="1:19" ht="13.5" customHeight="1">
      <c r="A18" s="17" t="s">
        <v>66</v>
      </c>
      <c r="B18" s="35">
        <v>1455</v>
      </c>
      <c r="C18" s="35">
        <v>112</v>
      </c>
      <c r="D18" s="35">
        <v>1343</v>
      </c>
      <c r="E18" s="35"/>
      <c r="F18" s="35">
        <v>1536</v>
      </c>
      <c r="G18" s="35">
        <v>97</v>
      </c>
      <c r="H18" s="35">
        <v>1439</v>
      </c>
      <c r="I18" s="35" t="s">
        <v>62</v>
      </c>
      <c r="J18" s="35">
        <v>739</v>
      </c>
      <c r="K18" s="35">
        <v>175</v>
      </c>
      <c r="L18" s="35">
        <v>564</v>
      </c>
      <c r="M18" s="35"/>
      <c r="N18" s="35">
        <v>686</v>
      </c>
      <c r="O18" s="35">
        <v>126</v>
      </c>
      <c r="P18" s="35">
        <v>560</v>
      </c>
    </row>
    <row r="19" spans="1:19" ht="13.5" customHeight="1">
      <c r="A19" s="17" t="s">
        <v>67</v>
      </c>
      <c r="B19" s="35">
        <v>1374</v>
      </c>
      <c r="C19" s="35">
        <v>116</v>
      </c>
      <c r="D19" s="35">
        <v>1258</v>
      </c>
      <c r="E19" s="35"/>
      <c r="F19" s="35">
        <v>1327</v>
      </c>
      <c r="G19" s="35">
        <v>106</v>
      </c>
      <c r="H19" s="35">
        <v>1221</v>
      </c>
      <c r="I19" s="35" t="s">
        <v>62</v>
      </c>
      <c r="J19" s="35">
        <v>783</v>
      </c>
      <c r="K19" s="35">
        <v>142</v>
      </c>
      <c r="L19" s="35">
        <v>641</v>
      </c>
      <c r="M19" s="35"/>
      <c r="N19" s="35">
        <v>749</v>
      </c>
      <c r="O19" s="35">
        <v>104</v>
      </c>
      <c r="P19" s="35">
        <v>645</v>
      </c>
    </row>
    <row r="20" spans="1:19" ht="13.5" customHeight="1">
      <c r="A20" s="17" t="s">
        <v>68</v>
      </c>
      <c r="B20" s="35">
        <v>1005</v>
      </c>
      <c r="C20" s="35">
        <v>107</v>
      </c>
      <c r="D20" s="35">
        <v>898</v>
      </c>
      <c r="E20" s="35"/>
      <c r="F20" s="35">
        <v>1056</v>
      </c>
      <c r="G20" s="35">
        <v>115</v>
      </c>
      <c r="H20" s="35">
        <v>941</v>
      </c>
      <c r="I20" s="35" t="s">
        <v>62</v>
      </c>
      <c r="J20" s="35">
        <v>736</v>
      </c>
      <c r="K20" s="35">
        <v>199</v>
      </c>
      <c r="L20" s="35">
        <v>537</v>
      </c>
      <c r="M20" s="35"/>
      <c r="N20" s="35">
        <v>689</v>
      </c>
      <c r="O20" s="35">
        <v>110</v>
      </c>
      <c r="P20" s="35">
        <v>579</v>
      </c>
    </row>
    <row r="21" spans="1:19" ht="13.5" customHeight="1">
      <c r="A21" s="17" t="s">
        <v>69</v>
      </c>
      <c r="B21" s="35">
        <v>603</v>
      </c>
      <c r="C21" s="35">
        <v>88</v>
      </c>
      <c r="D21" s="35">
        <v>515</v>
      </c>
      <c r="E21" s="35"/>
      <c r="F21" s="35">
        <v>594</v>
      </c>
      <c r="G21" s="35">
        <v>93</v>
      </c>
      <c r="H21" s="35">
        <v>501</v>
      </c>
      <c r="I21" s="35" t="s">
        <v>62</v>
      </c>
      <c r="J21" s="35">
        <v>482</v>
      </c>
      <c r="K21" s="35">
        <v>114</v>
      </c>
      <c r="L21" s="35">
        <v>368</v>
      </c>
      <c r="M21" s="35"/>
      <c r="N21" s="35">
        <v>484</v>
      </c>
      <c r="O21" s="35">
        <v>109</v>
      </c>
      <c r="P21" s="35">
        <v>375</v>
      </c>
      <c r="R21" s="29"/>
      <c r="S21" s="29"/>
    </row>
    <row r="22" spans="1:19" ht="13.5" customHeight="1">
      <c r="A22" s="17" t="s">
        <v>70</v>
      </c>
      <c r="B22" s="35">
        <v>175</v>
      </c>
      <c r="C22" s="35">
        <v>23</v>
      </c>
      <c r="D22" s="35">
        <v>152</v>
      </c>
      <c r="E22" s="35"/>
      <c r="F22" s="35">
        <v>155</v>
      </c>
      <c r="G22" s="35">
        <v>28</v>
      </c>
      <c r="H22" s="35">
        <v>127</v>
      </c>
      <c r="I22" s="35" t="s">
        <v>62</v>
      </c>
      <c r="J22" s="35">
        <v>163</v>
      </c>
      <c r="K22" s="35">
        <v>37</v>
      </c>
      <c r="L22" s="35">
        <v>126</v>
      </c>
      <c r="M22" s="35"/>
      <c r="N22" s="35">
        <v>130</v>
      </c>
      <c r="O22" s="35">
        <v>21</v>
      </c>
      <c r="P22" s="35">
        <v>109</v>
      </c>
      <c r="R22" s="29"/>
      <c r="S22" s="29"/>
    </row>
    <row r="23" spans="1:19" ht="13.5" customHeight="1">
      <c r="A23" s="49" t="s">
        <v>71</v>
      </c>
      <c r="B23" s="35">
        <v>285</v>
      </c>
      <c r="C23" s="35">
        <v>48</v>
      </c>
      <c r="D23" s="35">
        <v>237</v>
      </c>
      <c r="E23" s="35"/>
      <c r="F23" s="35">
        <v>296</v>
      </c>
      <c r="G23" s="35">
        <v>41</v>
      </c>
      <c r="H23" s="35">
        <v>255</v>
      </c>
      <c r="I23" s="35" t="s">
        <v>62</v>
      </c>
      <c r="J23" s="35">
        <v>208</v>
      </c>
      <c r="K23" s="35">
        <v>54</v>
      </c>
      <c r="L23" s="35">
        <v>154</v>
      </c>
      <c r="M23" s="35"/>
      <c r="N23" s="35">
        <v>224</v>
      </c>
      <c r="O23" s="35">
        <v>40</v>
      </c>
      <c r="P23" s="35">
        <v>184</v>
      </c>
      <c r="R23" s="29"/>
      <c r="S23" s="29"/>
    </row>
    <row r="24" spans="1:19" ht="13.5" customHeight="1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R24" s="29"/>
      <c r="S24" s="29"/>
    </row>
    <row r="25" spans="1:19" ht="14.1" customHeight="1">
      <c r="A25" s="44" t="s">
        <v>153</v>
      </c>
      <c r="N25" s="47"/>
      <c r="O25" s="47"/>
      <c r="P25" s="47"/>
    </row>
    <row r="26" spans="1:19">
      <c r="A26" s="52"/>
      <c r="J26" s="18"/>
      <c r="K26" s="18"/>
      <c r="L26" s="18"/>
      <c r="N26" s="47"/>
      <c r="O26" s="47"/>
      <c r="P26" s="47"/>
    </row>
    <row r="27" spans="1:19">
      <c r="N27" s="47"/>
      <c r="O27" s="47"/>
      <c r="P27" s="47"/>
    </row>
    <row r="28" spans="1:19">
      <c r="N28" s="47"/>
      <c r="O28" s="47"/>
    </row>
    <row r="31" spans="1:19">
      <c r="A31" s="25"/>
      <c r="B31" s="25"/>
      <c r="C31" s="25"/>
      <c r="D31" s="25"/>
      <c r="E31" s="25"/>
      <c r="F31" s="25"/>
      <c r="G31" s="25"/>
      <c r="H31" s="25"/>
    </row>
    <row r="32" spans="1:19">
      <c r="A32" s="25"/>
      <c r="B32" s="25"/>
      <c r="C32" s="25"/>
      <c r="D32" s="25"/>
      <c r="E32" s="25"/>
      <c r="F32" s="25"/>
      <c r="G32" s="25"/>
      <c r="H32" s="25"/>
    </row>
  </sheetData>
  <mergeCells count="3">
    <mergeCell ref="J4:L4"/>
    <mergeCell ref="B5:H5"/>
    <mergeCell ref="J5:P5"/>
  </mergeCells>
  <phoneticPr fontId="1" type="noConversion"/>
  <hyperlinks>
    <hyperlink ref="R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zoomScaleNormal="100" workbookViewId="0">
      <selection activeCell="K5" sqref="K5"/>
    </sheetView>
  </sheetViews>
  <sheetFormatPr baseColWidth="10" defaultColWidth="11.42578125" defaultRowHeight="12.75"/>
  <cols>
    <col min="1" max="1" width="20.7109375" style="10" customWidth="1" collapsed="1"/>
    <col min="2" max="2" width="8.140625" style="10" customWidth="1" collapsed="1"/>
    <col min="3" max="3" width="9.42578125" style="10" customWidth="1" collapsed="1"/>
    <col min="4" max="4" width="2.42578125" style="10" customWidth="1" collapsed="1"/>
    <col min="5" max="6" width="7.7109375" style="10" customWidth="1" collapsed="1"/>
    <col min="7" max="7" width="9" style="10" customWidth="1" collapsed="1"/>
    <col min="8" max="8" width="22.28515625" style="10" customWidth="1" collapsed="1"/>
    <col min="9" max="9" width="10.42578125" style="10" customWidth="1" collapsed="1"/>
    <col min="10" max="13" width="11.42578125" style="14" customWidth="1" collapsed="1"/>
    <col min="14" max="16" width="11.42578125" style="10" customWidth="1"/>
    <col min="17" max="18" width="11.42578125" style="10"/>
    <col min="19" max="16384" width="11.42578125" style="10" collapsed="1"/>
  </cols>
  <sheetData>
    <row r="1" spans="1:13" ht="14.1" customHeight="1" thickBot="1">
      <c r="A1" s="11" t="s">
        <v>74</v>
      </c>
      <c r="B1" s="11"/>
      <c r="C1" s="11"/>
      <c r="D1" s="12"/>
      <c r="E1" s="12"/>
      <c r="F1" s="11"/>
      <c r="G1" s="12"/>
      <c r="H1" s="11"/>
      <c r="I1" s="15"/>
      <c r="J1" s="22"/>
      <c r="K1" s="22"/>
      <c r="L1" s="23"/>
      <c r="M1" s="22"/>
    </row>
    <row r="2" spans="1:13" ht="14.1" customHeight="1">
      <c r="A2" s="15"/>
      <c r="B2" s="15"/>
      <c r="C2" s="15"/>
      <c r="D2" s="15"/>
      <c r="E2" s="15"/>
      <c r="F2" s="15"/>
      <c r="G2" s="15"/>
      <c r="H2" s="15"/>
      <c r="I2" s="15"/>
      <c r="J2" s="24" t="s">
        <v>82</v>
      </c>
    </row>
    <row r="3" spans="1:13" ht="14.1" customHeight="1">
      <c r="A3" s="15"/>
      <c r="B3" s="15"/>
      <c r="C3" s="15"/>
      <c r="D3" s="15"/>
      <c r="E3" s="15"/>
      <c r="F3" s="15"/>
      <c r="G3" s="15"/>
      <c r="H3" s="15"/>
      <c r="I3" s="15"/>
    </row>
    <row r="4" spans="1:13" ht="15">
      <c r="A4" s="98" t="s">
        <v>150</v>
      </c>
      <c r="B4" s="98"/>
      <c r="C4" s="98"/>
      <c r="D4" s="98"/>
      <c r="E4" s="98"/>
      <c r="F4" s="98"/>
      <c r="G4" s="98"/>
      <c r="H4" s="98"/>
    </row>
    <row r="5" spans="1:13" ht="15">
      <c r="I5" s="13"/>
    </row>
    <row r="7" spans="1:13">
      <c r="J7" s="29"/>
      <c r="K7" s="29"/>
      <c r="L7" s="29"/>
      <c r="M7" s="29"/>
    </row>
    <row r="8" spans="1:13">
      <c r="J8" s="29"/>
      <c r="K8" s="29"/>
      <c r="L8" s="29"/>
      <c r="M8" s="29"/>
    </row>
    <row r="9" spans="1:13">
      <c r="J9" s="29"/>
      <c r="K9" s="29"/>
      <c r="L9" s="29"/>
      <c r="M9" s="29"/>
    </row>
    <row r="10" spans="1:13">
      <c r="J10" s="29"/>
      <c r="K10" s="29"/>
      <c r="L10" s="29"/>
      <c r="M10" s="29"/>
    </row>
    <row r="11" spans="1:13">
      <c r="J11" s="29"/>
      <c r="K11" s="29"/>
      <c r="L11" s="29"/>
      <c r="M11" s="29"/>
    </row>
    <row r="12" spans="1:13">
      <c r="J12" s="29"/>
      <c r="K12" s="29"/>
      <c r="L12" s="29"/>
      <c r="M12" s="29"/>
    </row>
    <row r="13" spans="1:13">
      <c r="J13" s="29"/>
      <c r="K13" s="29"/>
      <c r="L13" s="29"/>
      <c r="M13" s="29"/>
    </row>
    <row r="14" spans="1:13">
      <c r="J14" s="29"/>
      <c r="K14" s="29"/>
      <c r="L14" s="29"/>
      <c r="M14" s="29"/>
    </row>
    <row r="15" spans="1:13">
      <c r="J15" s="29"/>
      <c r="K15" s="29"/>
      <c r="L15" s="29"/>
      <c r="M15" s="29"/>
    </row>
    <row r="16" spans="1:13">
      <c r="J16" s="29"/>
      <c r="K16" s="29"/>
      <c r="L16" s="29"/>
      <c r="M16" s="29"/>
    </row>
    <row r="17" spans="1:13">
      <c r="J17" s="29"/>
      <c r="K17" s="29"/>
      <c r="L17" s="29"/>
      <c r="M17" s="29"/>
    </row>
    <row r="18" spans="1:13">
      <c r="J18" s="29"/>
      <c r="K18" s="29"/>
      <c r="L18" s="29"/>
      <c r="M18" s="29"/>
    </row>
    <row r="19" spans="1:13">
      <c r="J19" s="29"/>
      <c r="K19" s="29"/>
      <c r="L19" s="29"/>
      <c r="M19" s="29"/>
    </row>
    <row r="20" spans="1:13">
      <c r="J20" s="29"/>
      <c r="K20" s="29"/>
      <c r="L20" s="29"/>
      <c r="M20" s="29"/>
    </row>
    <row r="21" spans="1:13">
      <c r="J21" s="29"/>
      <c r="K21" s="29"/>
      <c r="L21" s="29"/>
      <c r="M21" s="29"/>
    </row>
    <row r="22" spans="1:13">
      <c r="J22" s="29"/>
      <c r="K22" s="29"/>
      <c r="L22" s="29"/>
      <c r="M22" s="29"/>
    </row>
    <row r="23" spans="1:13">
      <c r="J23" s="29"/>
      <c r="K23" s="29"/>
      <c r="L23" s="29"/>
      <c r="M23" s="29"/>
    </row>
    <row r="24" spans="1:13">
      <c r="J24" s="29"/>
      <c r="K24" s="29"/>
      <c r="L24" s="29"/>
      <c r="M24" s="29"/>
    </row>
    <row r="25" spans="1:13">
      <c r="J25" s="29"/>
      <c r="K25" s="29"/>
      <c r="L25" s="29"/>
      <c r="M25" s="29"/>
    </row>
    <row r="26" spans="1:13">
      <c r="J26" s="19"/>
      <c r="K26" s="20"/>
    </row>
    <row r="27" spans="1:13">
      <c r="J27" s="19"/>
      <c r="K27" s="20"/>
    </row>
    <row r="28" spans="1:13">
      <c r="J28" s="19"/>
      <c r="K28" s="20"/>
    </row>
    <row r="32" spans="1:13">
      <c r="A32" s="25"/>
      <c r="B32" s="25"/>
      <c r="C32" s="25"/>
      <c r="D32" s="25"/>
      <c r="E32" s="25"/>
      <c r="F32" s="25"/>
      <c r="G32" s="25"/>
      <c r="H32" s="25"/>
    </row>
    <row r="33" spans="1:8">
      <c r="A33" s="25"/>
      <c r="B33" s="25"/>
      <c r="C33" s="25"/>
      <c r="D33" s="25"/>
      <c r="E33" s="25"/>
      <c r="F33" s="25"/>
      <c r="G33" s="25"/>
      <c r="H33" s="25"/>
    </row>
  </sheetData>
  <mergeCells count="1">
    <mergeCell ref="A4:H4"/>
  </mergeCells>
  <hyperlinks>
    <hyperlink ref="J2" location="'Índice Cap_9'!B8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M73"/>
  <sheetViews>
    <sheetView zoomScaleNormal="100" workbookViewId="0">
      <selection activeCell="H4" sqref="H4"/>
    </sheetView>
  </sheetViews>
  <sheetFormatPr baseColWidth="10" defaultColWidth="11.42578125" defaultRowHeight="12.75"/>
  <cols>
    <col min="1" max="1" width="33.7109375" style="10" customWidth="1" collapsed="1"/>
    <col min="2" max="2" width="16.42578125" style="10" customWidth="1" collapsed="1"/>
    <col min="3" max="3" width="3.28515625" style="10" customWidth="1" collapsed="1"/>
    <col min="4" max="4" width="16.42578125" style="10" customWidth="1" collapsed="1"/>
    <col min="5" max="5" width="2.85546875" style="10" customWidth="1" collapsed="1"/>
    <col min="6" max="6" width="16.42578125" style="10" customWidth="1" collapsed="1"/>
    <col min="7" max="7" width="9.42578125" style="10" customWidth="1"/>
    <col min="8" max="9" width="11.42578125" style="10" collapsed="1"/>
    <col min="10" max="10" width="11.42578125" style="10"/>
    <col min="11" max="11" width="6.7109375" style="10" customWidth="1" collapsed="1"/>
    <col min="12" max="13" width="11.42578125" style="29" collapsed="1"/>
    <col min="14" max="16" width="11.42578125" style="29"/>
    <col min="17" max="35" width="11.42578125" style="29" collapsed="1"/>
    <col min="36" max="39" width="11.42578125" style="10"/>
    <col min="40" max="16384" width="11.42578125" style="10" collapsed="1"/>
  </cols>
  <sheetData>
    <row r="1" spans="1:12" ht="13.5" thickBot="1">
      <c r="A1" s="11" t="s">
        <v>74</v>
      </c>
      <c r="B1" s="12"/>
      <c r="C1" s="12"/>
      <c r="D1" s="12"/>
      <c r="E1" s="12"/>
      <c r="F1" s="12"/>
      <c r="G1" s="22"/>
      <c r="H1" s="22"/>
      <c r="I1" s="22"/>
      <c r="J1" s="22"/>
      <c r="K1" s="22"/>
      <c r="L1" s="22"/>
    </row>
    <row r="2" spans="1:1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14.1" customHeight="1">
      <c r="A3" s="28" t="s">
        <v>135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2" ht="14.1" customHeight="1">
      <c r="A4" s="32"/>
      <c r="B4" s="32"/>
      <c r="C4" s="32"/>
      <c r="D4" s="32"/>
      <c r="E4" s="32"/>
      <c r="F4" s="32"/>
      <c r="H4" s="16" t="s">
        <v>82</v>
      </c>
    </row>
    <row r="5" spans="1:12" ht="15.95" customHeight="1">
      <c r="A5" s="45"/>
      <c r="B5" s="33">
        <v>2022</v>
      </c>
      <c r="C5" s="33" t="s">
        <v>62</v>
      </c>
      <c r="D5" s="33">
        <v>2023</v>
      </c>
      <c r="E5" s="33" t="s">
        <v>62</v>
      </c>
      <c r="F5" s="33">
        <v>2024</v>
      </c>
      <c r="G5" s="36"/>
    </row>
    <row r="6" spans="1:12" ht="13.5" customHeight="1">
      <c r="A6" s="35"/>
      <c r="B6" s="35"/>
      <c r="C6" s="35"/>
      <c r="D6" s="35"/>
      <c r="E6" s="35"/>
      <c r="F6" s="35"/>
      <c r="G6" s="35"/>
      <c r="H6" s="29"/>
      <c r="I6" s="29"/>
      <c r="J6" s="29"/>
      <c r="K6" s="29"/>
    </row>
    <row r="7" spans="1:12" ht="13.5" customHeight="1">
      <c r="A7" s="46" t="s">
        <v>11</v>
      </c>
      <c r="B7" s="35">
        <v>6722</v>
      </c>
      <c r="C7" s="35"/>
      <c r="D7" s="35">
        <v>6537</v>
      </c>
      <c r="E7" s="35"/>
      <c r="F7" s="35">
        <v>6568</v>
      </c>
      <c r="H7" s="29"/>
      <c r="I7" s="29"/>
      <c r="J7" s="29"/>
      <c r="K7" s="29"/>
    </row>
    <row r="8" spans="1:12" ht="13.5" customHeight="1">
      <c r="A8" s="46"/>
      <c r="B8" s="35"/>
      <c r="C8" s="35"/>
      <c r="D8" s="35"/>
      <c r="E8" s="35"/>
      <c r="F8" s="35"/>
      <c r="H8" s="29"/>
      <c r="I8" s="29"/>
      <c r="J8" s="29"/>
      <c r="K8" s="29"/>
    </row>
    <row r="9" spans="1:12" ht="13.5" customHeight="1">
      <c r="A9" s="46" t="s">
        <v>31</v>
      </c>
      <c r="B9" s="35">
        <v>654</v>
      </c>
      <c r="C9" s="35"/>
      <c r="D9" s="35">
        <v>699</v>
      </c>
      <c r="E9" s="35"/>
      <c r="F9" s="35">
        <v>664</v>
      </c>
      <c r="H9" s="29"/>
      <c r="I9" s="29"/>
      <c r="J9" s="47"/>
      <c r="K9" s="47"/>
    </row>
    <row r="10" spans="1:12" ht="13.5" customHeight="1">
      <c r="A10" s="46" t="s">
        <v>63</v>
      </c>
      <c r="B10" s="35"/>
      <c r="C10" s="35"/>
      <c r="D10" s="35"/>
      <c r="E10" s="35"/>
      <c r="F10" s="35"/>
      <c r="H10" s="29"/>
      <c r="I10" s="29"/>
      <c r="J10" s="47"/>
    </row>
    <row r="11" spans="1:12" ht="13.5" customHeight="1">
      <c r="A11" s="48" t="s">
        <v>83</v>
      </c>
      <c r="B11" s="35">
        <v>1009</v>
      </c>
      <c r="C11" s="35"/>
      <c r="D11" s="35">
        <v>914</v>
      </c>
      <c r="E11" s="35"/>
      <c r="F11" s="35">
        <v>855</v>
      </c>
      <c r="H11" s="29"/>
      <c r="I11" s="29"/>
    </row>
    <row r="12" spans="1:12" ht="13.5" customHeight="1">
      <c r="A12" s="48" t="s">
        <v>89</v>
      </c>
      <c r="B12" s="35">
        <v>745</v>
      </c>
      <c r="C12" s="35"/>
      <c r="D12" s="35">
        <v>273</v>
      </c>
      <c r="E12" s="35"/>
      <c r="F12" s="35">
        <v>278</v>
      </c>
      <c r="H12" s="29"/>
      <c r="I12" s="29"/>
    </row>
    <row r="13" spans="1:12" ht="13.5" customHeight="1">
      <c r="A13" s="48" t="s">
        <v>88</v>
      </c>
      <c r="B13" s="35">
        <v>1188</v>
      </c>
      <c r="C13" s="35"/>
      <c r="D13" s="35">
        <v>1394</v>
      </c>
      <c r="E13" s="35"/>
      <c r="F13" s="35">
        <v>1494</v>
      </c>
      <c r="H13" s="29"/>
      <c r="I13" s="29"/>
    </row>
    <row r="14" spans="1:12" ht="14.1" customHeight="1">
      <c r="A14" s="49" t="s">
        <v>91</v>
      </c>
      <c r="B14" s="50">
        <v>96</v>
      </c>
      <c r="C14" s="35"/>
      <c r="D14" s="50">
        <v>91</v>
      </c>
      <c r="E14" s="35"/>
      <c r="F14" s="50">
        <v>119</v>
      </c>
      <c r="H14" s="29"/>
      <c r="I14" s="29"/>
    </row>
    <row r="15" spans="1:12" ht="14.1" customHeight="1">
      <c r="A15" s="49" t="s">
        <v>92</v>
      </c>
      <c r="B15" s="50">
        <v>298</v>
      </c>
      <c r="C15" s="35"/>
      <c r="D15" s="50">
        <v>393</v>
      </c>
      <c r="E15" s="35"/>
      <c r="F15" s="50">
        <v>416</v>
      </c>
      <c r="H15" s="29"/>
      <c r="I15" s="29"/>
    </row>
    <row r="16" spans="1:12" ht="14.1" customHeight="1">
      <c r="A16" s="49" t="s">
        <v>87</v>
      </c>
      <c r="B16" s="50">
        <v>2393</v>
      </c>
      <c r="C16" s="35"/>
      <c r="D16" s="50">
        <v>2446</v>
      </c>
      <c r="E16" s="35"/>
      <c r="F16" s="50">
        <v>2410</v>
      </c>
      <c r="H16" s="29"/>
      <c r="I16" s="29"/>
      <c r="J16" s="29"/>
      <c r="K16" s="29"/>
    </row>
    <row r="17" spans="1:13" ht="14.1" customHeight="1">
      <c r="A17" s="49" t="s">
        <v>90</v>
      </c>
      <c r="B17" s="50">
        <v>331</v>
      </c>
      <c r="C17" s="35"/>
      <c r="D17" s="50">
        <v>322</v>
      </c>
      <c r="E17" s="35"/>
      <c r="F17" s="50">
        <v>328</v>
      </c>
      <c r="H17" s="29"/>
      <c r="I17" s="29"/>
      <c r="M17" s="10"/>
    </row>
    <row r="18" spans="1:13" ht="14.1" customHeight="1">
      <c r="A18" s="49" t="s">
        <v>93</v>
      </c>
      <c r="B18" s="50">
        <v>8</v>
      </c>
      <c r="C18" s="35"/>
      <c r="D18" s="50">
        <v>4</v>
      </c>
      <c r="E18" s="35"/>
      <c r="F18" s="50">
        <v>4</v>
      </c>
      <c r="H18" s="29"/>
      <c r="I18" s="29"/>
    </row>
    <row r="19" spans="1:13" ht="14.1" customHeight="1">
      <c r="A19" s="19" t="s">
        <v>94</v>
      </c>
      <c r="B19" s="50" t="s">
        <v>159</v>
      </c>
      <c r="C19" s="35"/>
      <c r="D19" s="50">
        <v>1</v>
      </c>
      <c r="E19" s="35"/>
      <c r="F19" s="50">
        <v>0</v>
      </c>
      <c r="H19" s="29"/>
      <c r="I19" s="29"/>
      <c r="J19" s="29"/>
      <c r="K19" s="29"/>
    </row>
    <row r="20" spans="1:13">
      <c r="A20" s="41"/>
      <c r="B20" s="42"/>
      <c r="C20" s="42"/>
      <c r="D20" s="42"/>
      <c r="E20" s="42"/>
      <c r="F20" s="42"/>
      <c r="G20" s="51"/>
      <c r="H20" s="29"/>
      <c r="I20" s="29"/>
      <c r="J20" s="47"/>
    </row>
    <row r="21" spans="1:13">
      <c r="A21" s="44" t="s">
        <v>153</v>
      </c>
      <c r="B21" s="29"/>
      <c r="D21" s="29"/>
      <c r="H21" s="29"/>
      <c r="I21" s="29"/>
      <c r="M21" s="47"/>
    </row>
    <row r="22" spans="1:13">
      <c r="A22" s="52"/>
      <c r="B22" s="20"/>
      <c r="C22" s="14"/>
      <c r="D22" s="53"/>
      <c r="E22" s="14"/>
      <c r="F22" s="53"/>
      <c r="J22" s="29"/>
      <c r="K22" s="29"/>
    </row>
    <row r="23" spans="1:13">
      <c r="A23" s="52"/>
      <c r="B23" s="29"/>
      <c r="D23" s="29"/>
    </row>
    <row r="24" spans="1:13">
      <c r="A24" s="46"/>
      <c r="B24" s="29"/>
      <c r="D24" s="29"/>
    </row>
    <row r="25" spans="1:13">
      <c r="A25" s="46"/>
      <c r="B25" s="29"/>
      <c r="D25" s="29"/>
    </row>
    <row r="26" spans="1:13">
      <c r="A26" s="46"/>
      <c r="B26" s="29"/>
      <c r="D26" s="29"/>
      <c r="H26" s="47"/>
      <c r="I26" s="47"/>
    </row>
    <row r="27" spans="1:13">
      <c r="A27" s="46"/>
      <c r="H27" s="47"/>
      <c r="I27" s="47"/>
    </row>
    <row r="28" spans="1:13">
      <c r="A28" s="46"/>
    </row>
    <row r="29" spans="1:13">
      <c r="A29" s="48"/>
    </row>
    <row r="30" spans="1:13">
      <c r="A30" s="48"/>
    </row>
    <row r="31" spans="1:13">
      <c r="A31" s="48"/>
      <c r="G31" s="47"/>
      <c r="H31" s="47"/>
      <c r="I31" s="47"/>
      <c r="J31" s="47"/>
      <c r="K31" s="47"/>
    </row>
    <row r="32" spans="1:13">
      <c r="A32" s="48"/>
      <c r="G32" s="47"/>
      <c r="H32" s="47"/>
      <c r="I32" s="47"/>
    </row>
    <row r="33" spans="1:11">
      <c r="A33" s="54"/>
      <c r="B33" s="25"/>
      <c r="C33" s="25"/>
      <c r="D33" s="25"/>
      <c r="E33" s="25"/>
      <c r="F33" s="25"/>
      <c r="G33" s="47"/>
      <c r="H33" s="47"/>
      <c r="I33" s="47"/>
    </row>
    <row r="34" spans="1:11">
      <c r="A34" s="54"/>
      <c r="B34" s="25"/>
      <c r="C34" s="25"/>
      <c r="D34" s="25"/>
      <c r="E34" s="25"/>
      <c r="F34" s="25"/>
      <c r="G34" s="47"/>
      <c r="H34" s="47"/>
      <c r="I34" s="47"/>
    </row>
    <row r="35" spans="1:11">
      <c r="A35" s="49"/>
      <c r="G35" s="47"/>
      <c r="H35" s="47"/>
      <c r="I35" s="47"/>
    </row>
    <row r="36" spans="1:11">
      <c r="G36" s="47"/>
      <c r="H36" s="47"/>
      <c r="I36" s="47"/>
    </row>
    <row r="37" spans="1:11">
      <c r="G37" s="47"/>
      <c r="H37" s="47"/>
      <c r="I37" s="47"/>
    </row>
    <row r="38" spans="1:11">
      <c r="G38" s="47"/>
      <c r="H38" s="47"/>
      <c r="I38" s="47"/>
    </row>
    <row r="39" spans="1:11">
      <c r="G39" s="47"/>
      <c r="H39" s="47"/>
      <c r="I39" s="47"/>
      <c r="J39" s="47"/>
      <c r="K39" s="47"/>
    </row>
    <row r="42" spans="1:11">
      <c r="J42" s="29"/>
      <c r="K42" s="29"/>
    </row>
    <row r="43" spans="1:11">
      <c r="J43" s="47"/>
      <c r="K43" s="47"/>
    </row>
    <row r="44" spans="1:11">
      <c r="J44" s="29"/>
      <c r="K44" s="29"/>
    </row>
    <row r="46" spans="1:11">
      <c r="J46" s="47"/>
      <c r="K46" s="47"/>
    </row>
    <row r="50" spans="10:11">
      <c r="J50" s="29"/>
      <c r="K50" s="29"/>
    </row>
    <row r="53" spans="10:11">
      <c r="J53" s="29"/>
      <c r="K53" s="29"/>
    </row>
    <row r="55" spans="10:11">
      <c r="J55" s="29"/>
      <c r="K55" s="29"/>
    </row>
    <row r="58" spans="10:11">
      <c r="J58" s="29"/>
      <c r="K58" s="29"/>
    </row>
    <row r="59" spans="10:11">
      <c r="J59" s="47"/>
      <c r="K59" s="47"/>
    </row>
    <row r="61" spans="10:11">
      <c r="J61" s="47"/>
      <c r="K61" s="47"/>
    </row>
    <row r="62" spans="10:11">
      <c r="J62" s="47"/>
      <c r="K62" s="47"/>
    </row>
    <row r="64" spans="10:11">
      <c r="J64" s="29"/>
      <c r="K64" s="29"/>
    </row>
    <row r="65" spans="10:11">
      <c r="J65" s="29"/>
      <c r="K65" s="29"/>
    </row>
    <row r="71" spans="10:11">
      <c r="J71" s="29"/>
      <c r="K71" s="29"/>
    </row>
    <row r="72" spans="10:11">
      <c r="J72" s="29"/>
      <c r="K72" s="29"/>
    </row>
    <row r="73" spans="10:11">
      <c r="J73" s="47"/>
      <c r="K73" s="47"/>
    </row>
  </sheetData>
  <sortState ref="J8:K75">
    <sortCondition descending="1" ref="K8:K75"/>
  </sortState>
  <phoneticPr fontId="1" type="noConversion"/>
  <hyperlinks>
    <hyperlink ref="H4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 Cap_9</vt:lpstr>
      <vt:lpstr>9.1.1</vt:lpstr>
      <vt:lpstr>G.9.1</vt:lpstr>
      <vt:lpstr>G.9.2mapaPoblacLog</vt:lpstr>
      <vt:lpstr>9.1.2-9.1.3</vt:lpstr>
      <vt:lpstr>9.1.4-G.9.3</vt:lpstr>
      <vt:lpstr>9.1.5-9.1.6</vt:lpstr>
      <vt:lpstr>9.2.1-9.2.2</vt:lpstr>
      <vt:lpstr>9.2.3</vt:lpstr>
      <vt:lpstr>9.3.1</vt:lpstr>
      <vt:lpstr>G.9.4-G.9.5</vt:lpstr>
      <vt:lpstr>9.3.2</vt:lpstr>
      <vt:lpstr>G.9.6</vt:lpstr>
      <vt:lpstr>9.3.3</vt:lpstr>
      <vt:lpstr>'9.1.1'!Área_de_impresión</vt:lpstr>
      <vt:lpstr>'9.1.2-9.1.3'!Área_de_impresión</vt:lpstr>
      <vt:lpstr>'9.1.4-G.9.3'!Área_de_impresión</vt:lpstr>
      <vt:lpstr>'9.1.5-9.1.6'!Área_de_impresión</vt:lpstr>
      <vt:lpstr>'9.2.1-9.2.2'!Área_de_impresión</vt:lpstr>
      <vt:lpstr>'9.2.3'!Área_de_impresión</vt:lpstr>
      <vt:lpstr>'9.3.1'!Área_de_impresión</vt:lpstr>
      <vt:lpstr>'9.3.2'!Área_de_impresión</vt:lpstr>
      <vt:lpstr>'9.3.3'!Área_de_impresión</vt:lpstr>
      <vt:lpstr>G.9.1!Área_de_impresión</vt:lpstr>
      <vt:lpstr>G.9.2mapaPoblacLog!Área_de_impresión</vt:lpstr>
      <vt:lpstr>'G.9.4-G.9.5'!Área_de_impresión</vt:lpstr>
      <vt:lpstr>G.9.6!Área_de_impresión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2025-01-20T09:03:45Z</cp:lastPrinted>
  <dcterms:created xsi:type="dcterms:W3CDTF">1996-11-27T10:00:04Z</dcterms:created>
  <dcterms:modified xsi:type="dcterms:W3CDTF">2026-04-23T12:12:28Z</dcterms:modified>
</cp:coreProperties>
</file>