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0" yWindow="0" windowWidth="23040" windowHeight="8916" tabRatio="870"/>
  </bookViews>
  <sheets>
    <sheet name="Índice Cap_2" sheetId="90" r:id="rId1"/>
    <sheet name="2.1.1" sheetId="75" r:id="rId2"/>
    <sheet name="2.1.2-G.2.1" sheetId="37" r:id="rId3"/>
    <sheet name="2.1.3" sheetId="76" r:id="rId4"/>
    <sheet name="2.2.1 y 2.2.2" sheetId="47" r:id="rId5"/>
    <sheet name="2.3.1" sheetId="92" r:id="rId6"/>
    <sheet name="2.3.2-2.3.3 " sheetId="51" r:id="rId7"/>
    <sheet name="2.4.1 y 2.4.2" sheetId="93" r:id="rId8"/>
    <sheet name="2.4.3 y 2.4.4" sheetId="94" r:id="rId9"/>
    <sheet name="2.5.1-G.2.2" sheetId="62" r:id="rId10"/>
    <sheet name="2.5.2-G.2.3" sheetId="84" r:id="rId11"/>
    <sheet name="2.5.3" sheetId="83" r:id="rId12"/>
    <sheet name="2.6.1" sheetId="55" r:id="rId13"/>
    <sheet name="2.6.2" sheetId="56" r:id="rId14"/>
    <sheet name="2.7.1" sheetId="86" r:id="rId15"/>
    <sheet name="2.7.2" sheetId="87" r:id="rId16"/>
    <sheet name="2.7.2(continuación)" sheetId="88" r:id="rId17"/>
    <sheet name="2.7.3,4y5" sheetId="91" r:id="rId18"/>
  </sheets>
  <definedNames>
    <definedName name="_xlnm.Print_Area" localSheetId="1">'2.1.1'!$A$1:$F$29</definedName>
    <definedName name="_xlnm.Print_Area" localSheetId="2">'2.1.2-G.2.1'!$A$1:$L$52</definedName>
    <definedName name="_xlnm.Print_Area" localSheetId="3">'2.1.3'!$A$1:$G$27</definedName>
    <definedName name="_xlnm.Print_Area" localSheetId="4">'2.2.1 y 2.2.2'!$A$1:$F$42</definedName>
    <definedName name="_xlnm.Print_Area" localSheetId="5">'2.3.1'!$A$1:$F$31</definedName>
    <definedName name="_xlnm.Print_Area" localSheetId="6">'2.3.2-2.3.3 '!$A$1:$F$41</definedName>
    <definedName name="_xlnm.Print_Area" localSheetId="7">'2.4.1 y 2.4.2'!$A$1:$D$32</definedName>
    <definedName name="_xlnm.Print_Area" localSheetId="8">'2.4.3 y 2.4.4'!$A$1:$D$38</definedName>
    <definedName name="_xlnm.Print_Area" localSheetId="9">'2.5.1-G.2.2'!$A$1:$F$53</definedName>
    <definedName name="_xlnm.Print_Area" localSheetId="10">'2.5.2-G.2.3'!$A$1:$F$54</definedName>
    <definedName name="_xlnm.Print_Area" localSheetId="11">'2.5.3'!$A$1:$F$21</definedName>
    <definedName name="_xlnm.Print_Area" localSheetId="12">'2.6.1'!$A$1:$F$33</definedName>
    <definedName name="_xlnm.Print_Area" localSheetId="13">'2.6.2'!$A$1:$F$23</definedName>
    <definedName name="_xlnm.Print_Area" localSheetId="14">'2.7.1'!$A$1:$F$36</definedName>
    <definedName name="_xlnm.Print_Area" localSheetId="15">'2.7.2'!$A$1:$F$46</definedName>
    <definedName name="_xlnm.Print_Area" localSheetId="16">'2.7.2(continuación)'!$A$1:$F$35</definedName>
    <definedName name="_xlnm.Print_Area" localSheetId="17">'2.7.3,4y5'!$A$1:$F$35</definedName>
  </definedNames>
  <calcPr calcId="162913"/>
</workbook>
</file>

<file path=xl/calcChain.xml><?xml version="1.0" encoding="utf-8"?>
<calcChain xmlns="http://schemas.openxmlformats.org/spreadsheetml/2006/main">
  <c r="E7" i="91" l="1"/>
  <c r="D7" i="91"/>
  <c r="C7" i="91"/>
  <c r="B7" i="91"/>
  <c r="I38" i="84" l="1"/>
  <c r="I37" i="84"/>
  <c r="I36" i="84"/>
  <c r="I35" i="84"/>
  <c r="I34" i="84"/>
  <c r="I33" i="84"/>
  <c r="I32" i="84"/>
  <c r="I38" i="62"/>
  <c r="I37" i="62"/>
  <c r="I36" i="62"/>
  <c r="I35" i="62"/>
  <c r="I34" i="62"/>
  <c r="I33" i="62"/>
  <c r="I32" i="62"/>
  <c r="I31" i="62"/>
  <c r="D14" i="93"/>
  <c r="C14" i="93"/>
  <c r="B14" i="93"/>
  <c r="P40" i="37"/>
  <c r="P39" i="37"/>
  <c r="P38" i="37"/>
  <c r="P37" i="37"/>
</calcChain>
</file>

<file path=xl/sharedStrings.xml><?xml version="1.0" encoding="utf-8"?>
<sst xmlns="http://schemas.openxmlformats.org/spreadsheetml/2006/main" count="572" uniqueCount="282">
  <si>
    <t>TOTAL</t>
  </si>
  <si>
    <t>Secano</t>
  </si>
  <si>
    <t>Tierras de cultivo</t>
  </si>
  <si>
    <t>Prados y pastizales</t>
  </si>
  <si>
    <t>-</t>
  </si>
  <si>
    <t>Terreno forestal</t>
  </si>
  <si>
    <t>Otras superficies</t>
  </si>
  <si>
    <t>DATOS GRÁFICO</t>
  </si>
  <si>
    <t>"</t>
  </si>
  <si>
    <t>.../...</t>
  </si>
  <si>
    <t xml:space="preserve"> </t>
  </si>
  <si>
    <t>BOVINO</t>
  </si>
  <si>
    <t>PORCINO</t>
  </si>
  <si>
    <t>Huevos (miles de docenas)</t>
  </si>
  <si>
    <t>Coníferas</t>
  </si>
  <si>
    <t>Frondosas</t>
  </si>
  <si>
    <t>ANÁLISIS DE LAS CORTAS SEGÚN</t>
  </si>
  <si>
    <t>PERTENENCIA, VALOR Y PRECIO</t>
  </si>
  <si>
    <t>Volumen total (metros cúbicos con corteza)</t>
  </si>
  <si>
    <t>Valor en pie (euros)</t>
  </si>
  <si>
    <t>ANÁLISIS DE CORTAS POR ESPECIES</t>
  </si>
  <si>
    <t>Reservas de Caza (1)</t>
  </si>
  <si>
    <t xml:space="preserve">     Número</t>
  </si>
  <si>
    <t xml:space="preserve">     Superficie</t>
  </si>
  <si>
    <t>Privados</t>
  </si>
  <si>
    <t>Deportivos</t>
  </si>
  <si>
    <t>Municipales</t>
  </si>
  <si>
    <t>CAZA MAYOR</t>
  </si>
  <si>
    <t xml:space="preserve">Reserva Regional de Caza de La Rioja "Cameros-Demanda" </t>
  </si>
  <si>
    <t xml:space="preserve">        Batidas ordinarias de jabalí</t>
  </si>
  <si>
    <t xml:space="preserve">        Batidas mixtas de jabalí y ciervo</t>
  </si>
  <si>
    <t xml:space="preserve">        Corzos en rececho</t>
  </si>
  <si>
    <t>Cotos Sociales</t>
  </si>
  <si>
    <t xml:space="preserve">        Ciervos en batida</t>
  </si>
  <si>
    <t xml:space="preserve">        Esperas para evitar daños</t>
  </si>
  <si>
    <t xml:space="preserve">        Corzos en batida</t>
  </si>
  <si>
    <t xml:space="preserve">        Jabalíes en esperas</t>
  </si>
  <si>
    <t xml:space="preserve">        Ciervos en esperas</t>
  </si>
  <si>
    <t xml:space="preserve">        Corzos en esperas</t>
  </si>
  <si>
    <t>CAZA MENOR</t>
  </si>
  <si>
    <t xml:space="preserve">        Perdiz Roja</t>
  </si>
  <si>
    <t xml:space="preserve">        Conejo</t>
  </si>
  <si>
    <t xml:space="preserve">        Liebre</t>
  </si>
  <si>
    <t xml:space="preserve">        Codorniz</t>
  </si>
  <si>
    <t xml:space="preserve">        Paloma</t>
  </si>
  <si>
    <t xml:space="preserve">        Tórtola</t>
  </si>
  <si>
    <t xml:space="preserve">        Becada</t>
  </si>
  <si>
    <t xml:space="preserve">        Acuáticas</t>
  </si>
  <si>
    <t xml:space="preserve">        Córvidos</t>
  </si>
  <si>
    <t xml:space="preserve">        Zorro</t>
  </si>
  <si>
    <t>Licencias de caza</t>
  </si>
  <si>
    <t>Licencias de pesca</t>
  </si>
  <si>
    <t>Unidades: Tm</t>
  </si>
  <si>
    <t>Unidades: Ha</t>
  </si>
  <si>
    <t>NOTAS (1): "Reserva Regional de Caza de La Rioja. Cameros-Demanda" (Desde 1999).</t>
  </si>
  <si>
    <t>Unidades: Miles de euros</t>
  </si>
  <si>
    <t>Unidades: Número de cabezas de ganado</t>
  </si>
  <si>
    <t>Lana (Tm)</t>
  </si>
  <si>
    <t>Miel (Tm)</t>
  </si>
  <si>
    <t>Cera (Tm)</t>
  </si>
  <si>
    <t>Rioja Alta</t>
  </si>
  <si>
    <t>Rioja Baja</t>
  </si>
  <si>
    <t>Rioja Media</t>
  </si>
  <si>
    <t>Sierra Rioja Alta</t>
  </si>
  <si>
    <t>Sierra Rioja Baja</t>
  </si>
  <si>
    <t>Sierra Rioja Media</t>
  </si>
  <si>
    <t>Precio en pie (euros/metro cúbico con corteza)</t>
  </si>
  <si>
    <t>Estiércol (Tm)</t>
  </si>
  <si>
    <t xml:space="preserve">  </t>
  </si>
  <si>
    <t>Resto</t>
  </si>
  <si>
    <t>Bovino</t>
  </si>
  <si>
    <t>Ovino</t>
  </si>
  <si>
    <t>Caprino</t>
  </si>
  <si>
    <t>Porcino</t>
  </si>
  <si>
    <t>Aves</t>
  </si>
  <si>
    <t>Conejos</t>
  </si>
  <si>
    <t>Equino</t>
  </si>
  <si>
    <t>Regadío</t>
  </si>
  <si>
    <t>SUPERFICIE (Ha)</t>
  </si>
  <si>
    <t>Según pertenencia</t>
  </si>
  <si>
    <t>Según especies</t>
  </si>
  <si>
    <t>DATOS DEL GRÁFICO</t>
  </si>
  <si>
    <t>SUPERFICIE TOTAL</t>
  </si>
  <si>
    <t>TIERRAS DE CULTIVO</t>
  </si>
  <si>
    <t>TIERRAS PARA PASTOS</t>
  </si>
  <si>
    <t>TERRRENO FORESTAL</t>
  </si>
  <si>
    <t>Cultivos herbáceos</t>
  </si>
  <si>
    <t>Barbecho y otras tierras</t>
  </si>
  <si>
    <t>Cultivos leñosos</t>
  </si>
  <si>
    <t>Prados naturales</t>
  </si>
  <si>
    <t>Pastizales</t>
  </si>
  <si>
    <t>Monte maderable</t>
  </si>
  <si>
    <t>Monte abierto</t>
  </si>
  <si>
    <t>Monte leñoso</t>
  </si>
  <si>
    <t>OTRAS SUPERFICIES</t>
  </si>
  <si>
    <t>Leche de vaca</t>
  </si>
  <si>
    <t>Leche de oveja</t>
  </si>
  <si>
    <t>Leche de cabra</t>
  </si>
  <si>
    <t>Unidades: Miles Ha</t>
  </si>
  <si>
    <t xml:space="preserve">         LA RIOJA</t>
  </si>
  <si>
    <t xml:space="preserve">         LA RIOJA. (Continuación)</t>
  </si>
  <si>
    <t>NOTA: Se incluyen datos relativos a Reposición de marras y segunda repoblación.</t>
  </si>
  <si>
    <t xml:space="preserve">        Batidas ordinarias de ciervo</t>
  </si>
  <si>
    <t>Permisos ejecutados</t>
  </si>
  <si>
    <t>Ejemplares capturados</t>
  </si>
  <si>
    <t xml:space="preserve">        Jabalíes en batida</t>
  </si>
  <si>
    <t xml:space="preserve">        Ciervos en rececho</t>
  </si>
  <si>
    <t xml:space="preserve">        Zorzales</t>
  </si>
  <si>
    <t xml:space="preserve">        Estorninos</t>
  </si>
  <si>
    <t>PRADOS Y PASTIZALES</t>
  </si>
  <si>
    <t>2.1.1 SUPERFICIE TOTAL POR TIPO DE APROVECHAMIENTO</t>
  </si>
  <si>
    <t>2.1.2 DISTRIBUCIÓN GENERAL DE LA SUPERFICIE</t>
  </si>
  <si>
    <t>2.3.1 CABAÑA GANADERA POR TIPOS DE GANADO</t>
  </si>
  <si>
    <t>TOTAL PRODUCCIÓN VEGETAL</t>
  </si>
  <si>
    <t xml:space="preserve">Leguminosas grano </t>
  </si>
  <si>
    <t xml:space="preserve">Cultivos industriales </t>
  </si>
  <si>
    <t xml:space="preserve">Tubérculos </t>
  </si>
  <si>
    <t xml:space="preserve">Hortalizas frescas </t>
  </si>
  <si>
    <t xml:space="preserve">Frutas frescas </t>
  </si>
  <si>
    <t xml:space="preserve">Uvas de vinificación, vino y subproductos </t>
  </si>
  <si>
    <t xml:space="preserve">Aceituna, aceite de oliva y subproductos </t>
  </si>
  <si>
    <t xml:space="preserve">Otros vegetales y productos vegetales </t>
  </si>
  <si>
    <t xml:space="preserve">Nuevas plantaciones </t>
  </si>
  <si>
    <t xml:space="preserve">Cereales </t>
  </si>
  <si>
    <t>TOTAL PRODUCCIÓN ANIMAL</t>
  </si>
  <si>
    <t xml:space="preserve">Bovino </t>
  </si>
  <si>
    <t xml:space="preserve">Ovino </t>
  </si>
  <si>
    <t xml:space="preserve">Caprino </t>
  </si>
  <si>
    <t xml:space="preserve">Porcino </t>
  </si>
  <si>
    <t xml:space="preserve">Equino </t>
  </si>
  <si>
    <t xml:space="preserve">Aves </t>
  </si>
  <si>
    <t xml:space="preserve">Conejos </t>
  </si>
  <si>
    <t xml:space="preserve">Productos animales </t>
  </si>
  <si>
    <t xml:space="preserve">Leche </t>
  </si>
  <si>
    <t xml:space="preserve">Huevos </t>
  </si>
  <si>
    <t xml:space="preserve">Lana </t>
  </si>
  <si>
    <t xml:space="preserve">Otros productos de origen animal </t>
  </si>
  <si>
    <t xml:space="preserve">Ganadería carne y ganado </t>
  </si>
  <si>
    <t>Consumos intermedios</t>
  </si>
  <si>
    <t>Valor Añadido Bruto a Precios Básicos</t>
  </si>
  <si>
    <t>Construcciones</t>
  </si>
  <si>
    <t>Plantaciones</t>
  </si>
  <si>
    <t>Valor Añadido Neto a Precios Básicos</t>
  </si>
  <si>
    <t>Otros impuestos sobre la producción</t>
  </si>
  <si>
    <t>Otras subvenciones</t>
  </si>
  <si>
    <t>Renta de los factores</t>
  </si>
  <si>
    <t xml:space="preserve">Producción de la rama agraria </t>
  </si>
  <si>
    <t>Consumo de capital fijo</t>
  </si>
  <si>
    <t>Bienes de equipo</t>
  </si>
  <si>
    <t>2.1 DISTRIBUCIÓN GENERAL DE LA TIERRA</t>
  </si>
  <si>
    <t>2. SECTOR PRIMARIO</t>
  </si>
  <si>
    <t>2.3 PRODUCCIÓN GANADERA</t>
  </si>
  <si>
    <t>Total</t>
  </si>
  <si>
    <t>Producción de leche por especies (miles de litros)</t>
  </si>
  <si>
    <t>Unidades: Superficie en Ha</t>
  </si>
  <si>
    <t>2.3.2 CARNE SACRIFICADA POR LOS MATADEROS. PESO EN CANAL</t>
  </si>
  <si>
    <t>2.3.3 PRODUCCIÓN DE OTROS PRODUCTOS GANADEROS</t>
  </si>
  <si>
    <t>2.1: Distribución general de la tierra</t>
  </si>
  <si>
    <t xml:space="preserve">2.2: Superficie y producción agrícola </t>
  </si>
  <si>
    <t>2.3: Producción ganadera</t>
  </si>
  <si>
    <t>Volver al índice</t>
  </si>
  <si>
    <t>Cereales grano</t>
  </si>
  <si>
    <t>Leguminosas para grano</t>
  </si>
  <si>
    <t>Cultivos industriales</t>
  </si>
  <si>
    <t>Tubérculos de consumo humano</t>
  </si>
  <si>
    <t>Cultivos forrajeros</t>
  </si>
  <si>
    <t>Hortalizas</t>
  </si>
  <si>
    <t>Frutales</t>
  </si>
  <si>
    <t>Viñedo para vinificación y vino</t>
  </si>
  <si>
    <t>Olivar</t>
  </si>
  <si>
    <t>Olivar para aceite</t>
  </si>
  <si>
    <t>Pino silvestre</t>
  </si>
  <si>
    <t>Haya</t>
  </si>
  <si>
    <t>Otras frondosas</t>
  </si>
  <si>
    <t>Montes de la Comunidad Autónoma</t>
  </si>
  <si>
    <t>Montes consorciados</t>
  </si>
  <si>
    <t>Montes de Utilidad Pública Municipales</t>
  </si>
  <si>
    <t>Montes de Entidades Locales</t>
  </si>
  <si>
    <t>Montes de particulares</t>
  </si>
  <si>
    <t>Abeto douglas</t>
  </si>
  <si>
    <t>Otras coníferas (pino carrasco, laricio)</t>
  </si>
  <si>
    <t>Nogal</t>
  </si>
  <si>
    <t>Chopo</t>
  </si>
  <si>
    <t>Montes de la CAR</t>
  </si>
  <si>
    <t>Montes municipales</t>
  </si>
  <si>
    <t>Montes particulares</t>
  </si>
  <si>
    <t>Chopos</t>
  </si>
  <si>
    <t>Quercíneas</t>
  </si>
  <si>
    <t>Cotos municipales, deportivos, privados y comerciales</t>
  </si>
  <si>
    <t>Viñedo para vino</t>
  </si>
  <si>
    <t xml:space="preserve">2.2.1 SUPERFICIE SEGÚN PRINCIPALES TIPOS DE CULTIVOS </t>
  </si>
  <si>
    <t xml:space="preserve">2.2.2 PRODUCCIÓN SEGÚN PRINCIPALES TIPOS DE CULTIVOS </t>
  </si>
  <si>
    <t>TERRENO FORESTAL</t>
  </si>
  <si>
    <t xml:space="preserve">        Batidas mixtas de jabalí, corzo y ciervo</t>
  </si>
  <si>
    <t>Cotos Tradicionales</t>
  </si>
  <si>
    <t>Cotos Sin Muerte</t>
  </si>
  <si>
    <t>Cotos Intensivos</t>
  </si>
  <si>
    <t>Cotos Intensivos sin muerte</t>
  </si>
  <si>
    <t>Cotos totales</t>
  </si>
  <si>
    <t>Cotos de ciprínidos</t>
  </si>
  <si>
    <t>Ciervos en rececho</t>
  </si>
  <si>
    <t>Corzos en rececho</t>
  </si>
  <si>
    <t>Jabalíes en batida</t>
  </si>
  <si>
    <t>Ciervos en batida</t>
  </si>
  <si>
    <t>Corzos en batida</t>
  </si>
  <si>
    <t>Terneros de cebo</t>
  </si>
  <si>
    <t>Vacas de carne</t>
  </si>
  <si>
    <t>Vacas de ordeño</t>
  </si>
  <si>
    <t>OVINO Y CAPRINO</t>
  </si>
  <si>
    <t>Cabras</t>
  </si>
  <si>
    <t>Ovejas</t>
  </si>
  <si>
    <t>Cerdas</t>
  </si>
  <si>
    <t>Cerdos de cebo</t>
  </si>
  <si>
    <t>AVES</t>
  </si>
  <si>
    <t>Gallinas</t>
  </si>
  <si>
    <t>Pollos</t>
  </si>
  <si>
    <t>2019/20</t>
  </si>
  <si>
    <t>2020/21</t>
  </si>
  <si>
    <t xml:space="preserve">Número de piscifactorías </t>
  </si>
  <si>
    <t>2021/22</t>
  </si>
  <si>
    <t>399,504,41</t>
  </si>
  <si>
    <t>96,046,60</t>
  </si>
  <si>
    <t>341,780,65</t>
  </si>
  <si>
    <t>Cotos Comerciales</t>
  </si>
  <si>
    <t xml:space="preserve"> Sociales</t>
  </si>
  <si>
    <t>FUENTE: Censo Agrario. INE.</t>
  </si>
  <si>
    <t>Superficie Agrícola Utilizada (SAU)</t>
  </si>
  <si>
    <t>Número explotaciones con SAU</t>
  </si>
  <si>
    <t>Unidades: Número y hectáreas</t>
  </si>
  <si>
    <t>2.4.2 PRODUCCIÓN ECOLÓGICA</t>
  </si>
  <si>
    <t>(1) Cálculo sobre explotaciones con SAU</t>
  </si>
  <si>
    <r>
      <t>SAU media por explotación</t>
    </r>
    <r>
      <rPr>
        <vertAlign val="superscript"/>
        <sz val="8"/>
        <rFont val="HelveticaNeue LT 55 Roman"/>
      </rPr>
      <t>1</t>
    </r>
  </si>
  <si>
    <t>Número explotaciones</t>
  </si>
  <si>
    <t>2.4.1 PRINCIPALES CARACTERÍSTICAS DE LAS EXPLOTACIONES</t>
  </si>
  <si>
    <t>2.4 CENSO AGRARIO</t>
  </si>
  <si>
    <t>Otra formación agrícola</t>
  </si>
  <si>
    <t>Formación universitaria agrícola</t>
  </si>
  <si>
    <t>Formación profesional agrícola</t>
  </si>
  <si>
    <t>Experiencia exclusivamente práctica</t>
  </si>
  <si>
    <t>Unidades: Número</t>
  </si>
  <si>
    <t>2.4.4 FORMACIÓN AGRÍCOLA DE LOS JEFES DE EXPLOTACIÓN</t>
  </si>
  <si>
    <t>De 65 años y más</t>
  </si>
  <si>
    <t>De 55 a 64 años</t>
  </si>
  <si>
    <t>De 45 a 54 años</t>
  </si>
  <si>
    <t>De 35 a 44 años</t>
  </si>
  <si>
    <t>De 25 a 34 años</t>
  </si>
  <si>
    <t>Menos de 25 años</t>
  </si>
  <si>
    <t>POR GRUPOS DE EDAD</t>
  </si>
  <si>
    <t>Mujeres</t>
  </si>
  <si>
    <t>Hombres</t>
  </si>
  <si>
    <t>POR SEXO</t>
  </si>
  <si>
    <t>2.4.3 CARACTERÍSTICAS DE LOS TITULARES JEFES DE EXPLOTACIÓN</t>
  </si>
  <si>
    <t>2.5: Macromagnitudes</t>
  </si>
  <si>
    <t>2.6: Gestión forestal</t>
  </si>
  <si>
    <t>2.7: Caza y pesca</t>
  </si>
  <si>
    <t>2.4: Censo agrario</t>
  </si>
  <si>
    <t>2.5 MACROMAGNITUDES</t>
  </si>
  <si>
    <t>2.5.1 VALOR A PRECIOS BÁSICOS DE LA PRODUCCIÓN VEGETAL</t>
  </si>
  <si>
    <t>2.5.2 VALOR A PRECIOS BÁSICOS DE LA PRODUCCIÓN ANIMAL</t>
  </si>
  <si>
    <t>2.5.3 RESULTADOS FINALES</t>
  </si>
  <si>
    <t>2.7 CAZA Y PESCA</t>
  </si>
  <si>
    <t>2.7.1 TERRENOS CINEGÉTICOS</t>
  </si>
  <si>
    <t>2.7.2 RESULTADOS CINEGÉTICOS EN TERRENOS GESTIONADOS POR LA COMUNIDAD AUTÓNOMA DE</t>
  </si>
  <si>
    <t>2.7.3 COTOS DE PESCA</t>
  </si>
  <si>
    <t>2.7.4 LICENCIAS DE CAZA Y PESCA</t>
  </si>
  <si>
    <t xml:space="preserve">2.7.5 PISCIFACTORÍAS </t>
  </si>
  <si>
    <t>2.2 SUPERFICIE Y PRODUCCIÓN AGRÍCOLA</t>
  </si>
  <si>
    <t>FUENTE: Consejería de Agricultura, Ganadería, Mundo Rural y Medio Ambiente.</t>
  </si>
  <si>
    <t>FUENTE: Consejería de Agricultura, Ganadería, Mundo Rural y Medio Ambiente</t>
  </si>
  <si>
    <t>2.6.1 PRODUCCIÓN DE MADERA</t>
  </si>
  <si>
    <t>2022/23</t>
  </si>
  <si>
    <t xml:space="preserve">        Ciervos en rececho selectivos</t>
  </si>
  <si>
    <t>2.6 GESTIÓN FORESTAL</t>
  </si>
  <si>
    <t>2.6.2 REPOBLACIONES FORESTALES</t>
  </si>
  <si>
    <t/>
  </si>
  <si>
    <t>2023/24</t>
  </si>
  <si>
    <t>G.2.1 Distribución general de la superficie. La Rioja. Año 2022</t>
  </si>
  <si>
    <t>2.1.3 APROVECHAMIENTO POR COMARCA AGRARIA. AÑO 2022</t>
  </si>
  <si>
    <t>CONEJAS</t>
  </si>
  <si>
    <t>G.2.2 Valor a precios básicos de la producción vegetal (%). Año 2021</t>
  </si>
  <si>
    <t>G.2.3 Valor a precios básicos de la producción ganadera (%). Año 2021</t>
  </si>
  <si>
    <t>CAPÍTULO 2: SECTOR PRIMARIO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</si>
</sst>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_-* #,##0.00\ _P_t_s_-;\-* #,##0.00\ _P_t_s_-;_-* &quot;-&quot;??\ _P_t_s_-;_-@_-"/>
  </numFmts>
  <fonts count="3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8"/>
      <color indexed="48"/>
      <name val="HelveticaNeue LT 55 Roman"/>
    </font>
    <font>
      <b/>
      <sz val="10"/>
      <color indexed="10"/>
      <name val="HelveticaNeue LT 55 Roman"/>
    </font>
    <font>
      <sz val="12"/>
      <name val="HelveticaNeue LT 55 Roman"/>
    </font>
    <font>
      <sz val="10"/>
      <color indexed="12"/>
      <name val="HelveticaNeue LT 55 Roman"/>
    </font>
    <font>
      <i/>
      <sz val="10"/>
      <name val="HelveticaNeue LT 55 Roman"/>
    </font>
    <font>
      <sz val="8"/>
      <color indexed="10"/>
      <name val="HelveticaNeue LT 55 Roman"/>
    </font>
    <font>
      <i/>
      <sz val="8"/>
      <color indexed="10"/>
      <name val="HelveticaNeue LT 55 Roman"/>
    </font>
    <font>
      <sz val="10"/>
      <name val="Arial"/>
      <family val="2"/>
    </font>
    <font>
      <sz val="11"/>
      <name val="HelveticaNeue LT 55 Roman"/>
    </font>
    <font>
      <sz val="11"/>
      <name val="HelveticaNeue LT 65 Medium"/>
    </font>
    <font>
      <sz val="11"/>
      <color theme="1"/>
      <name val="Calibri"/>
      <family val="2"/>
      <scheme val="minor"/>
    </font>
    <font>
      <sz val="8"/>
      <color rgb="FFFF0000"/>
      <name val="HelveticaNeue LT 55 Roman"/>
    </font>
    <font>
      <sz val="8"/>
      <color rgb="FF0000FF"/>
      <name val="HelveticaNeue LT 55 Roman"/>
    </font>
    <font>
      <sz val="11"/>
      <color rgb="FF007771"/>
      <name val="HelveticaNeue LT 65 Medium"/>
    </font>
    <font>
      <sz val="8"/>
      <color theme="1"/>
      <name val="HelveticaNeue LT 55 Roman"/>
    </font>
    <font>
      <b/>
      <sz val="8"/>
      <color theme="5" tint="-0.249977111117893"/>
      <name val="HelveticaNeue LT 55 Roman"/>
    </font>
    <font>
      <b/>
      <sz val="10"/>
      <color rgb="FFFF0000"/>
      <name val="HelveticaNeue LT 55 Roman"/>
    </font>
    <font>
      <b/>
      <sz val="12"/>
      <color rgb="FFFF0000"/>
      <name val="HelveticaNeue LT 55 Roman"/>
    </font>
    <font>
      <b/>
      <sz val="10"/>
      <name val="Arial"/>
      <family val="2"/>
    </font>
    <font>
      <vertAlign val="superscript"/>
      <sz val="8"/>
      <name val="HelveticaNeue LT 55 Roman"/>
    </font>
    <font>
      <b/>
      <sz val="14"/>
      <color rgb="FFFF0000"/>
      <name val="Arial"/>
      <family val="2"/>
    </font>
    <font>
      <sz val="10"/>
      <color theme="0"/>
      <name val="HelveticaNeue LT 55 Roman"/>
    </font>
    <font>
      <u/>
      <sz val="10"/>
      <name val="HelveticaNeue LT 55 Roman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48"/>
      </top>
      <bottom/>
      <diagonal/>
    </border>
    <border>
      <left/>
      <right/>
      <top style="medium">
        <color indexed="12"/>
      </top>
      <bottom/>
      <diagonal/>
    </border>
    <border>
      <left/>
      <right/>
      <top/>
      <bottom style="thin">
        <color rgb="FF0000FF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6" fontId="15" fillId="0" borderId="0" applyFont="0" applyFill="0" applyBorder="0" applyAlignment="0" applyProtection="0"/>
    <xf numFmtId="0" fontId="15" fillId="0" borderId="0"/>
    <xf numFmtId="0" fontId="18" fillId="0" borderId="0"/>
    <xf numFmtId="10" fontId="1" fillId="0" borderId="0" applyNumberFormat="0">
      <alignment horizontal="right" vertical="center"/>
      <protection locked="0"/>
    </xf>
    <xf numFmtId="0" fontId="15" fillId="0" borderId="0"/>
  </cellStyleXfs>
  <cellXfs count="208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 applyProtection="1">
      <protection locked="0"/>
    </xf>
    <xf numFmtId="0" fontId="4" fillId="0" borderId="0" xfId="0" applyFont="1" applyBorder="1" applyAlignment="1"/>
    <xf numFmtId="0" fontId="5" fillId="0" borderId="0" xfId="0" applyFont="1" applyBorder="1" applyAlignment="1"/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/>
    <xf numFmtId="3" fontId="5" fillId="0" borderId="0" xfId="0" applyNumberFormat="1" applyFont="1" applyBorder="1" applyAlignment="1"/>
    <xf numFmtId="0" fontId="6" fillId="0" borderId="0" xfId="0" applyFont="1" applyBorder="1" applyAlignment="1"/>
    <xf numFmtId="0" fontId="5" fillId="0" borderId="0" xfId="0" applyFont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4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right"/>
    </xf>
    <xf numFmtId="0" fontId="5" fillId="0" borderId="2" xfId="0" applyFont="1" applyBorder="1" applyAlignment="1" applyProtection="1">
      <protection locked="0"/>
    </xf>
    <xf numFmtId="164" fontId="5" fillId="0" borderId="2" xfId="0" applyNumberFormat="1" applyFont="1" applyBorder="1" applyAlignment="1"/>
    <xf numFmtId="49" fontId="5" fillId="0" borderId="2" xfId="0" applyNumberFormat="1" applyFont="1" applyBorder="1" applyAlignment="1"/>
    <xf numFmtId="3" fontId="5" fillId="0" borderId="2" xfId="0" applyNumberFormat="1" applyFont="1" applyBorder="1" applyAlignment="1"/>
    <xf numFmtId="164" fontId="5" fillId="0" borderId="1" xfId="0" applyNumberFormat="1" applyFont="1" applyBorder="1" applyAlignment="1"/>
    <xf numFmtId="3" fontId="5" fillId="0" borderId="1" xfId="0" applyNumberFormat="1" applyFont="1" applyBorder="1" applyAlignment="1"/>
    <xf numFmtId="0" fontId="5" fillId="2" borderId="3" xfId="0" applyNumberFormat="1" applyFont="1" applyFill="1" applyBorder="1" applyAlignment="1">
      <alignment vertical="center"/>
    </xf>
    <xf numFmtId="3" fontId="4" fillId="0" borderId="0" xfId="0" applyNumberFormat="1" applyFont="1"/>
    <xf numFmtId="164" fontId="5" fillId="0" borderId="0" xfId="0" applyNumberFormat="1" applyFont="1" applyBorder="1" applyAlignment="1">
      <alignment horizontal="right"/>
    </xf>
    <xf numFmtId="0" fontId="4" fillId="0" borderId="4" xfId="0" applyFont="1" applyBorder="1" applyAlignment="1"/>
    <xf numFmtId="0" fontId="3" fillId="0" borderId="0" xfId="0" applyFont="1" applyAlignment="1"/>
    <xf numFmtId="0" fontId="4" fillId="0" borderId="0" xfId="0" applyFont="1" applyBorder="1"/>
    <xf numFmtId="0" fontId="5" fillId="2" borderId="3" xfId="0" applyNumberFormat="1" applyFont="1" applyFill="1" applyBorder="1" applyAlignment="1">
      <alignment horizontal="left" vertical="center"/>
    </xf>
    <xf numFmtId="0" fontId="5" fillId="0" borderId="1" xfId="0" applyFont="1" applyBorder="1" applyAlignment="1"/>
    <xf numFmtId="0" fontId="5" fillId="0" borderId="0" xfId="0" applyFont="1" applyAlignment="1"/>
    <xf numFmtId="0" fontId="9" fillId="0" borderId="0" xfId="0" applyFont="1" applyAlignment="1"/>
    <xf numFmtId="0" fontId="5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/>
    <xf numFmtId="3" fontId="5" fillId="0" borderId="0" xfId="0" applyNumberFormat="1" applyFont="1" applyBorder="1" applyAlignment="1">
      <alignment horizontal="right" vertical="center"/>
    </xf>
    <xf numFmtId="0" fontId="5" fillId="0" borderId="2" xfId="0" applyFont="1" applyBorder="1" applyAlignment="1"/>
    <xf numFmtId="0" fontId="11" fillId="0" borderId="0" xfId="0" applyFont="1" applyAlignment="1"/>
    <xf numFmtId="0" fontId="4" fillId="0" borderId="0" xfId="0" applyFont="1" applyAlignment="1">
      <alignment vertical="center"/>
    </xf>
    <xf numFmtId="0" fontId="7" fillId="0" borderId="0" xfId="0" applyFont="1"/>
    <xf numFmtId="0" fontId="5" fillId="0" borderId="0" xfId="0" applyFont="1"/>
    <xf numFmtId="0" fontId="12" fillId="0" borderId="0" xfId="0" applyFont="1" applyBorder="1" applyAlignment="1" applyProtection="1">
      <protection locked="0"/>
    </xf>
    <xf numFmtId="0" fontId="12" fillId="0" borderId="0" xfId="0" applyFont="1" applyAlignment="1"/>
    <xf numFmtId="0" fontId="4" fillId="0" borderId="1" xfId="0" applyFont="1" applyBorder="1"/>
    <xf numFmtId="0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/>
    <xf numFmtId="0" fontId="4" fillId="0" borderId="4" xfId="0" applyFont="1" applyBorder="1"/>
    <xf numFmtId="17" fontId="4" fillId="0" borderId="0" xfId="0" applyNumberFormat="1" applyFont="1" applyAlignment="1"/>
    <xf numFmtId="0" fontId="5" fillId="3" borderId="3" xfId="0" applyNumberFormat="1" applyFont="1" applyFill="1" applyBorder="1" applyAlignment="1">
      <alignment horizontal="right" vertical="center"/>
    </xf>
    <xf numFmtId="165" fontId="4" fillId="0" borderId="0" xfId="0" applyNumberFormat="1" applyFont="1" applyAlignment="1"/>
    <xf numFmtId="1" fontId="5" fillId="0" borderId="2" xfId="0" applyNumberFormat="1" applyFont="1" applyBorder="1" applyAlignment="1"/>
    <xf numFmtId="0" fontId="7" fillId="0" borderId="0" xfId="0" applyFont="1" applyFill="1" applyBorder="1" applyAlignment="1"/>
    <xf numFmtId="3" fontId="4" fillId="0" borderId="0" xfId="0" applyNumberFormat="1" applyFont="1" applyAlignment="1"/>
    <xf numFmtId="0" fontId="8" fillId="0" borderId="0" xfId="0" applyFont="1" applyBorder="1" applyAlignment="1"/>
    <xf numFmtId="165" fontId="5" fillId="0" borderId="0" xfId="0" applyNumberFormat="1" applyFont="1" applyBorder="1" applyAlignment="1">
      <alignment horizontal="right"/>
    </xf>
    <xf numFmtId="164" fontId="4" fillId="0" borderId="0" xfId="0" applyNumberFormat="1" applyFont="1" applyAlignment="1"/>
    <xf numFmtId="1" fontId="5" fillId="0" borderId="0" xfId="0" applyNumberFormat="1" applyFont="1" applyBorder="1" applyAlignment="1">
      <alignment horizontal="right"/>
    </xf>
    <xf numFmtId="165" fontId="4" fillId="0" borderId="0" xfId="0" applyNumberFormat="1" applyFont="1"/>
    <xf numFmtId="0" fontId="6" fillId="0" borderId="0" xfId="0" applyFont="1" applyAlignment="1"/>
    <xf numFmtId="164" fontId="5" fillId="0" borderId="1" xfId="0" applyNumberFormat="1" applyFont="1" applyBorder="1" applyAlignment="1">
      <alignment horizontal="right"/>
    </xf>
    <xf numFmtId="0" fontId="7" fillId="0" borderId="1" xfId="0" applyFont="1" applyFill="1" applyBorder="1" applyAlignment="1"/>
    <xf numFmtId="3" fontId="4" fillId="0" borderId="0" xfId="0" applyNumberFormat="1" applyFont="1" applyBorder="1" applyAlignment="1"/>
    <xf numFmtId="0" fontId="4" fillId="0" borderId="0" xfId="0" applyFont="1" applyAlignment="1">
      <alignment horizontal="centerContinuous"/>
    </xf>
    <xf numFmtId="0" fontId="13" fillId="2" borderId="3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4" fontId="5" fillId="0" borderId="0" xfId="0" applyNumberFormat="1" applyFont="1" applyBorder="1" applyAlignment="1">
      <alignment horizontal="right"/>
    </xf>
    <xf numFmtId="0" fontId="6" fillId="0" borderId="0" xfId="0" applyFont="1" applyBorder="1" applyAlignment="1" applyProtection="1">
      <protection locked="0"/>
    </xf>
    <xf numFmtId="0" fontId="5" fillId="0" borderId="0" xfId="0" applyFont="1" applyFill="1" applyAlignment="1" applyProtection="1">
      <protection locked="0"/>
    </xf>
    <xf numFmtId="4" fontId="4" fillId="0" borderId="0" xfId="0" applyNumberFormat="1" applyFont="1" applyAlignment="1"/>
    <xf numFmtId="0" fontId="4" fillId="0" borderId="5" xfId="0" applyFont="1" applyBorder="1" applyAlignment="1"/>
    <xf numFmtId="0" fontId="4" fillId="0" borderId="5" xfId="0" applyFont="1" applyBorder="1"/>
    <xf numFmtId="3" fontId="5" fillId="0" borderId="0" xfId="0" applyNumberFormat="1" applyFont="1" applyFill="1" applyBorder="1" applyAlignment="1">
      <alignment horizontal="right"/>
    </xf>
    <xf numFmtId="0" fontId="12" fillId="0" borderId="0" xfId="0" applyFont="1"/>
    <xf numFmtId="0" fontId="7" fillId="0" borderId="1" xfId="0" applyFont="1" applyBorder="1" applyAlignment="1"/>
    <xf numFmtId="3" fontId="4" fillId="0" borderId="0" xfId="0" applyNumberFormat="1" applyFont="1" applyBorder="1"/>
    <xf numFmtId="0" fontId="7" fillId="0" borderId="0" xfId="0" applyFont="1" applyBorder="1" applyAlignment="1">
      <alignment vertical="center"/>
    </xf>
    <xf numFmtId="0" fontId="7" fillId="4" borderId="0" xfId="0" applyFont="1" applyFill="1" applyBorder="1" applyAlignment="1" applyProtection="1">
      <protection locked="0"/>
    </xf>
    <xf numFmtId="1" fontId="4" fillId="0" borderId="0" xfId="0" applyNumberFormat="1" applyFont="1" applyAlignment="1"/>
    <xf numFmtId="0" fontId="7" fillId="0" borderId="0" xfId="0" applyFont="1" applyFill="1" applyBorder="1"/>
    <xf numFmtId="49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5" fontId="0" fillId="0" borderId="0" xfId="0" applyNumberFormat="1"/>
    <xf numFmtId="0" fontId="14" fillId="0" borderId="0" xfId="0" applyFont="1" applyBorder="1" applyAlignment="1"/>
    <xf numFmtId="1" fontId="19" fillId="0" borderId="2" xfId="0" applyNumberFormat="1" applyFont="1" applyBorder="1" applyAlignment="1"/>
    <xf numFmtId="165" fontId="15" fillId="0" borderId="0" xfId="0" applyNumberFormat="1" applyFont="1"/>
    <xf numFmtId="4" fontId="20" fillId="0" borderId="0" xfId="0" applyNumberFormat="1" applyFont="1" applyBorder="1" applyAlignment="1"/>
    <xf numFmtId="0" fontId="5" fillId="0" borderId="0" xfId="0" applyFont="1" applyBorder="1" applyAlignment="1">
      <alignment horizontal="left" indent="1"/>
    </xf>
    <xf numFmtId="0" fontId="5" fillId="0" borderId="0" xfId="0" applyFont="1" applyAlignment="1" applyProtection="1">
      <alignment horizontal="left" indent="1"/>
      <protection locked="0"/>
    </xf>
    <xf numFmtId="0" fontId="5" fillId="0" borderId="0" xfId="0" applyFont="1" applyBorder="1" applyAlignment="1" applyProtection="1">
      <alignment horizontal="left" indent="1"/>
      <protection locked="0"/>
    </xf>
    <xf numFmtId="0" fontId="5" fillId="0" borderId="0" xfId="0" applyFont="1" applyFill="1" applyBorder="1" applyAlignment="1" applyProtection="1">
      <alignment horizontal="left" indent="1"/>
      <protection locked="0"/>
    </xf>
    <xf numFmtId="164" fontId="4" fillId="0" borderId="0" xfId="0" applyNumberFormat="1" applyFont="1" applyBorder="1" applyAlignment="1"/>
    <xf numFmtId="164" fontId="19" fillId="0" borderId="0" xfId="0" applyNumberFormat="1" applyFont="1" applyBorder="1" applyAlignment="1"/>
    <xf numFmtId="3" fontId="19" fillId="0" borderId="0" xfId="0" applyNumberFormat="1" applyFont="1" applyBorder="1" applyAlignment="1"/>
    <xf numFmtId="0" fontId="3" fillId="0" borderId="0" xfId="3" applyFont="1" applyBorder="1" applyAlignment="1"/>
    <xf numFmtId="0" fontId="4" fillId="0" borderId="0" xfId="3" applyFont="1" applyBorder="1" applyAlignment="1"/>
    <xf numFmtId="0" fontId="4" fillId="0" borderId="0" xfId="3" applyFont="1" applyAlignment="1"/>
    <xf numFmtId="0" fontId="4" fillId="0" borderId="4" xfId="3" applyFont="1" applyBorder="1" applyAlignment="1"/>
    <xf numFmtId="0" fontId="4" fillId="0" borderId="4" xfId="3" applyFont="1" applyBorder="1"/>
    <xf numFmtId="0" fontId="4" fillId="0" borderId="0" xfId="3" applyFont="1"/>
    <xf numFmtId="0" fontId="4" fillId="0" borderId="0" xfId="3" applyFont="1" applyBorder="1"/>
    <xf numFmtId="0" fontId="3" fillId="0" borderId="0" xfId="3" applyFont="1" applyAlignment="1"/>
    <xf numFmtId="0" fontId="12" fillId="0" borderId="0" xfId="3" applyFont="1" applyBorder="1" applyAlignment="1" applyProtection="1">
      <protection locked="0"/>
    </xf>
    <xf numFmtId="0" fontId="5" fillId="2" borderId="3" xfId="3" applyNumberFormat="1" applyFont="1" applyFill="1" applyBorder="1" applyAlignment="1">
      <alignment vertical="center"/>
    </xf>
    <xf numFmtId="0" fontId="5" fillId="2" borderId="3" xfId="3" applyNumberFormat="1" applyFont="1" applyFill="1" applyBorder="1" applyAlignment="1">
      <alignment horizontal="right" vertical="center"/>
    </xf>
    <xf numFmtId="0" fontId="5" fillId="0" borderId="0" xfId="3" applyFont="1" applyBorder="1" applyAlignment="1"/>
    <xf numFmtId="0" fontId="5" fillId="0" borderId="0" xfId="3" applyFont="1" applyAlignment="1"/>
    <xf numFmtId="3" fontId="5" fillId="0" borderId="0" xfId="3" applyNumberFormat="1" applyFont="1" applyBorder="1" applyAlignment="1">
      <alignment horizontal="right"/>
    </xf>
    <xf numFmtId="165" fontId="4" fillId="0" borderId="0" xfId="3" applyNumberFormat="1" applyFont="1" applyAlignment="1"/>
    <xf numFmtId="3" fontId="4" fillId="0" borderId="0" xfId="3" applyNumberFormat="1" applyFont="1" applyAlignment="1"/>
    <xf numFmtId="0" fontId="5" fillId="0" borderId="1" xfId="3" applyFont="1" applyBorder="1" applyAlignment="1"/>
    <xf numFmtId="164" fontId="5" fillId="0" borderId="1" xfId="3" applyNumberFormat="1" applyFont="1" applyBorder="1" applyAlignment="1">
      <alignment horizontal="right"/>
    </xf>
    <xf numFmtId="164" fontId="5" fillId="0" borderId="0" xfId="3" applyNumberFormat="1" applyFont="1" applyBorder="1" applyAlignment="1">
      <alignment horizontal="right"/>
    </xf>
    <xf numFmtId="0" fontId="7" fillId="0" borderId="0" xfId="3" applyFont="1"/>
    <xf numFmtId="0" fontId="5" fillId="0" borderId="0" xfId="3" applyFont="1"/>
    <xf numFmtId="0" fontId="5" fillId="0" borderId="0" xfId="3" applyFont="1" applyBorder="1"/>
    <xf numFmtId="0" fontId="6" fillId="0" borderId="0" xfId="3" applyFont="1" applyAlignment="1"/>
    <xf numFmtId="3" fontId="5" fillId="0" borderId="0" xfId="3" applyNumberFormat="1" applyFont="1" applyBorder="1" applyAlignment="1"/>
    <xf numFmtId="3" fontId="5" fillId="0" borderId="0" xfId="3" applyNumberFormat="1" applyFont="1" applyFill="1" applyBorder="1" applyAlignment="1"/>
    <xf numFmtId="3" fontId="5" fillId="0" borderId="0" xfId="3" applyNumberFormat="1" applyFont="1" applyFill="1" applyBorder="1" applyAlignment="1">
      <alignment horizontal="right"/>
    </xf>
    <xf numFmtId="0" fontId="4" fillId="0" borderId="1" xfId="3" applyFont="1" applyBorder="1"/>
    <xf numFmtId="3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right"/>
    </xf>
    <xf numFmtId="0" fontId="4" fillId="0" borderId="0" xfId="3" applyFont="1" applyFill="1"/>
    <xf numFmtId="3" fontId="4" fillId="0" borderId="0" xfId="3" applyNumberFormat="1" applyFont="1" applyBorder="1" applyAlignment="1"/>
    <xf numFmtId="3" fontId="3" fillId="0" borderId="0" xfId="3" applyNumberFormat="1" applyFont="1" applyAlignment="1"/>
    <xf numFmtId="0" fontId="5" fillId="0" borderId="2" xfId="3" applyFont="1" applyBorder="1" applyAlignment="1" applyProtection="1">
      <protection locked="0"/>
    </xf>
    <xf numFmtId="3" fontId="5" fillId="0" borderId="2" xfId="3" applyNumberFormat="1" applyFont="1" applyBorder="1" applyAlignment="1"/>
    <xf numFmtId="0" fontId="4" fillId="0" borderId="0" xfId="3" applyFont="1" applyFill="1" applyAlignment="1"/>
    <xf numFmtId="4" fontId="5" fillId="0" borderId="0" xfId="0" applyNumberFormat="1" applyFont="1" applyFill="1" applyAlignment="1" applyProtection="1">
      <protection locked="0"/>
    </xf>
    <xf numFmtId="165" fontId="5" fillId="0" borderId="0" xfId="0" applyNumberFormat="1" applyFont="1" applyBorder="1" applyAlignment="1"/>
    <xf numFmtId="164" fontId="4" fillId="0" borderId="0" xfId="0" applyNumberFormat="1" applyFont="1"/>
    <xf numFmtId="165" fontId="5" fillId="0" borderId="0" xfId="0" applyNumberFormat="1" applyFont="1" applyAlignment="1" applyProtection="1">
      <alignment horizontal="right" indent="1"/>
      <protection locked="0"/>
    </xf>
    <xf numFmtId="165" fontId="5" fillId="0" borderId="0" xfId="0" applyNumberFormat="1" applyFont="1" applyFill="1" applyAlignment="1" applyProtection="1">
      <protection locked="0"/>
    </xf>
    <xf numFmtId="4" fontId="4" fillId="0" borderId="0" xfId="0" applyNumberFormat="1" applyFont="1"/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1" fillId="0" borderId="0" xfId="1" applyFont="1" applyAlignment="1" applyProtection="1">
      <alignment horizontal="left" vertical="center" indent="1"/>
    </xf>
    <xf numFmtId="0" fontId="21" fillId="0" borderId="0" xfId="1" applyFont="1" applyAlignment="1" applyProtection="1">
      <alignment horizontal="left" vertical="center"/>
    </xf>
    <xf numFmtId="4" fontId="20" fillId="0" borderId="0" xfId="0" applyNumberFormat="1" applyFont="1" applyBorder="1" applyAlignment="1">
      <alignment horizontal="right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165" fontId="4" fillId="0" borderId="0" xfId="0" applyNumberFormat="1" applyFont="1" applyFill="1" applyAlignment="1"/>
    <xf numFmtId="3" fontId="5" fillId="0" borderId="0" xfId="0" applyNumberFormat="1" applyFont="1" applyFill="1" applyBorder="1" applyAlignment="1"/>
    <xf numFmtId="0" fontId="5" fillId="0" borderId="0" xfId="0" applyFont="1" applyAlignment="1">
      <alignment horizontal="left" indent="1"/>
    </xf>
    <xf numFmtId="3" fontId="22" fillId="0" borderId="0" xfId="3" applyNumberFormat="1" applyFont="1" applyBorder="1" applyAlignment="1">
      <alignment horizontal="right"/>
    </xf>
    <xf numFmtId="3" fontId="22" fillId="0" borderId="0" xfId="3" applyNumberFormat="1" applyFont="1" applyBorder="1" applyAlignment="1"/>
    <xf numFmtId="3" fontId="22" fillId="0" borderId="0" xfId="3" applyNumberFormat="1" applyFont="1" applyFill="1" applyBorder="1" applyAlignment="1"/>
    <xf numFmtId="3" fontId="22" fillId="0" borderId="0" xfId="3" applyNumberFormat="1" applyFont="1" applyFill="1" applyBorder="1" applyAlignment="1">
      <alignment horizontal="right"/>
    </xf>
    <xf numFmtId="3" fontId="5" fillId="0" borderId="0" xfId="0" quotePrefix="1" applyNumberFormat="1" applyFont="1" applyBorder="1" applyAlignment="1">
      <alignment horizontal="right"/>
    </xf>
    <xf numFmtId="4" fontId="5" fillId="0" borderId="1" xfId="0" applyNumberFormat="1" applyFont="1" applyBorder="1" applyAlignment="1"/>
    <xf numFmtId="1" fontId="5" fillId="0" borderId="0" xfId="0" applyNumberFormat="1" applyFont="1" applyBorder="1" applyAlignment="1"/>
    <xf numFmtId="0" fontId="19" fillId="0" borderId="1" xfId="3" applyFont="1" applyBorder="1" applyAlignment="1">
      <alignment horizontal="right"/>
    </xf>
    <xf numFmtId="0" fontId="4" fillId="5" borderId="0" xfId="0" applyFont="1" applyFill="1"/>
    <xf numFmtId="0" fontId="4" fillId="0" borderId="0" xfId="0" applyFont="1" applyAlignment="1">
      <alignment horizontal="center"/>
    </xf>
    <xf numFmtId="164" fontId="23" fillId="0" borderId="0" xfId="0" applyNumberFormat="1" applyFont="1" applyBorder="1" applyAlignment="1">
      <alignment horizontal="left"/>
    </xf>
    <xf numFmtId="0" fontId="24" fillId="0" borderId="0" xfId="0" applyFont="1" applyAlignment="1"/>
    <xf numFmtId="0" fontId="25" fillId="0" borderId="0" xfId="0" applyFont="1" applyAlignment="1">
      <alignment vertical="center"/>
    </xf>
    <xf numFmtId="0" fontId="5" fillId="0" borderId="6" xfId="0" applyFont="1" applyBorder="1" applyAlignment="1"/>
    <xf numFmtId="0" fontId="5" fillId="0" borderId="0" xfId="0" applyFont="1" applyAlignment="1">
      <alignment horizontal="right"/>
    </xf>
    <xf numFmtId="0" fontId="5" fillId="0" borderId="0" xfId="3" applyFont="1" applyAlignment="1">
      <alignment horizontal="left" indent="2"/>
    </xf>
    <xf numFmtId="165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3" fillId="0" borderId="0" xfId="0" applyFont="1" applyFill="1"/>
    <xf numFmtId="0" fontId="26" fillId="0" borderId="0" xfId="0" applyFont="1" applyFill="1"/>
    <xf numFmtId="0" fontId="6" fillId="0" borderId="0" xfId="0" applyFont="1" applyFill="1" applyAlignment="1"/>
    <xf numFmtId="4" fontId="5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 applyProtection="1">
      <alignment horizontal="left"/>
      <protection locked="0"/>
    </xf>
    <xf numFmtId="0" fontId="28" fillId="0" borderId="0" xfId="0" applyFont="1"/>
    <xf numFmtId="4" fontId="5" fillId="0" borderId="0" xfId="0" applyNumberFormat="1" applyFont="1" applyAlignment="1" applyProtection="1">
      <protection locked="0"/>
    </xf>
    <xf numFmtId="0" fontId="4" fillId="0" borderId="0" xfId="3" applyFont="1" applyBorder="1" applyAlignment="1">
      <alignment horizontal="right"/>
    </xf>
    <xf numFmtId="0" fontId="4" fillId="0" borderId="4" xfId="3" applyFont="1" applyBorder="1" applyAlignment="1">
      <alignment horizontal="right"/>
    </xf>
    <xf numFmtId="0" fontId="4" fillId="0" borderId="0" xfId="3" applyFont="1" applyAlignment="1">
      <alignment horizontal="right"/>
    </xf>
    <xf numFmtId="0" fontId="5" fillId="0" borderId="0" xfId="3" applyFont="1" applyBorder="1" applyAlignment="1">
      <alignment horizontal="right"/>
    </xf>
    <xf numFmtId="0" fontId="4" fillId="0" borderId="0" xfId="3" applyFont="1" applyFill="1" applyAlignment="1">
      <alignment horizontal="right"/>
    </xf>
    <xf numFmtId="165" fontId="29" fillId="0" borderId="0" xfId="0" applyNumberFormat="1" applyFont="1" applyBorder="1" applyAlignment="1"/>
    <xf numFmtId="0" fontId="29" fillId="0" borderId="0" xfId="0" applyFont="1" applyBorder="1" applyAlignment="1"/>
    <xf numFmtId="0" fontId="29" fillId="0" borderId="0" xfId="0" applyFont="1" applyBorder="1"/>
    <xf numFmtId="0" fontId="30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 applyAlignment="1"/>
    <xf numFmtId="165" fontId="5" fillId="0" borderId="0" xfId="0" applyNumberFormat="1" applyFont="1" applyFill="1" applyBorder="1"/>
    <xf numFmtId="165" fontId="4" fillId="0" borderId="0" xfId="0" applyNumberFormat="1" applyFont="1" applyBorder="1"/>
    <xf numFmtId="165" fontId="4" fillId="0" borderId="0" xfId="0" applyNumberFormat="1" applyFont="1" applyBorder="1" applyAlignment="1"/>
    <xf numFmtId="3" fontId="5" fillId="0" borderId="0" xfId="0" applyNumberFormat="1" applyFont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quotePrefix="1" applyNumberFormat="1" applyFont="1" applyBorder="1" applyAlignment="1">
      <alignment horizontal="right" vertical="center"/>
    </xf>
    <xf numFmtId="3" fontId="5" fillId="0" borderId="0" xfId="0" quotePrefix="1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vertical="center"/>
    </xf>
    <xf numFmtId="4" fontId="5" fillId="0" borderId="0" xfId="0" applyNumberFormat="1" applyFont="1" applyBorder="1" applyAlignment="1">
      <alignment horizontal="right" vertical="center"/>
    </xf>
    <xf numFmtId="0" fontId="3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5" fillId="0" borderId="0" xfId="0" applyNumberFormat="1" applyFont="1" applyFill="1" applyBorder="1" applyAlignment="1"/>
    <xf numFmtId="0" fontId="21" fillId="0" borderId="0" xfId="6" applyFont="1" applyAlignment="1">
      <alignment vertical="center"/>
    </xf>
    <xf numFmtId="0" fontId="5" fillId="2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7">
    <cellStyle name="Hipervínculo" xfId="1" builtinId="8"/>
    <cellStyle name="Millares 2" xfId="2"/>
    <cellStyle name="Normal" xfId="0" builtinId="0"/>
    <cellStyle name="Normal 2" xfId="3"/>
    <cellStyle name="Normal 2 2" xfId="6"/>
    <cellStyle name="Normal 3" xfId="4"/>
    <cellStyle name="porcen_sin%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99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3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82163642588151"/>
          <c:y val="0.11923076923076924"/>
          <c:w val="0.46135341777929934"/>
          <c:h val="0.6115384615384615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8"/>
          <c:dPt>
            <c:idx val="0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E88-47EC-AA2E-149CF4A4D221}"/>
              </c:ext>
            </c:extLst>
          </c:dPt>
          <c:dPt>
            <c:idx val="1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E88-47EC-AA2E-149CF4A4D221}"/>
              </c:ext>
            </c:extLst>
          </c:dPt>
          <c:dPt>
            <c:idx val="2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E88-47EC-AA2E-149CF4A4D221}"/>
              </c:ext>
            </c:extLst>
          </c:dPt>
          <c:dPt>
            <c:idx val="3"/>
            <c:bubble3D val="0"/>
            <c:spPr>
              <a:solidFill>
                <a:srgbClr val="D9DA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E88-47EC-AA2E-149CF4A4D221}"/>
              </c:ext>
            </c:extLst>
          </c:dPt>
          <c:dLbls>
            <c:dLbl>
              <c:idx val="0"/>
              <c:layout>
                <c:manualLayout>
                  <c:x val="-1.4171535009736686E-2"/>
                  <c:y val="-2.65939834443771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88-47EC-AA2E-149CF4A4D221}"/>
                </c:ext>
              </c:extLst>
            </c:dLbl>
            <c:dLbl>
              <c:idx val="1"/>
              <c:layout>
                <c:manualLayout>
                  <c:x val="7.5102916422142485E-3"/>
                  <c:y val="2.638602866949322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7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88-47EC-AA2E-149CF4A4D221}"/>
                </c:ext>
              </c:extLst>
            </c:dLbl>
            <c:dLbl>
              <c:idx val="2"/>
              <c:layout>
                <c:manualLayout>
                  <c:x val="3.9118212114792363E-2"/>
                  <c:y val="6.97904300423984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88-47EC-AA2E-149CF4A4D221}"/>
                </c:ext>
              </c:extLst>
            </c:dLbl>
            <c:dLbl>
              <c:idx val="3"/>
              <c:layout>
                <c:manualLayout>
                  <c:x val="-2.3693922302555789E-2"/>
                  <c:y val="2.32860892388451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88-47EC-AA2E-149CF4A4D22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'2.1.2-G.2.1'!$O$37:$O$40</c:f>
              <c:strCache>
                <c:ptCount val="4"/>
                <c:pt idx="0">
                  <c:v>Tierras de cultivo</c:v>
                </c:pt>
                <c:pt idx="1">
                  <c:v>Prados y pastizales</c:v>
                </c:pt>
                <c:pt idx="2">
                  <c:v>Terreno forestal</c:v>
                </c:pt>
                <c:pt idx="3">
                  <c:v>Otras superficies</c:v>
                </c:pt>
              </c:strCache>
            </c:strRef>
          </c:cat>
          <c:val>
            <c:numRef>
              <c:f>'2.1.2-G.2.1'!$P$37:$P$40</c:f>
              <c:numCache>
                <c:formatCode>0.0</c:formatCode>
                <c:ptCount val="4"/>
                <c:pt idx="0">
                  <c:v>148.69</c:v>
                </c:pt>
                <c:pt idx="1">
                  <c:v>65.73</c:v>
                </c:pt>
                <c:pt idx="2">
                  <c:v>223.935</c:v>
                </c:pt>
                <c:pt idx="3">
                  <c:v>66.938999999999993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88-47EC-AA2E-149CF4A4D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23-4452-87CE-DFF5B428CC8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23-4452-87CE-DFF5B428CC8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623-4452-87CE-DFF5B428C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659008"/>
        <c:axId val="125660544"/>
        <c:axId val="0"/>
      </c:bar3DChart>
      <c:catAx>
        <c:axId val="12565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66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66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659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64-4FC3-82F8-6CC7EA7A0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693952"/>
        <c:axId val="125695488"/>
        <c:axId val="0"/>
      </c:bar3DChart>
      <c:catAx>
        <c:axId val="12569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695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695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693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906-4C89-937C-60AFB170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36928"/>
        <c:axId val="126246912"/>
        <c:axId val="0"/>
      </c:bar3DChart>
      <c:catAx>
        <c:axId val="12623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24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246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236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7F-4693-BA68-0FAF9EA1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6263680"/>
        <c:axId val="126265216"/>
      </c:barChart>
      <c:catAx>
        <c:axId val="12626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26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26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263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CF-4DAC-B720-0BAE2959998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CF-4DAC-B720-0BAE2959998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9CF-4DAC-B720-0BAE29599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043264"/>
        <c:axId val="126044800"/>
        <c:axId val="0"/>
      </c:bar3DChart>
      <c:catAx>
        <c:axId val="1260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04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04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043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AD-4537-A117-798843F33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085760"/>
        <c:axId val="126087552"/>
        <c:axId val="0"/>
      </c:bar3DChart>
      <c:catAx>
        <c:axId val="12608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08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087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085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44-4E21-AEBF-5DB250D57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153856"/>
        <c:axId val="126155392"/>
        <c:axId val="0"/>
      </c:bar3DChart>
      <c:catAx>
        <c:axId val="12615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15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15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1538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E5E-4CB2-9D24-FB61FFB50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6192640"/>
        <c:axId val="126202624"/>
      </c:barChart>
      <c:catAx>
        <c:axId val="12619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20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20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1926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C4-4EA9-A3C8-3CC2F6928D6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C4-4EA9-A3C8-3CC2F6928D6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9C4-4EA9-A3C8-3CC2F6928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636032"/>
        <c:axId val="126637568"/>
        <c:axId val="0"/>
      </c:bar3DChart>
      <c:catAx>
        <c:axId val="1266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63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637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636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5B-45A8-8E34-B605C44D8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650240"/>
        <c:axId val="126651776"/>
        <c:axId val="0"/>
      </c:bar3DChart>
      <c:catAx>
        <c:axId val="12665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65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651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650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40052752026685"/>
          <c:y val="0.21026625537787158"/>
          <c:w val="0.46113856457597974"/>
          <c:h val="0.7237973861514733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01-4AE1-B138-D299BD058D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A01-4AE1-B138-D299BD058D5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A01-4AE1-B138-D299BD058D5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A01-4AE1-B138-D299BD058D5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A01-4AE1-B138-D299BD058D5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A01-4AE1-B138-D299BD058D5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A01-4AE1-B138-D299BD058D5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A01-4AE1-B138-D299BD058D5E}"/>
              </c:ext>
            </c:extLst>
          </c:dPt>
          <c:dLbls>
            <c:dLbl>
              <c:idx val="0"/>
              <c:layout>
                <c:manualLayout>
                  <c:x val="-5.6473113274633772E-2"/>
                  <c:y val="-4.19666098438726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01-4AE1-B138-D299BD058D5E}"/>
                </c:ext>
              </c:extLst>
            </c:dLbl>
            <c:dLbl>
              <c:idx val="1"/>
              <c:layout>
                <c:manualLayout>
                  <c:x val="-9.7987751531058622E-3"/>
                  <c:y val="-5.02283735151662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01-4AE1-B138-D299BD058D5E}"/>
                </c:ext>
              </c:extLst>
            </c:dLbl>
            <c:dLbl>
              <c:idx val="2"/>
              <c:layout>
                <c:manualLayout>
                  <c:x val="3.0930749040985261E-2"/>
                  <c:y val="-4.3842844386719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01-4AE1-B138-D299BD058D5E}"/>
                </c:ext>
              </c:extLst>
            </c:dLbl>
            <c:dLbl>
              <c:idx val="3"/>
              <c:layout>
                <c:manualLayout>
                  <c:x val="4.3312516969861527E-2"/>
                  <c:y val="2.2397921909245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01-4AE1-B138-D299BD058D5E}"/>
                </c:ext>
              </c:extLst>
            </c:dLbl>
            <c:dLbl>
              <c:idx val="4"/>
              <c:layout>
                <c:manualLayout>
                  <c:x val="-0.12076429071570637"/>
                  <c:y val="7.952160619097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01-4AE1-B138-D299BD058D5E}"/>
                </c:ext>
              </c:extLst>
            </c:dLbl>
            <c:dLbl>
              <c:idx val="5"/>
              <c:layout>
                <c:manualLayout>
                  <c:x val="-0.11982198624517279"/>
                  <c:y val="-1.90467299834943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01-4AE1-B138-D299BD058D5E}"/>
                </c:ext>
              </c:extLst>
            </c:dLbl>
            <c:dLbl>
              <c:idx val="6"/>
              <c:layout>
                <c:manualLayout>
                  <c:x val="-6.1055625002684813E-2"/>
                  <c:y val="-0.1919471277430527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01-4AE1-B138-D299BD058D5E}"/>
                </c:ext>
              </c:extLst>
            </c:dLbl>
            <c:dLbl>
              <c:idx val="7"/>
              <c:layout>
                <c:manualLayout>
                  <c:x val="0.212542065629685"/>
                  <c:y val="9.8001731742295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01-4AE1-B138-D299BD058D5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'2.5.1-G.2.2'!$H$31:$H$38</c:f>
              <c:strCache>
                <c:ptCount val="8"/>
                <c:pt idx="0">
                  <c:v>Tubérculos </c:v>
                </c:pt>
                <c:pt idx="1">
                  <c:v>Resto</c:v>
                </c:pt>
                <c:pt idx="2">
                  <c:v>Otros vegetales y productos vegetales </c:v>
                </c:pt>
                <c:pt idx="3">
                  <c:v>Nuevas plantaciones </c:v>
                </c:pt>
                <c:pt idx="4">
                  <c:v>Frutas frescas </c:v>
                </c:pt>
                <c:pt idx="5">
                  <c:v>Cereales </c:v>
                </c:pt>
                <c:pt idx="6">
                  <c:v>Hortalizas frescas </c:v>
                </c:pt>
                <c:pt idx="7">
                  <c:v>Uvas de vinificación, vino y subproductos </c:v>
                </c:pt>
              </c:strCache>
            </c:strRef>
          </c:cat>
          <c:val>
            <c:numRef>
              <c:f>'2.5.1-G.2.2'!$I$31:$I$38</c:f>
              <c:numCache>
                <c:formatCode>#,##0.00</c:formatCode>
                <c:ptCount val="8"/>
                <c:pt idx="0">
                  <c:v>7579.83</c:v>
                </c:pt>
                <c:pt idx="1">
                  <c:v>14932.75</c:v>
                </c:pt>
                <c:pt idx="2">
                  <c:v>9865.48</c:v>
                </c:pt>
                <c:pt idx="3">
                  <c:v>14468.73</c:v>
                </c:pt>
                <c:pt idx="4">
                  <c:v>61388.18</c:v>
                </c:pt>
                <c:pt idx="5">
                  <c:v>59617.03</c:v>
                </c:pt>
                <c:pt idx="6">
                  <c:v>127359.32</c:v>
                </c:pt>
                <c:pt idx="7">
                  <c:v>210308.7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01-4AE1-B138-D299BD058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'2.6.3,4y5'!#REF!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'2.6.3,4y5'!#REF!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F21-494E-817F-B19CF1731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462592"/>
        <c:axId val="122464128"/>
        <c:axId val="0"/>
      </c:bar3DChart>
      <c:catAx>
        <c:axId val="12246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46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464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462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('2.6.3,4y5'!#REF!,'2.6.3,4y5'!#REF!,'2.6.3,4y5'!#REF!)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'2.6.3,4y5'!#REF!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'2.6.3,4y5'!#REF!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3B-4D2D-B367-80AACBBD0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296576"/>
        <c:axId val="122298368"/>
      </c:barChart>
      <c:catAx>
        <c:axId val="1222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29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29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5-4ADA-A8F7-505EFE1D3CE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F5-4ADA-A8F7-505EFE1D3CE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F5-4ADA-A8F7-505EFE1D3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330112"/>
        <c:axId val="122344192"/>
        <c:axId val="0"/>
      </c:bar3DChart>
      <c:catAx>
        <c:axId val="12233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344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344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330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E-44C7-B995-7D4A1250B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030400"/>
        <c:axId val="127031936"/>
        <c:axId val="0"/>
      </c:bar3DChart>
      <c:catAx>
        <c:axId val="1270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03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031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030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40052752026685"/>
          <c:y val="0.21026625537787158"/>
          <c:w val="0.46113856457597974"/>
          <c:h val="0.7237973861514733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F5-426C-84AD-FE8D7A71EB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0F5-426C-84AD-FE8D7A71EB3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0F5-426C-84AD-FE8D7A71EB3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0F5-426C-84AD-FE8D7A71EB3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0F5-426C-84AD-FE8D7A71EB3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A0F5-426C-84AD-FE8D7A71EB3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0F5-426C-84AD-FE8D7A71EB3E}"/>
              </c:ext>
            </c:extLst>
          </c:dPt>
          <c:dLbls>
            <c:dLbl>
              <c:idx val="0"/>
              <c:layout>
                <c:manualLayout>
                  <c:x val="-0.10245012476888665"/>
                  <c:y val="-3.50937576101956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F5-426C-84AD-FE8D7A71EB3E}"/>
                </c:ext>
              </c:extLst>
            </c:dLbl>
            <c:dLbl>
              <c:idx val="1"/>
              <c:layout>
                <c:manualLayout>
                  <c:x val="-5.4200121536532074E-3"/>
                  <c:y val="-6.74105040993587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F5-426C-84AD-FE8D7A71EB3E}"/>
                </c:ext>
              </c:extLst>
            </c:dLbl>
            <c:dLbl>
              <c:idx val="2"/>
              <c:layout>
                <c:manualLayout>
                  <c:x val="8.115037344469872E-2"/>
                  <c:y val="-3.69699921530427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F5-426C-84AD-FE8D7A71EB3E}"/>
                </c:ext>
              </c:extLst>
            </c:dLbl>
            <c:dLbl>
              <c:idx val="3"/>
              <c:layout>
                <c:manualLayout>
                  <c:x val="9.1478909963840727E-2"/>
                  <c:y val="-1.657060908623535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F5-426C-84AD-FE8D7A71EB3E}"/>
                </c:ext>
              </c:extLst>
            </c:dLbl>
            <c:dLbl>
              <c:idx val="4"/>
              <c:layout>
                <c:manualLayout>
                  <c:x val="-0.11855011576908051"/>
                  <c:y val="7.78691452228265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F5-426C-84AD-FE8D7A71EB3E}"/>
                </c:ext>
              </c:extLst>
            </c:dLbl>
            <c:dLbl>
              <c:idx val="5"/>
              <c:layout>
                <c:manualLayout>
                  <c:x val="-5.4069100609559648E-2"/>
                  <c:y val="-0.211486863111183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F5-426C-84AD-FE8D7A71EB3E}"/>
                </c:ext>
              </c:extLst>
            </c:dLbl>
            <c:dLbl>
              <c:idx val="6"/>
              <c:layout>
                <c:manualLayout>
                  <c:x val="0.12522099222048966"/>
                  <c:y val="0.1207676488892496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F5-426C-84AD-FE8D7A71EB3E}"/>
                </c:ext>
              </c:extLst>
            </c:dLbl>
            <c:dLbl>
              <c:idx val="7"/>
              <c:layout>
                <c:manualLayout>
                  <c:x val="0.21256360196354765"/>
                  <c:y val="4.98917661065562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F5-426C-84AD-FE8D7A71EB3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'2.5.2-G.2.3'!$H$32:$H$38</c:f>
              <c:strCache>
                <c:ptCount val="7"/>
                <c:pt idx="0">
                  <c:v>Caprino </c:v>
                </c:pt>
                <c:pt idx="1">
                  <c:v>Equino </c:v>
                </c:pt>
                <c:pt idx="2">
                  <c:v>Conejos </c:v>
                </c:pt>
                <c:pt idx="3">
                  <c:v>Ovino </c:v>
                </c:pt>
                <c:pt idx="4">
                  <c:v>Bovino </c:v>
                </c:pt>
                <c:pt idx="5">
                  <c:v>Porcino </c:v>
                </c:pt>
                <c:pt idx="6">
                  <c:v>Aves </c:v>
                </c:pt>
              </c:strCache>
            </c:strRef>
          </c:cat>
          <c:val>
            <c:numRef>
              <c:f>'2.5.2-G.2.3'!$I$32:$I$38</c:f>
              <c:numCache>
                <c:formatCode>#,##0.00</c:formatCode>
                <c:ptCount val="7"/>
                <c:pt idx="0">
                  <c:v>458.95</c:v>
                </c:pt>
                <c:pt idx="1">
                  <c:v>485.52</c:v>
                </c:pt>
                <c:pt idx="2">
                  <c:v>1454.34</c:v>
                </c:pt>
                <c:pt idx="3">
                  <c:v>8453.01</c:v>
                </c:pt>
                <c:pt idx="4">
                  <c:v>18906.14</c:v>
                </c:pt>
                <c:pt idx="5">
                  <c:v>39225.660000000003</c:v>
                </c:pt>
                <c:pt idx="6">
                  <c:v>33443.83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F5-426C-84AD-FE8D7A71E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'2.5.3'!#REF!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'2.5.3'!#REF!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478-4B1F-A4DD-6B79949EA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089280"/>
        <c:axId val="125090816"/>
        <c:axId val="0"/>
      </c:bar3DChart>
      <c:catAx>
        <c:axId val="125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09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09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089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('2.5.3'!#REF!,'2.5.3'!#REF!,'2.5.3'!#REF!)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'2.5.3'!#REF!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'2.5.3'!#REF!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8D0-4F11-B24F-A61EEF112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5107584"/>
        <c:axId val="125772928"/>
      </c:barChart>
      <c:catAx>
        <c:axId val="1251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77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772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107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B-4D9B-8CAC-75CA176BD35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B-4D9B-8CAC-75CA176BD35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AB-4D9B-8CAC-75CA176BD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811328"/>
        <c:axId val="125813120"/>
        <c:axId val="0"/>
      </c:bar3DChart>
      <c:catAx>
        <c:axId val="12581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813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813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811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6-47FB-B283-6B503B4E0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862272"/>
        <c:axId val="125863808"/>
        <c:axId val="0"/>
      </c:bar3DChart>
      <c:catAx>
        <c:axId val="1258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863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863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862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FEA-4429-B4F5-32D71A72C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678272"/>
        <c:axId val="125530880"/>
        <c:axId val="0"/>
      </c:bar3DChart>
      <c:catAx>
        <c:axId val="1226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530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530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678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CD-47B0-90B0-DF45073F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5551744"/>
        <c:axId val="125553280"/>
      </c:barChart>
      <c:catAx>
        <c:axId val="12555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553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553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551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66675</xdr:rowOff>
    </xdr:from>
    <xdr:to>
      <xdr:col>6</xdr:col>
      <xdr:colOff>504825</xdr:colOff>
      <xdr:row>4</xdr:row>
      <xdr:rowOff>14859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9527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1304925</xdr:colOff>
      <xdr:row>35</xdr:row>
      <xdr:rowOff>114300</xdr:rowOff>
    </xdr:from>
    <xdr:to>
      <xdr:col>10</xdr:col>
      <xdr:colOff>295275</xdr:colOff>
      <xdr:row>51</xdr:row>
      <xdr:rowOff>0</xdr:rowOff>
    </xdr:to>
    <xdr:graphicFrame macro="">
      <xdr:nvGraphicFramePr>
        <xdr:cNvPr id="2910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28</xdr:row>
      <xdr:rowOff>133350</xdr:rowOff>
    </xdr:from>
    <xdr:to>
      <xdr:col>5</xdr:col>
      <xdr:colOff>723900</xdr:colOff>
      <xdr:row>51</xdr:row>
      <xdr:rowOff>104775</xdr:rowOff>
    </xdr:to>
    <xdr:graphicFrame macro="">
      <xdr:nvGraphicFramePr>
        <xdr:cNvPr id="403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29</xdr:row>
      <xdr:rowOff>133350</xdr:rowOff>
    </xdr:from>
    <xdr:to>
      <xdr:col>5</xdr:col>
      <xdr:colOff>723900</xdr:colOff>
      <xdr:row>52</xdr:row>
      <xdr:rowOff>104775</xdr:rowOff>
    </xdr:to>
    <xdr:graphicFrame macro="">
      <xdr:nvGraphicFramePr>
        <xdr:cNvPr id="29668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73551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73551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735512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735512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0</xdr:row>
      <xdr:rowOff>0</xdr:rowOff>
    </xdr:from>
    <xdr:to>
      <xdr:col>14</xdr:col>
      <xdr:colOff>161925</xdr:colOff>
      <xdr:row>0</xdr:row>
      <xdr:rowOff>0</xdr:rowOff>
    </xdr:to>
    <xdr:graphicFrame macro="">
      <xdr:nvGraphicFramePr>
        <xdr:cNvPr id="57927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27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9</xdr:col>
      <xdr:colOff>228600</xdr:colOff>
      <xdr:row>0</xdr:row>
      <xdr:rowOff>0</xdr:rowOff>
    </xdr:to>
    <xdr:graphicFrame macro="">
      <xdr:nvGraphicFramePr>
        <xdr:cNvPr id="579273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9</xdr:col>
      <xdr:colOff>228600</xdr:colOff>
      <xdr:row>0</xdr:row>
      <xdr:rowOff>0</xdr:rowOff>
    </xdr:to>
    <xdr:graphicFrame macro="">
      <xdr:nvGraphicFramePr>
        <xdr:cNvPr id="579273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579375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375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375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375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57947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477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477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478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0</xdr:rowOff>
    </xdr:from>
    <xdr:to>
      <xdr:col>14</xdr:col>
      <xdr:colOff>161925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showGridLines="0" showRowColHeaders="0" tabSelected="1" workbookViewId="0">
      <selection activeCell="B8" sqref="B8"/>
    </sheetView>
  </sheetViews>
  <sheetFormatPr baseColWidth="10" defaultColWidth="1.44140625" defaultRowHeight="18" customHeight="1" zeroHeight="1" x14ac:dyDescent="0.25"/>
  <cols>
    <col min="1" max="1" width="4.33203125" style="136" customWidth="1"/>
    <col min="2" max="2" width="59.88671875" style="136" customWidth="1"/>
    <col min="3" max="7" width="11.44140625" style="136" customWidth="1"/>
    <col min="8" max="8" width="6.33203125" style="136" customWidth="1"/>
    <col min="9" max="255" width="0" style="136" hidden="1" customWidth="1"/>
    <col min="256" max="16384" width="1.44140625" style="136"/>
  </cols>
  <sheetData>
    <row r="1" spans="2:8" ht="18" customHeight="1" x14ac:dyDescent="0.25"/>
    <row r="2" spans="2:8" ht="18" customHeight="1" x14ac:dyDescent="0.25"/>
    <row r="3" spans="2:8" ht="18" customHeight="1" x14ac:dyDescent="0.25"/>
    <row r="4" spans="2:8" ht="18" customHeight="1" x14ac:dyDescent="0.25"/>
    <row r="5" spans="2:8" ht="18" customHeight="1" x14ac:dyDescent="0.25"/>
    <row r="6" spans="2:8" ht="18" customHeight="1" x14ac:dyDescent="0.25"/>
    <row r="7" spans="2:8" ht="18" customHeight="1" x14ac:dyDescent="0.25">
      <c r="B7" s="205" t="s">
        <v>281</v>
      </c>
    </row>
    <row r="8" spans="2:8" ht="18" customHeight="1" x14ac:dyDescent="0.25">
      <c r="B8" s="137" t="s">
        <v>10</v>
      </c>
      <c r="C8" s="138"/>
      <c r="D8" s="138"/>
      <c r="E8" s="138"/>
      <c r="F8" s="138"/>
      <c r="G8" s="138"/>
      <c r="H8" s="138"/>
    </row>
    <row r="9" spans="2:8" ht="18" customHeight="1" x14ac:dyDescent="0.25"/>
    <row r="10" spans="2:8" ht="18" customHeight="1" x14ac:dyDescent="0.25">
      <c r="B10" s="139" t="s">
        <v>157</v>
      </c>
    </row>
    <row r="11" spans="2:8" ht="18" customHeight="1" x14ac:dyDescent="0.25">
      <c r="B11" s="139" t="s">
        <v>158</v>
      </c>
    </row>
    <row r="12" spans="2:8" ht="18" customHeight="1" x14ac:dyDescent="0.25">
      <c r="B12" s="139" t="s">
        <v>159</v>
      </c>
    </row>
    <row r="13" spans="2:8" ht="18" customHeight="1" x14ac:dyDescent="0.25">
      <c r="B13" s="139" t="s">
        <v>255</v>
      </c>
    </row>
    <row r="14" spans="2:8" ht="18" customHeight="1" x14ac:dyDescent="0.25">
      <c r="B14" s="139" t="s">
        <v>252</v>
      </c>
    </row>
    <row r="15" spans="2:8" ht="18" customHeight="1" x14ac:dyDescent="0.25">
      <c r="B15" s="139" t="s">
        <v>253</v>
      </c>
    </row>
    <row r="16" spans="2:8" ht="18" customHeight="1" x14ac:dyDescent="0.25">
      <c r="B16" s="139" t="s">
        <v>254</v>
      </c>
    </row>
    <row r="17" spans="2:2" ht="18" customHeight="1" x14ac:dyDescent="0.25">
      <c r="B17" s="139"/>
    </row>
    <row r="18" spans="2:2" ht="18" customHeight="1" x14ac:dyDescent="0.25">
      <c r="B18" s="139"/>
    </row>
    <row r="19" spans="2:2" ht="18" customHeight="1" x14ac:dyDescent="0.25">
      <c r="B19" s="139"/>
    </row>
    <row r="20" spans="2:2" ht="18" customHeight="1" x14ac:dyDescent="0.25">
      <c r="B20" s="139"/>
    </row>
    <row r="21" spans="2:2" ht="18" customHeight="1" x14ac:dyDescent="0.25"/>
    <row r="22" spans="2:2" ht="18" customHeight="1" x14ac:dyDescent="0.25"/>
    <row r="23" spans="2:2" ht="18" customHeight="1" x14ac:dyDescent="0.25"/>
    <row r="24" spans="2:2" customFormat="1" ht="18" customHeight="1" x14ac:dyDescent="0.25">
      <c r="B24" s="136"/>
    </row>
    <row r="25" spans="2:2" ht="18" customHeight="1" x14ac:dyDescent="0.25">
      <c r="B25"/>
    </row>
    <row r="26" spans="2:2" ht="18" hidden="1" customHeight="1" x14ac:dyDescent="0.25"/>
  </sheetData>
  <hyperlinks>
    <hyperlink ref="B16" location="'2.7.1'!A1" display="2.7: Caza y pesca"/>
    <hyperlink ref="B10" location="'2.1.1'!A1" display="2.1: Distribución general de la tierra"/>
    <hyperlink ref="B11" location="'2.2.1 y 2.2.2'!A1" display="2.2: Superficie y producción agrícola "/>
    <hyperlink ref="B12" location="'2.3.1'!A1" display="2.3: Producción ganadera"/>
    <hyperlink ref="B14" location="'2.5.1-G.2.2'!A1" display="2.5: Macromagnitudes"/>
    <hyperlink ref="B15" location="'2.6.1'!A1" display="2.6: Gestión forestal"/>
    <hyperlink ref="B13" location="'2.4.1 y 2.4.2'!A1" display="2.4: Censo agrari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M39"/>
  <sheetViews>
    <sheetView zoomScaleNormal="100" workbookViewId="0">
      <selection activeCell="I17" sqref="I17"/>
    </sheetView>
  </sheetViews>
  <sheetFormatPr baseColWidth="10" defaultColWidth="11.44140625" defaultRowHeight="13.2" x14ac:dyDescent="0.25"/>
  <cols>
    <col min="1" max="1" width="36.44140625" style="2" customWidth="1"/>
    <col min="2" max="6" width="11.109375" style="2" customWidth="1"/>
    <col min="7" max="7" width="6.44140625" style="2" customWidth="1"/>
    <col min="8" max="8" width="17.6640625" style="2" customWidth="1"/>
    <col min="9" max="9" width="12.33203125" style="2" customWidth="1"/>
    <col min="10" max="10" width="12.5546875" style="2" bestFit="1" customWidth="1"/>
    <col min="11" max="16384" width="11.44140625" style="2"/>
  </cols>
  <sheetData>
    <row r="1" spans="1:13" s="1" customFormat="1" ht="14.1" customHeight="1" thickBot="1" x14ac:dyDescent="0.3">
      <c r="A1" s="45" t="s">
        <v>150</v>
      </c>
      <c r="B1" s="45"/>
      <c r="C1" s="45"/>
      <c r="D1" s="45"/>
      <c r="E1" s="4"/>
      <c r="F1" s="4"/>
    </row>
    <row r="2" spans="1:13" ht="14.1" customHeight="1" x14ac:dyDescent="0.25">
      <c r="A2" s="26"/>
      <c r="B2" s="26"/>
      <c r="C2" s="26"/>
      <c r="D2" s="26"/>
      <c r="E2" s="26"/>
      <c r="F2" s="26"/>
      <c r="G2" s="1"/>
      <c r="H2" s="140" t="s">
        <v>160</v>
      </c>
      <c r="I2" s="4"/>
    </row>
    <row r="3" spans="1:13" ht="14.1" customHeight="1" x14ac:dyDescent="0.25">
      <c r="A3" s="45" t="s">
        <v>256</v>
      </c>
      <c r="B3" s="4"/>
      <c r="C3" s="4"/>
      <c r="D3" s="4"/>
      <c r="E3" s="4"/>
      <c r="F3" s="4"/>
      <c r="G3" s="1"/>
      <c r="I3" s="4"/>
    </row>
    <row r="4" spans="1:13" ht="14.1" customHeight="1" x14ac:dyDescent="0.25">
      <c r="A4" s="4"/>
      <c r="B4" s="4"/>
      <c r="C4" s="4"/>
      <c r="D4" s="4"/>
      <c r="E4" s="4"/>
      <c r="F4" s="4"/>
      <c r="G4" s="1"/>
      <c r="H4" s="146"/>
      <c r="I4" s="147"/>
      <c r="J4" s="146"/>
      <c r="K4" s="146"/>
    </row>
    <row r="5" spans="1:13" s="1" customFormat="1" ht="14.1" customHeight="1" x14ac:dyDescent="0.25">
      <c r="A5" s="3" t="s">
        <v>257</v>
      </c>
      <c r="B5" s="3"/>
      <c r="C5" s="3"/>
      <c r="D5" s="3"/>
    </row>
    <row r="6" spans="1:13" ht="14.1" customHeight="1" x14ac:dyDescent="0.25">
      <c r="A6" s="45"/>
      <c r="B6" s="45"/>
      <c r="C6" s="45"/>
      <c r="D6" s="45"/>
      <c r="E6" s="4"/>
      <c r="F6" s="4"/>
      <c r="G6" s="1"/>
    </row>
    <row r="7" spans="1:13" ht="14.1" customHeight="1" x14ac:dyDescent="0.25">
      <c r="A7" s="41" t="s">
        <v>55</v>
      </c>
      <c r="B7" s="41"/>
      <c r="C7" s="41"/>
      <c r="D7" s="41"/>
      <c r="E7" s="1"/>
      <c r="F7" s="1"/>
      <c r="G7" s="1"/>
      <c r="H7" s="1"/>
      <c r="I7" s="1"/>
      <c r="L7" s="1"/>
      <c r="M7" s="1"/>
    </row>
    <row r="8" spans="1:13" ht="9.9" customHeight="1" x14ac:dyDescent="0.25">
      <c r="A8" s="4"/>
      <c r="B8" s="4"/>
      <c r="C8" s="4"/>
      <c r="D8" s="4"/>
      <c r="E8" s="5"/>
      <c r="F8" s="5"/>
      <c r="G8"/>
      <c r="H8" s="1"/>
      <c r="I8" s="1"/>
      <c r="L8" s="1"/>
      <c r="M8" s="1"/>
    </row>
    <row r="9" spans="1:13" s="38" customFormat="1" ht="15.9" customHeight="1" x14ac:dyDescent="0.25">
      <c r="A9" s="63"/>
      <c r="B9" s="7">
        <v>2017</v>
      </c>
      <c r="C9" s="7">
        <v>2018</v>
      </c>
      <c r="D9" s="7">
        <v>2019</v>
      </c>
      <c r="E9" s="7">
        <v>2020</v>
      </c>
      <c r="F9" s="7">
        <v>2021</v>
      </c>
      <c r="G9"/>
      <c r="H9" s="165"/>
    </row>
    <row r="10" spans="1:13" ht="14.1" customHeight="1" x14ac:dyDescent="0.25">
      <c r="A10" s="64"/>
      <c r="B10" s="44"/>
      <c r="C10" s="44"/>
      <c r="D10" s="44"/>
      <c r="E10" s="44"/>
      <c r="F10" s="44"/>
      <c r="G10"/>
      <c r="H10" s="12"/>
      <c r="I10" s="12"/>
      <c r="J10" s="67"/>
      <c r="K10" s="15"/>
      <c r="L10" s="1"/>
      <c r="M10" s="1"/>
    </row>
    <row r="11" spans="1:13" ht="14.1" customHeight="1" x14ac:dyDescent="0.25">
      <c r="A11" s="66" t="s">
        <v>113</v>
      </c>
      <c r="B11" s="15">
        <v>574876.34</v>
      </c>
      <c r="C11" s="15">
        <v>592562.23</v>
      </c>
      <c r="D11" s="15">
        <v>497225.63</v>
      </c>
      <c r="E11" s="15">
        <v>458132.69</v>
      </c>
      <c r="F11" s="15">
        <v>505520.02</v>
      </c>
      <c r="G11"/>
      <c r="H11" s="179"/>
      <c r="I11" s="12"/>
      <c r="J11" s="67"/>
      <c r="K11" s="15"/>
      <c r="L11" s="1"/>
      <c r="M11" s="1"/>
    </row>
    <row r="12" spans="1:13" ht="14.1" customHeight="1" x14ac:dyDescent="0.25">
      <c r="A12" s="5" t="s">
        <v>123</v>
      </c>
      <c r="B12" s="15">
        <v>32508.18</v>
      </c>
      <c r="C12" s="15">
        <v>45742.45</v>
      </c>
      <c r="D12" s="15">
        <v>42792.959999999999</v>
      </c>
      <c r="E12" s="15">
        <v>46906.8</v>
      </c>
      <c r="F12" s="15">
        <v>59617.03</v>
      </c>
      <c r="G12"/>
      <c r="H12" s="12"/>
      <c r="I12" s="15"/>
      <c r="J12" s="67"/>
      <c r="K12" s="15"/>
      <c r="L12" s="15"/>
      <c r="M12" s="1"/>
    </row>
    <row r="13" spans="1:13" ht="14.1" customHeight="1" x14ac:dyDescent="0.25">
      <c r="A13" s="5" t="s">
        <v>114</v>
      </c>
      <c r="B13" s="15">
        <v>1892.41</v>
      </c>
      <c r="C13" s="15">
        <v>1400.2</v>
      </c>
      <c r="D13" s="15">
        <v>1612.88</v>
      </c>
      <c r="E13" s="15">
        <v>1830.13</v>
      </c>
      <c r="F13" s="15">
        <v>1804.37</v>
      </c>
      <c r="G13"/>
      <c r="H13" s="12"/>
      <c r="I13" s="15"/>
      <c r="J13" s="67"/>
      <c r="K13" s="15"/>
      <c r="L13" s="15"/>
      <c r="M13" s="1"/>
    </row>
    <row r="14" spans="1:13" ht="14.1" customHeight="1" x14ac:dyDescent="0.25">
      <c r="A14" s="12" t="s">
        <v>115</v>
      </c>
      <c r="B14" s="15">
        <v>6421.99</v>
      </c>
      <c r="C14" s="15">
        <v>6058.73</v>
      </c>
      <c r="D14" s="15">
        <v>5713.92</v>
      </c>
      <c r="E14" s="15">
        <v>5667.14</v>
      </c>
      <c r="F14" s="15">
        <v>5268.07</v>
      </c>
      <c r="G14"/>
      <c r="H14" s="12"/>
      <c r="I14" s="15"/>
      <c r="J14" s="67"/>
      <c r="K14" s="15"/>
      <c r="L14" s="15"/>
      <c r="M14" s="1"/>
    </row>
    <row r="15" spans="1:13" ht="14.1" customHeight="1" x14ac:dyDescent="0.25">
      <c r="A15" s="12" t="s">
        <v>116</v>
      </c>
      <c r="B15" s="15">
        <v>5853.88</v>
      </c>
      <c r="C15" s="15">
        <v>5501.51</v>
      </c>
      <c r="D15" s="15">
        <v>6464.35</v>
      </c>
      <c r="E15" s="15">
        <v>5354.56</v>
      </c>
      <c r="F15" s="15">
        <v>7579.83</v>
      </c>
      <c r="G15"/>
      <c r="H15" s="12"/>
      <c r="I15" s="15"/>
      <c r="J15" s="67"/>
      <c r="K15" s="15"/>
      <c r="L15" s="15"/>
      <c r="M15" s="1"/>
    </row>
    <row r="16" spans="1:13" ht="14.1" customHeight="1" x14ac:dyDescent="0.25">
      <c r="A16" s="12" t="s">
        <v>117</v>
      </c>
      <c r="B16" s="15">
        <v>119974.99</v>
      </c>
      <c r="C16" s="15">
        <v>126260.74</v>
      </c>
      <c r="D16" s="15">
        <v>128533.72</v>
      </c>
      <c r="E16" s="15">
        <v>130593.7</v>
      </c>
      <c r="F16" s="15">
        <v>127359.32</v>
      </c>
      <c r="G16"/>
      <c r="H16" s="12"/>
      <c r="I16" s="15"/>
      <c r="J16" s="67"/>
      <c r="K16" s="15"/>
      <c r="L16" s="15"/>
      <c r="M16" s="1"/>
    </row>
    <row r="17" spans="1:13" ht="14.1" customHeight="1" x14ac:dyDescent="0.25">
      <c r="A17" s="13" t="s">
        <v>118</v>
      </c>
      <c r="B17" s="15">
        <v>44517.29</v>
      </c>
      <c r="C17" s="15">
        <v>42656.68</v>
      </c>
      <c r="D17" s="15">
        <v>43304.95</v>
      </c>
      <c r="E17" s="15">
        <v>53586.22</v>
      </c>
      <c r="F17" s="15">
        <v>61388.18</v>
      </c>
      <c r="G17"/>
      <c r="H17" s="12"/>
      <c r="I17" s="15"/>
      <c r="J17" s="67"/>
      <c r="K17" s="15"/>
      <c r="L17" s="15"/>
      <c r="M17" s="1"/>
    </row>
    <row r="18" spans="1:13" ht="14.1" customHeight="1" x14ac:dyDescent="0.25">
      <c r="A18" s="14" t="s">
        <v>119</v>
      </c>
      <c r="B18" s="15">
        <v>320218.65999999997</v>
      </c>
      <c r="C18" s="15">
        <v>324591.90000000002</v>
      </c>
      <c r="D18" s="15">
        <v>233193.5</v>
      </c>
      <c r="E18" s="15">
        <v>177203.03</v>
      </c>
      <c r="F18" s="15">
        <v>210308.7</v>
      </c>
      <c r="G18"/>
      <c r="H18" s="12"/>
      <c r="I18" s="15"/>
      <c r="J18" s="130"/>
      <c r="K18" s="15"/>
      <c r="L18" s="15"/>
      <c r="M18" s="1"/>
    </row>
    <row r="19" spans="1:13" ht="14.1" customHeight="1" x14ac:dyDescent="0.25">
      <c r="A19" s="14" t="s">
        <v>120</v>
      </c>
      <c r="B19" s="15">
        <v>9028.4</v>
      </c>
      <c r="C19" s="15">
        <v>7438.72</v>
      </c>
      <c r="D19" s="15">
        <v>5396.73</v>
      </c>
      <c r="E19" s="15">
        <v>6736.77</v>
      </c>
      <c r="F19" s="15">
        <v>7860.31</v>
      </c>
      <c r="G19"/>
      <c r="H19" s="12"/>
      <c r="I19" s="15"/>
      <c r="K19" s="15"/>
      <c r="L19" s="15"/>
      <c r="M19" s="1"/>
    </row>
    <row r="20" spans="1:13" ht="14.1" customHeight="1" x14ac:dyDescent="0.25">
      <c r="A20" s="12" t="s">
        <v>121</v>
      </c>
      <c r="B20" s="15">
        <v>9116.9</v>
      </c>
      <c r="C20" s="15">
        <v>10446.83</v>
      </c>
      <c r="D20" s="15">
        <v>12078.18</v>
      </c>
      <c r="E20" s="15">
        <v>11833.88</v>
      </c>
      <c r="F20" s="15">
        <v>9865.48</v>
      </c>
      <c r="G20"/>
      <c r="H20" s="12"/>
      <c r="I20" s="15"/>
      <c r="J20" s="5"/>
      <c r="K20" s="15"/>
      <c r="L20" s="15"/>
      <c r="M20" s="1"/>
    </row>
    <row r="21" spans="1:13" ht="14.1" customHeight="1" x14ac:dyDescent="0.25">
      <c r="A21" s="12" t="s">
        <v>122</v>
      </c>
      <c r="B21" s="15">
        <v>25343.64</v>
      </c>
      <c r="C21" s="15">
        <v>22464.47</v>
      </c>
      <c r="D21" s="15">
        <v>18134.439999999999</v>
      </c>
      <c r="E21" s="15">
        <v>18420.46</v>
      </c>
      <c r="F21" s="15">
        <v>14468.73</v>
      </c>
      <c r="G21"/>
      <c r="H21" s="12"/>
      <c r="I21" s="15"/>
      <c r="J21" s="13"/>
      <c r="K21" s="15"/>
      <c r="L21" s="15"/>
      <c r="M21" s="1"/>
    </row>
    <row r="22" spans="1:13" ht="14.1" customHeight="1" x14ac:dyDescent="0.25">
      <c r="A22" s="13"/>
      <c r="B22" s="13"/>
      <c r="C22" s="13"/>
      <c r="D22" s="13"/>
      <c r="E22" s="15"/>
      <c r="F22" s="65"/>
      <c r="G22"/>
      <c r="H22" s="12"/>
      <c r="I22" s="15"/>
      <c r="J22" s="65"/>
      <c r="K22" s="68"/>
      <c r="L22" s="1"/>
      <c r="M22" s="1"/>
    </row>
    <row r="23" spans="1:13" s="31" customFormat="1" ht="14.1" customHeight="1" x14ac:dyDescent="0.2">
      <c r="A23" s="60" t="s">
        <v>268</v>
      </c>
      <c r="B23" s="60"/>
      <c r="C23" s="60"/>
      <c r="D23" s="60"/>
      <c r="E23" s="158"/>
      <c r="F23" s="30"/>
      <c r="G23" s="25"/>
      <c r="H23" s="12"/>
      <c r="I23" s="65"/>
      <c r="J23" s="16"/>
      <c r="K23" s="16"/>
    </row>
    <row r="24" spans="1:13" ht="14.1" customHeight="1" x14ac:dyDescent="0.25">
      <c r="A24" s="51"/>
      <c r="B24" s="51"/>
      <c r="C24" s="51"/>
      <c r="D24" s="51"/>
      <c r="E24" s="5"/>
      <c r="F24" s="5"/>
      <c r="G24" s="1"/>
      <c r="H24" s="12"/>
      <c r="I24" s="65"/>
      <c r="J24" s="1"/>
      <c r="K24" s="1"/>
      <c r="L24" s="1"/>
      <c r="M24" s="1"/>
    </row>
    <row r="25" spans="1:13" x14ac:dyDescent="0.25">
      <c r="A25" s="1"/>
      <c r="B25" s="68"/>
      <c r="C25" s="68"/>
      <c r="D25" s="68"/>
      <c r="E25" s="68"/>
      <c r="F25" s="68"/>
      <c r="G25" s="1"/>
      <c r="I25" s="65"/>
      <c r="J25" s="1"/>
      <c r="K25" s="1"/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2"/>
      <c r="I26" s="65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H27" s="12"/>
      <c r="I27" s="65"/>
    </row>
    <row r="28" spans="1:13" ht="15" x14ac:dyDescent="0.25">
      <c r="A28" s="207" t="s">
        <v>279</v>
      </c>
      <c r="B28" s="207"/>
      <c r="C28" s="207"/>
      <c r="D28" s="207"/>
      <c r="E28" s="207"/>
      <c r="F28" s="207"/>
      <c r="H28" s="12"/>
      <c r="I28" s="65"/>
    </row>
    <row r="29" spans="1:13" x14ac:dyDescent="0.25">
      <c r="F29" s="62"/>
      <c r="G29" s="28"/>
      <c r="H29" s="28"/>
      <c r="I29" s="28"/>
      <c r="J29" s="28"/>
    </row>
    <row r="30" spans="1:13" x14ac:dyDescent="0.25">
      <c r="F30" s="32"/>
      <c r="G30" s="28"/>
      <c r="H30" s="202" t="s">
        <v>81</v>
      </c>
      <c r="I30" s="203"/>
      <c r="J30" s="28"/>
    </row>
    <row r="31" spans="1:13" x14ac:dyDescent="0.25">
      <c r="F31" s="32"/>
      <c r="G31" s="28"/>
      <c r="H31" s="14" t="s">
        <v>116</v>
      </c>
      <c r="I31" s="15">
        <f>F15</f>
        <v>7579.83</v>
      </c>
      <c r="J31" s="192"/>
    </row>
    <row r="32" spans="1:13" x14ac:dyDescent="0.25">
      <c r="G32" s="28"/>
      <c r="H32" s="14" t="s">
        <v>69</v>
      </c>
      <c r="I32" s="204">
        <f>F13+F14+F19</f>
        <v>14932.75</v>
      </c>
      <c r="J32" s="192"/>
    </row>
    <row r="33" spans="7:13" x14ac:dyDescent="0.25">
      <c r="G33" s="28"/>
      <c r="H33" s="14" t="s">
        <v>121</v>
      </c>
      <c r="I33" s="204">
        <f>F20</f>
        <v>9865.48</v>
      </c>
      <c r="J33" s="192"/>
    </row>
    <row r="34" spans="7:13" x14ac:dyDescent="0.25">
      <c r="G34" s="28"/>
      <c r="H34" s="14" t="s">
        <v>122</v>
      </c>
      <c r="I34" s="204">
        <f>F21</f>
        <v>14468.73</v>
      </c>
      <c r="J34" s="192"/>
      <c r="M34" s="135"/>
    </row>
    <row r="35" spans="7:13" x14ac:dyDescent="0.25">
      <c r="G35" s="28"/>
      <c r="H35" s="14" t="s">
        <v>118</v>
      </c>
      <c r="I35" s="204">
        <f>F17</f>
        <v>61388.18</v>
      </c>
      <c r="J35" s="192"/>
    </row>
    <row r="36" spans="7:13" x14ac:dyDescent="0.25">
      <c r="G36" s="28"/>
      <c r="H36" s="190" t="s">
        <v>123</v>
      </c>
      <c r="I36" s="204">
        <f>F12</f>
        <v>59617.03</v>
      </c>
      <c r="J36" s="192"/>
    </row>
    <row r="37" spans="7:13" x14ac:dyDescent="0.25">
      <c r="G37" s="28"/>
      <c r="H37" s="14" t="s">
        <v>117</v>
      </c>
      <c r="I37" s="204">
        <f>F16</f>
        <v>127359.32</v>
      </c>
      <c r="J37" s="192"/>
    </row>
    <row r="38" spans="7:13" x14ac:dyDescent="0.25">
      <c r="G38" s="28"/>
      <c r="H38" s="14" t="s">
        <v>119</v>
      </c>
      <c r="I38" s="204">
        <f>F18</f>
        <v>210308.7</v>
      </c>
      <c r="J38" s="192"/>
    </row>
    <row r="39" spans="7:13" x14ac:dyDescent="0.25">
      <c r="G39" s="28"/>
      <c r="H39" s="14"/>
      <c r="I39" s="204"/>
      <c r="J39" s="28"/>
    </row>
  </sheetData>
  <sortState ref="H12:I19">
    <sortCondition ref="I12:I19"/>
  </sortState>
  <mergeCells count="1">
    <mergeCell ref="A28:F28"/>
  </mergeCells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Normal="100" workbookViewId="0">
      <selection activeCell="J18" sqref="J18"/>
    </sheetView>
  </sheetViews>
  <sheetFormatPr baseColWidth="10" defaultColWidth="11.44140625" defaultRowHeight="13.2" x14ac:dyDescent="0.25"/>
  <cols>
    <col min="1" max="1" width="36.44140625" style="2" customWidth="1"/>
    <col min="2" max="6" width="11.109375" style="2" customWidth="1"/>
    <col min="7" max="7" width="10.6640625" style="2" customWidth="1"/>
    <col min="8" max="8" width="18.6640625" style="2" customWidth="1"/>
    <col min="9" max="9" width="12.33203125" style="2" customWidth="1"/>
    <col min="10" max="16384" width="11.44140625" style="2"/>
  </cols>
  <sheetData>
    <row r="1" spans="1:13" s="1" customFormat="1" ht="14.1" customHeight="1" thickBot="1" x14ac:dyDescent="0.3">
      <c r="A1" s="45" t="s">
        <v>150</v>
      </c>
      <c r="B1" s="45"/>
      <c r="C1" s="45"/>
      <c r="D1" s="45"/>
      <c r="E1" s="4"/>
      <c r="F1" s="4"/>
    </row>
    <row r="2" spans="1:13" ht="14.1" customHeight="1" x14ac:dyDescent="0.25">
      <c r="A2" s="26"/>
      <c r="B2" s="26"/>
      <c r="C2" s="26"/>
      <c r="D2" s="26"/>
      <c r="E2" s="26"/>
      <c r="F2" s="26"/>
      <c r="G2" s="1"/>
      <c r="H2" s="140" t="s">
        <v>160</v>
      </c>
      <c r="I2" s="4"/>
    </row>
    <row r="3" spans="1:13" s="1" customFormat="1" ht="14.1" customHeight="1" x14ac:dyDescent="0.25">
      <c r="A3" s="3" t="s">
        <v>258</v>
      </c>
      <c r="B3" s="3"/>
      <c r="C3" s="3"/>
      <c r="D3" s="3"/>
    </row>
    <row r="4" spans="1:13" ht="14.1" customHeight="1" x14ac:dyDescent="0.25">
      <c r="A4" s="45"/>
      <c r="B4" s="45"/>
      <c r="C4" s="45"/>
      <c r="D4" s="45"/>
      <c r="E4" s="4"/>
      <c r="F4" s="4"/>
      <c r="G4" s="1"/>
    </row>
    <row r="5" spans="1:13" ht="14.1" customHeight="1" x14ac:dyDescent="0.25">
      <c r="A5" s="41" t="s">
        <v>55</v>
      </c>
      <c r="B5" s="41"/>
      <c r="C5" s="41"/>
      <c r="D5" s="41"/>
      <c r="E5" s="1"/>
      <c r="F5" s="1"/>
      <c r="G5" s="1"/>
      <c r="H5" s="1"/>
      <c r="I5" s="1"/>
      <c r="L5" s="1"/>
      <c r="M5" s="1"/>
    </row>
    <row r="6" spans="1:13" ht="9.9" customHeight="1" x14ac:dyDescent="0.25">
      <c r="A6" s="4"/>
      <c r="B6" s="4"/>
      <c r="C6" s="4"/>
      <c r="D6" s="4"/>
      <c r="E6" s="5"/>
      <c r="F6" s="5"/>
      <c r="G6" s="1"/>
      <c r="H6" s="1"/>
      <c r="I6" s="1"/>
      <c r="L6" s="1"/>
      <c r="M6" s="1"/>
    </row>
    <row r="7" spans="1:13" s="38" customFormat="1" ht="15.9" customHeight="1" x14ac:dyDescent="0.25">
      <c r="A7" s="63"/>
      <c r="B7" s="7">
        <v>2017</v>
      </c>
      <c r="C7" s="7">
        <v>2018</v>
      </c>
      <c r="D7" s="7">
        <v>2019</v>
      </c>
      <c r="E7" s="7">
        <v>2020</v>
      </c>
      <c r="F7" s="7">
        <v>2021</v>
      </c>
      <c r="H7" s="165"/>
    </row>
    <row r="8" spans="1:13" ht="14.1" customHeight="1" x14ac:dyDescent="0.25">
      <c r="A8" s="64"/>
      <c r="B8" s="44"/>
      <c r="C8" s="44"/>
      <c r="D8" s="44"/>
      <c r="E8" s="44"/>
      <c r="F8" s="44"/>
      <c r="G8" s="1"/>
      <c r="H8" s="12"/>
      <c r="I8" s="12"/>
      <c r="J8" s="67"/>
      <c r="K8" s="15"/>
      <c r="L8" s="1"/>
      <c r="M8" s="1"/>
    </row>
    <row r="9" spans="1:13" ht="14.1" customHeight="1" x14ac:dyDescent="0.25">
      <c r="A9" s="66" t="s">
        <v>124</v>
      </c>
      <c r="B9" s="65">
        <v>117019.74</v>
      </c>
      <c r="C9" s="65">
        <v>119461.06</v>
      </c>
      <c r="D9" s="65">
        <v>119860.31</v>
      </c>
      <c r="E9" s="65">
        <v>122034.81</v>
      </c>
      <c r="F9" s="65">
        <v>121428.7</v>
      </c>
      <c r="G9" s="25"/>
      <c r="H9" s="133"/>
      <c r="I9" s="87"/>
      <c r="J9" s="67"/>
      <c r="K9" s="15"/>
      <c r="L9" s="1"/>
      <c r="M9" s="1"/>
    </row>
    <row r="10" spans="1:13" ht="14.1" customHeight="1" x14ac:dyDescent="0.25">
      <c r="A10" s="5" t="s">
        <v>137</v>
      </c>
      <c r="B10" s="15">
        <v>101425.38</v>
      </c>
      <c r="C10" s="15">
        <v>102153.09</v>
      </c>
      <c r="D10" s="15">
        <v>102803.54</v>
      </c>
      <c r="E10" s="15">
        <v>103846.72</v>
      </c>
      <c r="F10" s="15">
        <v>102427.45</v>
      </c>
      <c r="G10" s="25"/>
      <c r="H10" s="133"/>
      <c r="I10" s="131"/>
      <c r="J10" s="67"/>
      <c r="K10" s="15"/>
      <c r="L10" s="1"/>
      <c r="M10" s="1"/>
    </row>
    <row r="11" spans="1:13" ht="14.1" customHeight="1" x14ac:dyDescent="0.25">
      <c r="A11" s="88" t="s">
        <v>125</v>
      </c>
      <c r="B11" s="15">
        <v>19215.419999999998</v>
      </c>
      <c r="C11" s="15">
        <v>23742.17</v>
      </c>
      <c r="D11" s="15">
        <v>23758.67</v>
      </c>
      <c r="E11" s="15">
        <v>17462.53</v>
      </c>
      <c r="F11" s="15">
        <v>18906.14</v>
      </c>
      <c r="G11" s="25"/>
      <c r="H11" s="142"/>
      <c r="I11" s="87"/>
      <c r="J11" s="134"/>
      <c r="K11" s="15"/>
      <c r="L11" s="1"/>
      <c r="M11" s="1"/>
    </row>
    <row r="12" spans="1:13" ht="14.1" customHeight="1" x14ac:dyDescent="0.25">
      <c r="A12" s="89" t="s">
        <v>126</v>
      </c>
      <c r="B12" s="15">
        <v>7545.88</v>
      </c>
      <c r="C12" s="15">
        <v>7126.09</v>
      </c>
      <c r="D12" s="15">
        <v>7258.04</v>
      </c>
      <c r="E12" s="15">
        <v>7611.66</v>
      </c>
      <c r="F12" s="15">
        <v>8453.01</v>
      </c>
      <c r="G12" s="25"/>
      <c r="H12" s="143"/>
      <c r="I12" s="87"/>
      <c r="J12" s="134"/>
      <c r="K12" s="15"/>
      <c r="L12" s="1"/>
      <c r="M12" s="1"/>
    </row>
    <row r="13" spans="1:13" ht="14.1" customHeight="1" x14ac:dyDescent="0.25">
      <c r="A13" s="89" t="s">
        <v>127</v>
      </c>
      <c r="B13" s="15">
        <v>589.79</v>
      </c>
      <c r="C13" s="15">
        <v>417.68</v>
      </c>
      <c r="D13" s="15">
        <v>495.01</v>
      </c>
      <c r="E13" s="15">
        <v>336.31</v>
      </c>
      <c r="F13" s="15">
        <v>458.95</v>
      </c>
      <c r="G13" s="25"/>
      <c r="H13" s="144"/>
      <c r="I13" s="87"/>
      <c r="J13" s="134"/>
      <c r="K13" s="9"/>
      <c r="L13" s="1"/>
      <c r="M13" s="1"/>
    </row>
    <row r="14" spans="1:13" ht="14.1" customHeight="1" x14ac:dyDescent="0.25">
      <c r="A14" s="89" t="s">
        <v>128</v>
      </c>
      <c r="B14" s="15">
        <v>31773.91</v>
      </c>
      <c r="C14" s="15">
        <v>32296.54</v>
      </c>
      <c r="D14" s="15">
        <v>37871.040000000001</v>
      </c>
      <c r="E14" s="15">
        <v>42601.15</v>
      </c>
      <c r="F14" s="15">
        <v>39225.660000000003</v>
      </c>
      <c r="G14" s="25"/>
      <c r="H14" s="142"/>
      <c r="I14" s="87"/>
      <c r="J14" s="134"/>
      <c r="K14" s="9"/>
      <c r="L14" s="1"/>
      <c r="M14" s="1"/>
    </row>
    <row r="15" spans="1:13" ht="14.1" customHeight="1" x14ac:dyDescent="0.25">
      <c r="A15" s="90" t="s">
        <v>129</v>
      </c>
      <c r="B15" s="15">
        <v>750.22</v>
      </c>
      <c r="C15" s="15">
        <v>638.42999999999995</v>
      </c>
      <c r="D15" s="15">
        <v>411.58</v>
      </c>
      <c r="E15" s="15">
        <v>389.79</v>
      </c>
      <c r="F15" s="15">
        <v>485.52</v>
      </c>
      <c r="G15" s="25"/>
      <c r="H15" s="145"/>
      <c r="I15" s="87"/>
      <c r="J15" s="134"/>
      <c r="K15" s="9"/>
      <c r="L15" s="1"/>
      <c r="M15" s="1"/>
    </row>
    <row r="16" spans="1:13" ht="14.1" customHeight="1" x14ac:dyDescent="0.25">
      <c r="A16" s="91" t="s">
        <v>130</v>
      </c>
      <c r="B16" s="65">
        <v>39739.42</v>
      </c>
      <c r="C16" s="65">
        <v>36079.11</v>
      </c>
      <c r="D16" s="65">
        <v>31052.93</v>
      </c>
      <c r="E16" s="65">
        <v>33576.51</v>
      </c>
      <c r="F16" s="65">
        <v>33443.83</v>
      </c>
      <c r="G16" s="25"/>
      <c r="H16" s="142"/>
      <c r="I16" s="87"/>
      <c r="J16" s="134"/>
      <c r="K16" s="9" t="s">
        <v>10</v>
      </c>
      <c r="L16" s="1"/>
      <c r="M16" s="1"/>
    </row>
    <row r="17" spans="1:13" ht="14.1" customHeight="1" x14ac:dyDescent="0.25">
      <c r="A17" s="91" t="s">
        <v>131</v>
      </c>
      <c r="B17" s="15">
        <v>1810.74</v>
      </c>
      <c r="C17" s="15">
        <v>1853.07</v>
      </c>
      <c r="D17" s="15">
        <v>1956.27</v>
      </c>
      <c r="E17" s="15">
        <v>1868.77</v>
      </c>
      <c r="F17" s="15">
        <v>1454.34</v>
      </c>
      <c r="G17" s="25"/>
      <c r="H17" s="144"/>
      <c r="I17" s="141"/>
      <c r="J17" s="134"/>
      <c r="L17" s="1"/>
      <c r="M17" s="1"/>
    </row>
    <row r="18" spans="1:13" ht="14.1" customHeight="1" x14ac:dyDescent="0.25">
      <c r="A18" s="12" t="s">
        <v>132</v>
      </c>
      <c r="B18" s="15">
        <v>15594.36</v>
      </c>
      <c r="C18" s="15">
        <v>17307.97</v>
      </c>
      <c r="D18" s="15">
        <v>17056.77</v>
      </c>
      <c r="E18" s="15">
        <v>18188.09</v>
      </c>
      <c r="F18" s="15">
        <v>19001.25</v>
      </c>
      <c r="G18" s="25"/>
      <c r="H18" s="133"/>
      <c r="I18" s="131"/>
      <c r="J18" s="5"/>
      <c r="K18" s="15"/>
      <c r="L18" s="1"/>
      <c r="M18" s="1"/>
    </row>
    <row r="19" spans="1:13" ht="14.1" customHeight="1" x14ac:dyDescent="0.25">
      <c r="A19" s="89" t="s">
        <v>133</v>
      </c>
      <c r="B19" s="15">
        <v>8098.03</v>
      </c>
      <c r="C19" s="15">
        <v>9198.41</v>
      </c>
      <c r="D19" s="15">
        <v>9657.08</v>
      </c>
      <c r="E19" s="15">
        <v>10420.4</v>
      </c>
      <c r="F19" s="15">
        <v>11203.95</v>
      </c>
      <c r="G19" s="25"/>
      <c r="H19" s="133"/>
      <c r="I19" s="87"/>
      <c r="J19" s="13"/>
      <c r="K19" s="15"/>
      <c r="L19" s="1"/>
      <c r="M19" s="1"/>
    </row>
    <row r="20" spans="1:13" ht="14.1" customHeight="1" x14ac:dyDescent="0.25">
      <c r="A20" s="89" t="s">
        <v>134</v>
      </c>
      <c r="B20" s="15">
        <v>2652.95</v>
      </c>
      <c r="C20" s="15">
        <v>3748.32</v>
      </c>
      <c r="D20" s="15">
        <v>3777.53</v>
      </c>
      <c r="E20" s="15">
        <v>3902.37</v>
      </c>
      <c r="F20" s="15">
        <v>4624.78</v>
      </c>
      <c r="G20" s="25"/>
      <c r="H20" s="133"/>
      <c r="I20" s="87"/>
      <c r="J20" s="13"/>
      <c r="K20" s="15"/>
      <c r="L20" s="1"/>
      <c r="M20" s="1"/>
    </row>
    <row r="21" spans="1:13" ht="14.1" customHeight="1" x14ac:dyDescent="0.25">
      <c r="A21" s="89" t="s">
        <v>135</v>
      </c>
      <c r="B21" s="15">
        <v>118.35</v>
      </c>
      <c r="C21" s="15">
        <v>136.85</v>
      </c>
      <c r="D21" s="15">
        <v>143.15</v>
      </c>
      <c r="E21" s="15">
        <v>89.74</v>
      </c>
      <c r="F21" s="15">
        <v>58.15</v>
      </c>
      <c r="G21" s="25"/>
      <c r="H21" s="133"/>
      <c r="I21" s="87"/>
      <c r="J21" s="13"/>
      <c r="K21" s="15"/>
      <c r="L21" s="1"/>
      <c r="M21" s="1"/>
    </row>
    <row r="22" spans="1:13" ht="14.1" customHeight="1" x14ac:dyDescent="0.25">
      <c r="A22" s="89" t="s">
        <v>136</v>
      </c>
      <c r="B22" s="15">
        <v>4725.0300000000007</v>
      </c>
      <c r="C22" s="15">
        <v>4224.3900000000003</v>
      </c>
      <c r="D22" s="15">
        <v>3479.01</v>
      </c>
      <c r="E22" s="15">
        <v>3775.58</v>
      </c>
      <c r="F22" s="15">
        <v>3114.37</v>
      </c>
      <c r="G22" s="25"/>
      <c r="H22" s="133"/>
      <c r="J22" s="13"/>
      <c r="K22" s="15"/>
      <c r="L22" s="1"/>
      <c r="M22" s="1"/>
    </row>
    <row r="23" spans="1:13" ht="14.1" customHeight="1" x14ac:dyDescent="0.25">
      <c r="A23" s="13"/>
      <c r="B23" s="13"/>
      <c r="C23" s="13"/>
      <c r="D23" s="13"/>
      <c r="E23" s="15"/>
      <c r="F23" s="65"/>
      <c r="G23" s="1"/>
      <c r="H23" s="12"/>
      <c r="I23" s="65"/>
      <c r="J23" s="65"/>
      <c r="K23" s="68"/>
      <c r="L23" s="1"/>
      <c r="M23" s="1"/>
    </row>
    <row r="24" spans="1:13" s="31" customFormat="1" ht="14.1" customHeight="1" x14ac:dyDescent="0.2">
      <c r="A24" s="60" t="s">
        <v>268</v>
      </c>
      <c r="B24" s="60"/>
      <c r="C24" s="60"/>
      <c r="D24" s="60"/>
      <c r="E24" s="30"/>
      <c r="F24" s="30"/>
      <c r="G24" s="25"/>
      <c r="H24" s="12"/>
      <c r="I24" s="65"/>
      <c r="J24" s="16"/>
      <c r="K24" s="16"/>
    </row>
    <row r="25" spans="1:13" ht="14.1" customHeight="1" x14ac:dyDescent="0.25">
      <c r="A25" s="51"/>
      <c r="B25" s="51"/>
      <c r="C25" s="51"/>
      <c r="D25" s="51"/>
      <c r="E25" s="5"/>
      <c r="F25" s="5"/>
      <c r="G25" s="1"/>
      <c r="H25" s="12"/>
      <c r="I25" s="65"/>
      <c r="J25" s="1"/>
      <c r="K25" s="1"/>
      <c r="L25" s="1"/>
      <c r="M25" s="1"/>
    </row>
    <row r="26" spans="1:13" x14ac:dyDescent="0.25">
      <c r="A26" s="1"/>
      <c r="B26" s="68"/>
      <c r="C26" s="68"/>
      <c r="D26" s="68"/>
      <c r="E26" s="68"/>
      <c r="F26" s="68"/>
      <c r="G26" s="1"/>
      <c r="I26" s="65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2"/>
      <c r="I27" s="65"/>
      <c r="J27" s="1"/>
      <c r="K27" s="1"/>
      <c r="L27" s="1"/>
      <c r="M27" s="1"/>
    </row>
    <row r="28" spans="1:13" x14ac:dyDescent="0.25">
      <c r="A28" s="1"/>
      <c r="B28" s="1"/>
      <c r="C28" s="1"/>
      <c r="D28" s="1"/>
      <c r="E28" s="1"/>
      <c r="F28" s="1"/>
      <c r="H28" s="12"/>
      <c r="I28" s="65"/>
    </row>
    <row r="29" spans="1:13" ht="15" x14ac:dyDescent="0.25">
      <c r="A29" s="207" t="s">
        <v>280</v>
      </c>
      <c r="B29" s="207"/>
      <c r="C29" s="207"/>
      <c r="D29" s="207"/>
      <c r="E29" s="207"/>
      <c r="F29" s="207"/>
      <c r="H29" s="12"/>
      <c r="I29" s="65"/>
    </row>
    <row r="30" spans="1:13" x14ac:dyDescent="0.25">
      <c r="F30" s="62"/>
      <c r="G30" s="187"/>
      <c r="H30" s="187"/>
      <c r="I30" s="187"/>
      <c r="J30" s="187"/>
    </row>
    <row r="31" spans="1:13" x14ac:dyDescent="0.25">
      <c r="F31" s="32"/>
      <c r="G31" s="28"/>
      <c r="H31" s="202" t="s">
        <v>81</v>
      </c>
      <c r="I31" s="203"/>
      <c r="J31" s="28"/>
    </row>
    <row r="32" spans="1:13" x14ac:dyDescent="0.25">
      <c r="F32" s="32"/>
      <c r="G32" s="28"/>
      <c r="H32" s="14" t="s">
        <v>127</v>
      </c>
      <c r="I32" s="15">
        <f>F13</f>
        <v>458.95</v>
      </c>
      <c r="J32" s="192"/>
    </row>
    <row r="33" spans="7:10" x14ac:dyDescent="0.25">
      <c r="G33" s="28"/>
      <c r="H33" s="14" t="s">
        <v>129</v>
      </c>
      <c r="I33" s="204">
        <f>F15</f>
        <v>485.52</v>
      </c>
      <c r="J33" s="192"/>
    </row>
    <row r="34" spans="7:10" x14ac:dyDescent="0.25">
      <c r="G34" s="28"/>
      <c r="H34" s="14" t="s">
        <v>131</v>
      </c>
      <c r="I34" s="204">
        <f>F17</f>
        <v>1454.34</v>
      </c>
      <c r="J34" s="192"/>
    </row>
    <row r="35" spans="7:10" x14ac:dyDescent="0.25">
      <c r="G35" s="28"/>
      <c r="H35" s="14" t="s">
        <v>126</v>
      </c>
      <c r="I35" s="204">
        <f>F12</f>
        <v>8453.01</v>
      </c>
      <c r="J35" s="192"/>
    </row>
    <row r="36" spans="7:10" x14ac:dyDescent="0.25">
      <c r="G36" s="28"/>
      <c r="H36" s="14" t="s">
        <v>125</v>
      </c>
      <c r="I36" s="204">
        <f>F11</f>
        <v>18906.14</v>
      </c>
      <c r="J36" s="192"/>
    </row>
    <row r="37" spans="7:10" x14ac:dyDescent="0.25">
      <c r="G37" s="28"/>
      <c r="H37" s="190" t="s">
        <v>128</v>
      </c>
      <c r="I37" s="204">
        <f>F14</f>
        <v>39225.660000000003</v>
      </c>
      <c r="J37" s="192"/>
    </row>
    <row r="38" spans="7:10" x14ac:dyDescent="0.25">
      <c r="G38" s="28"/>
      <c r="H38" s="14" t="s">
        <v>130</v>
      </c>
      <c r="I38" s="204">
        <f>F16</f>
        <v>33443.83</v>
      </c>
      <c r="J38" s="192"/>
    </row>
    <row r="39" spans="7:10" x14ac:dyDescent="0.25">
      <c r="G39" s="28"/>
      <c r="H39" s="14"/>
      <c r="I39" s="204"/>
      <c r="J39" s="28"/>
    </row>
    <row r="40" spans="7:10" x14ac:dyDescent="0.25">
      <c r="G40" s="28"/>
      <c r="H40" s="14"/>
      <c r="I40" s="204"/>
      <c r="J40" s="28"/>
    </row>
  </sheetData>
  <sortState ref="H11:I17">
    <sortCondition ref="I11:I17"/>
  </sortState>
  <mergeCells count="1">
    <mergeCell ref="A29:F29"/>
  </mergeCells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L31"/>
  <sheetViews>
    <sheetView zoomScaleNormal="100" workbookViewId="0">
      <selection activeCell="K24" sqref="K24"/>
    </sheetView>
  </sheetViews>
  <sheetFormatPr baseColWidth="10" defaultColWidth="11.44140625" defaultRowHeight="13.2" x14ac:dyDescent="0.25"/>
  <cols>
    <col min="1" max="1" width="36.44140625" style="2" customWidth="1"/>
    <col min="2" max="6" width="11.109375" style="2" customWidth="1"/>
    <col min="7" max="7" width="4.5546875" style="2" customWidth="1"/>
    <col min="8" max="8" width="16.5546875" style="2" customWidth="1"/>
    <col min="9" max="16384" width="11.44140625" style="2"/>
  </cols>
  <sheetData>
    <row r="1" spans="1:12" s="1" customFormat="1" ht="14.1" customHeight="1" thickBot="1" x14ac:dyDescent="0.3">
      <c r="A1" s="45" t="s">
        <v>150</v>
      </c>
      <c r="B1" s="45"/>
      <c r="C1" s="45"/>
      <c r="D1" s="45"/>
      <c r="E1" s="45"/>
      <c r="F1" s="4"/>
      <c r="G1" s="2"/>
      <c r="I1" s="68"/>
    </row>
    <row r="2" spans="1:12" ht="14.1" customHeight="1" x14ac:dyDescent="0.25">
      <c r="A2" s="26"/>
      <c r="B2" s="26"/>
      <c r="C2" s="26"/>
      <c r="D2" s="26"/>
      <c r="E2" s="26"/>
      <c r="F2" s="26"/>
      <c r="H2" s="140" t="s">
        <v>160</v>
      </c>
      <c r="J2" s="4"/>
    </row>
    <row r="3" spans="1:12" ht="14.1" customHeight="1" x14ac:dyDescent="0.25">
      <c r="A3" s="3" t="s">
        <v>259</v>
      </c>
      <c r="B3" s="3"/>
      <c r="C3" s="3"/>
      <c r="D3" s="3"/>
      <c r="E3" s="3"/>
      <c r="F3" s="1"/>
    </row>
    <row r="4" spans="1:12" ht="14.1" customHeight="1" x14ac:dyDescent="0.25">
      <c r="A4" s="45"/>
      <c r="B4" s="45"/>
      <c r="C4" s="45"/>
      <c r="D4" s="45"/>
      <c r="E4" s="45"/>
      <c r="F4" s="4"/>
    </row>
    <row r="5" spans="1:12" ht="14.1" customHeight="1" x14ac:dyDescent="0.25">
      <c r="A5" s="41" t="s">
        <v>55</v>
      </c>
      <c r="B5" s="41"/>
      <c r="C5" s="41"/>
      <c r="D5" s="41"/>
      <c r="E5" s="41"/>
      <c r="F5" s="1"/>
      <c r="G5" s="1"/>
      <c r="H5" s="1"/>
      <c r="I5" s="1"/>
      <c r="J5" s="1"/>
      <c r="K5" s="1"/>
      <c r="L5" s="1"/>
    </row>
    <row r="6" spans="1:12" ht="9.9" customHeight="1" x14ac:dyDescent="0.25">
      <c r="A6" s="4"/>
      <c r="B6" s="4"/>
      <c r="C6" s="4"/>
      <c r="D6" s="4"/>
      <c r="E6" s="4"/>
      <c r="F6" s="5"/>
      <c r="G6" s="1"/>
      <c r="H6" s="1"/>
      <c r="I6" s="1"/>
      <c r="J6" s="1"/>
      <c r="K6" s="1"/>
      <c r="L6" s="1"/>
    </row>
    <row r="7" spans="1:12" s="38" customFormat="1" ht="15.9" customHeight="1" x14ac:dyDescent="0.25">
      <c r="A7" s="23"/>
      <c r="B7" s="7">
        <v>2017</v>
      </c>
      <c r="C7" s="7">
        <v>2018</v>
      </c>
      <c r="D7" s="7">
        <v>2019</v>
      </c>
      <c r="E7" s="7">
        <v>2020</v>
      </c>
      <c r="F7" s="7">
        <v>2021</v>
      </c>
      <c r="H7" s="165"/>
      <c r="I7" s="148"/>
      <c r="J7" s="148"/>
      <c r="K7" s="148"/>
      <c r="L7" s="148"/>
    </row>
    <row r="8" spans="1:12" ht="14.1" customHeight="1" x14ac:dyDescent="0.25">
      <c r="A8" s="5"/>
      <c r="B8" s="65"/>
      <c r="C8" s="65"/>
      <c r="D8" s="65"/>
      <c r="E8" s="65"/>
      <c r="F8" s="65"/>
      <c r="G8" s="68"/>
      <c r="H8" s="149"/>
      <c r="I8" s="149"/>
      <c r="J8" s="149"/>
      <c r="K8" s="149"/>
      <c r="L8" s="149"/>
    </row>
    <row r="9" spans="1:12" ht="14.1" customHeight="1" x14ac:dyDescent="0.25">
      <c r="A9" s="5" t="s">
        <v>146</v>
      </c>
      <c r="B9" s="65">
        <v>702137.5</v>
      </c>
      <c r="C9" s="65">
        <v>724478.11</v>
      </c>
      <c r="D9" s="65">
        <v>629365.22</v>
      </c>
      <c r="E9" s="65">
        <v>593829.18000000005</v>
      </c>
      <c r="F9" s="65">
        <v>639507.72</v>
      </c>
      <c r="G9" s="55"/>
      <c r="H9" s="150"/>
      <c r="I9" s="149"/>
      <c r="J9" s="149"/>
      <c r="K9" s="149"/>
      <c r="L9" s="149"/>
    </row>
    <row r="10" spans="1:12" ht="14.1" customHeight="1" x14ac:dyDescent="0.25">
      <c r="A10" s="5" t="s">
        <v>138</v>
      </c>
      <c r="B10" s="65">
        <v>210243.5</v>
      </c>
      <c r="C10" s="65">
        <v>231427.98</v>
      </c>
      <c r="D10" s="65">
        <v>229860.81</v>
      </c>
      <c r="E10" s="65">
        <v>232958.46</v>
      </c>
      <c r="F10" s="65">
        <v>242504.4</v>
      </c>
      <c r="G10" s="55"/>
      <c r="H10" s="49"/>
      <c r="I10" s="1"/>
      <c r="J10" s="1"/>
      <c r="K10" s="1"/>
      <c r="L10" s="1"/>
    </row>
    <row r="11" spans="1:12" ht="14.1" customHeight="1" x14ac:dyDescent="0.25">
      <c r="A11" s="5" t="s">
        <v>139</v>
      </c>
      <c r="B11" s="65">
        <v>491894</v>
      </c>
      <c r="C11" s="65">
        <v>493050.13</v>
      </c>
      <c r="D11" s="65" t="s">
        <v>220</v>
      </c>
      <c r="E11" s="65">
        <v>360870.72</v>
      </c>
      <c r="F11" s="65">
        <v>397003.31</v>
      </c>
      <c r="G11" s="68"/>
      <c r="H11" s="49"/>
      <c r="I11" s="1"/>
      <c r="J11" s="1"/>
      <c r="K11" s="1"/>
      <c r="L11" s="1"/>
    </row>
    <row r="12" spans="1:12" ht="14.1" customHeight="1" x14ac:dyDescent="0.25">
      <c r="A12" s="5" t="s">
        <v>147</v>
      </c>
      <c r="B12" s="65">
        <v>90730.700000000012</v>
      </c>
      <c r="C12" s="65">
        <v>94553.48</v>
      </c>
      <c r="D12" s="65" t="s">
        <v>221</v>
      </c>
      <c r="E12" s="65">
        <v>96738.47</v>
      </c>
      <c r="F12" s="65">
        <v>98711.3</v>
      </c>
      <c r="G12" s="55"/>
      <c r="H12" s="49"/>
      <c r="I12" s="1"/>
      <c r="J12" s="1"/>
      <c r="K12" s="1"/>
      <c r="L12" s="1"/>
    </row>
    <row r="13" spans="1:12" ht="14.1" customHeight="1" x14ac:dyDescent="0.25">
      <c r="A13" s="88" t="s">
        <v>148</v>
      </c>
      <c r="B13" s="65">
        <v>51870.43</v>
      </c>
      <c r="C13" s="65">
        <v>53254.65</v>
      </c>
      <c r="D13" s="65">
        <v>54777.39</v>
      </c>
      <c r="E13" s="65">
        <v>55576.32</v>
      </c>
      <c r="F13" s="65">
        <v>56334.14</v>
      </c>
      <c r="G13" s="55"/>
      <c r="H13" s="49"/>
      <c r="I13" s="1"/>
      <c r="J13" s="1"/>
      <c r="K13" s="1"/>
      <c r="L13" s="1"/>
    </row>
    <row r="14" spans="1:12" ht="14.1" customHeight="1" x14ac:dyDescent="0.25">
      <c r="A14" s="88" t="s">
        <v>140</v>
      </c>
      <c r="B14" s="65">
        <v>4881.04</v>
      </c>
      <c r="C14" s="65">
        <v>4976.3599999999997</v>
      </c>
      <c r="D14" s="65">
        <v>5101.87</v>
      </c>
      <c r="E14" s="65">
        <v>5000.25</v>
      </c>
      <c r="F14" s="65">
        <v>5287.83</v>
      </c>
      <c r="G14" s="55"/>
      <c r="H14" s="49"/>
      <c r="I14" s="1"/>
      <c r="J14" s="1"/>
      <c r="K14" s="1"/>
      <c r="L14" s="1"/>
    </row>
    <row r="15" spans="1:12" ht="14.1" customHeight="1" x14ac:dyDescent="0.25">
      <c r="A15" s="88" t="s">
        <v>141</v>
      </c>
      <c r="B15" s="65">
        <v>33979.230000000003</v>
      </c>
      <c r="C15" s="65">
        <v>36322.47</v>
      </c>
      <c r="D15" s="65">
        <v>36167.339999999997</v>
      </c>
      <c r="E15" s="65">
        <v>36161.9</v>
      </c>
      <c r="F15" s="65">
        <v>37087.33</v>
      </c>
      <c r="G15" s="55"/>
      <c r="H15" s="49"/>
      <c r="I15" s="1"/>
      <c r="J15" s="1"/>
      <c r="K15" s="1"/>
      <c r="L15" s="1"/>
    </row>
    <row r="16" spans="1:12" ht="14.1" customHeight="1" x14ac:dyDescent="0.25">
      <c r="A16" s="5" t="s">
        <v>142</v>
      </c>
      <c r="B16" s="65">
        <v>401163.3</v>
      </c>
      <c r="C16" s="65">
        <v>398496.66</v>
      </c>
      <c r="D16" s="65">
        <v>303457.81</v>
      </c>
      <c r="E16" s="65">
        <v>264132.25</v>
      </c>
      <c r="F16" s="65">
        <v>298292.01</v>
      </c>
      <c r="G16" s="55"/>
      <c r="H16" s="49"/>
      <c r="I16" s="1"/>
      <c r="J16" s="1"/>
      <c r="K16" s="1"/>
      <c r="L16" s="1"/>
    </row>
    <row r="17" spans="1:12" ht="14.1" customHeight="1" x14ac:dyDescent="0.25">
      <c r="A17" s="5" t="s">
        <v>143</v>
      </c>
      <c r="B17" s="65">
        <v>4869.74</v>
      </c>
      <c r="C17" s="65">
        <v>5166.71</v>
      </c>
      <c r="D17" s="65">
        <v>5260.16</v>
      </c>
      <c r="E17" s="65">
        <v>5337.06</v>
      </c>
      <c r="F17" s="65">
        <v>5366.19</v>
      </c>
      <c r="G17" s="55"/>
      <c r="H17" s="49"/>
      <c r="I17" s="1"/>
      <c r="J17" s="15"/>
      <c r="K17" s="1"/>
      <c r="L17" s="1"/>
    </row>
    <row r="18" spans="1:12" ht="14.1" customHeight="1" x14ac:dyDescent="0.25">
      <c r="A18" s="5" t="s">
        <v>144</v>
      </c>
      <c r="B18" s="65">
        <v>47915</v>
      </c>
      <c r="C18" s="65">
        <v>46049</v>
      </c>
      <c r="D18" s="65">
        <v>43583</v>
      </c>
      <c r="E18" s="65">
        <v>42133</v>
      </c>
      <c r="F18" s="65">
        <v>44743</v>
      </c>
      <c r="G18" s="55"/>
      <c r="H18" s="49"/>
      <c r="I18" s="1"/>
      <c r="J18" s="1"/>
      <c r="K18" s="1"/>
      <c r="L18" s="1"/>
    </row>
    <row r="19" spans="1:12" ht="14.1" customHeight="1" x14ac:dyDescent="0.25">
      <c r="A19" s="5" t="s">
        <v>145</v>
      </c>
      <c r="B19" s="65">
        <v>444208.56</v>
      </c>
      <c r="C19" s="65">
        <v>439378.95</v>
      </c>
      <c r="D19" s="65" t="s">
        <v>222</v>
      </c>
      <c r="E19" s="65">
        <v>300928.19</v>
      </c>
      <c r="F19" s="65">
        <v>337668.82</v>
      </c>
      <c r="G19" s="55"/>
      <c r="H19" s="49"/>
      <c r="I19" s="1"/>
      <c r="J19" s="1"/>
      <c r="K19" s="1"/>
      <c r="L19" s="1"/>
    </row>
    <row r="20" spans="1:12" ht="14.1" customHeight="1" x14ac:dyDescent="0.25">
      <c r="A20" s="13"/>
      <c r="B20" s="13"/>
      <c r="C20" s="13"/>
      <c r="D20" s="13"/>
      <c r="E20" s="13"/>
      <c r="F20" s="25"/>
      <c r="G20" s="1"/>
      <c r="H20" s="1"/>
      <c r="I20" s="1"/>
      <c r="J20" s="1"/>
      <c r="K20" s="1"/>
      <c r="L20" s="1"/>
    </row>
    <row r="21" spans="1:12" s="31" customFormat="1" ht="14.1" customHeight="1" x14ac:dyDescent="0.2">
      <c r="A21" s="60" t="s">
        <v>268</v>
      </c>
      <c r="B21" s="60"/>
      <c r="C21" s="60"/>
      <c r="D21" s="60"/>
      <c r="E21" s="60"/>
      <c r="F21" s="30"/>
      <c r="G21" s="25"/>
      <c r="H21" s="25"/>
      <c r="I21" s="16"/>
      <c r="J21" s="16"/>
    </row>
    <row r="22" spans="1:12" ht="14.1" customHeight="1" x14ac:dyDescent="0.25">
      <c r="A22" s="78"/>
    </row>
    <row r="23" spans="1:12" ht="14.1" customHeight="1" x14ac:dyDescent="0.25">
      <c r="B23" s="135"/>
      <c r="C23" s="135"/>
      <c r="D23" s="135"/>
      <c r="E23" s="135"/>
      <c r="F23" s="135"/>
    </row>
    <row r="24" spans="1:12" ht="14.1" customHeight="1" x14ac:dyDescent="0.25">
      <c r="A24" s="172"/>
    </row>
    <row r="31" spans="1:12" x14ac:dyDescent="0.25">
      <c r="F31" s="2" t="s">
        <v>10</v>
      </c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R36"/>
  <sheetViews>
    <sheetView zoomScaleNormal="100" workbookViewId="0">
      <selection activeCell="H7" sqref="H7"/>
    </sheetView>
  </sheetViews>
  <sheetFormatPr baseColWidth="10" defaultColWidth="11.44140625" defaultRowHeight="13.2" x14ac:dyDescent="0.25"/>
  <cols>
    <col min="1" max="1" width="37.109375" style="2" customWidth="1"/>
    <col min="2" max="6" width="11" style="2" customWidth="1"/>
    <col min="7" max="7" width="4.33203125" style="2" customWidth="1"/>
    <col min="8" max="8" width="19" style="2" customWidth="1"/>
    <col min="9" max="16384" width="11.44140625" style="2"/>
  </cols>
  <sheetData>
    <row r="1" spans="1:18" s="1" customFormat="1" ht="14.1" customHeight="1" thickBot="1" x14ac:dyDescent="0.3">
      <c r="A1" s="45" t="s">
        <v>150</v>
      </c>
      <c r="B1" s="4"/>
      <c r="C1" s="4"/>
      <c r="D1" s="4"/>
      <c r="E1" s="4"/>
      <c r="F1" s="4"/>
      <c r="G1" s="4"/>
      <c r="H1" s="4"/>
      <c r="I1" s="4"/>
    </row>
    <row r="2" spans="1:18" ht="14.1" customHeight="1" x14ac:dyDescent="0.25">
      <c r="A2" s="26"/>
      <c r="B2" s="26"/>
      <c r="C2" s="46"/>
      <c r="D2" s="26"/>
      <c r="E2" s="26"/>
      <c r="F2" s="26"/>
      <c r="G2" s="4"/>
      <c r="H2" s="140" t="s">
        <v>160</v>
      </c>
      <c r="I2" s="4"/>
      <c r="J2" s="1"/>
      <c r="K2" s="1"/>
      <c r="L2" s="1"/>
      <c r="M2" s="1"/>
      <c r="N2" s="1"/>
      <c r="O2" s="1"/>
      <c r="P2" s="1"/>
      <c r="Q2" s="1"/>
      <c r="R2" s="1"/>
    </row>
    <row r="3" spans="1:18" ht="14.1" customHeight="1" x14ac:dyDescent="0.25">
      <c r="A3" s="27" t="s">
        <v>272</v>
      </c>
      <c r="B3" s="4"/>
      <c r="C3" s="28"/>
      <c r="D3" s="4"/>
      <c r="E3" s="4"/>
      <c r="F3" s="4"/>
      <c r="G3" s="4"/>
      <c r="H3" s="140"/>
      <c r="I3" s="4"/>
      <c r="J3" s="1"/>
      <c r="K3" s="1"/>
      <c r="L3" s="1"/>
      <c r="M3" s="1"/>
      <c r="N3" s="1"/>
      <c r="O3" s="1"/>
      <c r="P3" s="1"/>
      <c r="Q3" s="1"/>
      <c r="R3" s="1"/>
    </row>
    <row r="4" spans="1:18" ht="14.1" customHeight="1" x14ac:dyDescent="0.25">
      <c r="A4" s="4"/>
      <c r="B4" s="4"/>
      <c r="C4" s="28"/>
      <c r="D4" s="4"/>
      <c r="E4" s="4"/>
      <c r="F4" s="4"/>
      <c r="G4" s="4"/>
      <c r="H4" s="140"/>
      <c r="I4" s="4"/>
      <c r="J4" s="1"/>
      <c r="K4" s="1"/>
      <c r="L4" s="1"/>
      <c r="M4" s="1"/>
      <c r="N4" s="1"/>
      <c r="O4" s="1"/>
      <c r="P4" s="1"/>
      <c r="Q4" s="1"/>
      <c r="R4" s="1"/>
    </row>
    <row r="5" spans="1:18" s="1" customFormat="1" ht="14.1" customHeight="1" x14ac:dyDescent="0.25">
      <c r="A5" s="27" t="s">
        <v>269</v>
      </c>
      <c r="H5" s="37"/>
    </row>
    <row r="6" spans="1:18" ht="14.1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.75" customHeight="1" x14ac:dyDescent="0.25">
      <c r="A7" s="23"/>
      <c r="B7" s="23">
        <v>2019</v>
      </c>
      <c r="C7" s="23">
        <v>2020</v>
      </c>
      <c r="D7" s="23">
        <v>2021</v>
      </c>
      <c r="E7" s="23">
        <v>2022</v>
      </c>
      <c r="F7" s="23">
        <v>2023</v>
      </c>
      <c r="G7" s="1"/>
      <c r="H7" s="164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4.1" customHeight="1" x14ac:dyDescent="0.25">
      <c r="A8" s="5"/>
      <c r="B8" s="9"/>
      <c r="C8" s="9"/>
      <c r="D8" s="9"/>
      <c r="E8" s="9"/>
      <c r="F8" s="9"/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4.1" customHeight="1" x14ac:dyDescent="0.25">
      <c r="A9" s="58" t="s">
        <v>16</v>
      </c>
      <c r="B9" s="9"/>
      <c r="C9" s="9"/>
      <c r="D9" s="9"/>
      <c r="E9" s="9"/>
      <c r="F9" s="9"/>
      <c r="G9" s="9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2" customHeight="1" x14ac:dyDescent="0.25">
      <c r="A10" s="58" t="s">
        <v>17</v>
      </c>
      <c r="B10" s="9"/>
      <c r="C10" s="9"/>
      <c r="D10" s="9"/>
      <c r="E10" s="9"/>
      <c r="F10" s="9"/>
      <c r="G10" s="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5.9" customHeight="1" x14ac:dyDescent="0.25">
      <c r="A11" s="31" t="s">
        <v>18</v>
      </c>
      <c r="B11" s="194">
        <v>80188</v>
      </c>
      <c r="C11" s="194">
        <v>94596</v>
      </c>
      <c r="D11" s="195">
        <v>99684</v>
      </c>
      <c r="E11" s="195">
        <v>173569.02000000002</v>
      </c>
      <c r="F11" s="195">
        <v>134852.68</v>
      </c>
      <c r="G11" s="10"/>
      <c r="H11" s="49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2" customHeight="1" x14ac:dyDescent="0.25">
      <c r="A12" s="152" t="s">
        <v>174</v>
      </c>
      <c r="B12" s="35">
        <v>7341</v>
      </c>
      <c r="C12" s="35">
        <v>4246</v>
      </c>
      <c r="D12" s="196">
        <v>6016</v>
      </c>
      <c r="E12" s="196">
        <v>14590.900000000001</v>
      </c>
      <c r="F12" s="196">
        <v>1097.4000000000001</v>
      </c>
      <c r="G12" s="16"/>
      <c r="H12" s="49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2" customHeight="1" x14ac:dyDescent="0.25">
      <c r="A13" s="152" t="s">
        <v>175</v>
      </c>
      <c r="B13" s="197">
        <v>1055</v>
      </c>
      <c r="C13" s="197" t="s">
        <v>4</v>
      </c>
      <c r="D13" s="198" t="s">
        <v>4</v>
      </c>
      <c r="E13" s="198" t="s">
        <v>4</v>
      </c>
      <c r="F13" s="198" t="s">
        <v>4</v>
      </c>
      <c r="G13" s="157"/>
      <c r="H13" s="49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2" customHeight="1" x14ac:dyDescent="0.25">
      <c r="A14" s="152" t="s">
        <v>176</v>
      </c>
      <c r="B14" s="194">
        <v>47498.3</v>
      </c>
      <c r="C14" s="194">
        <v>67381</v>
      </c>
      <c r="D14" s="195">
        <v>74203</v>
      </c>
      <c r="E14" s="196">
        <v>128184.21000000002</v>
      </c>
      <c r="F14" s="196">
        <v>123049.63</v>
      </c>
      <c r="G14" s="10"/>
      <c r="H14" s="49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2" customHeight="1" x14ac:dyDescent="0.25">
      <c r="A15" s="152" t="s">
        <v>177</v>
      </c>
      <c r="B15" s="194">
        <v>5452</v>
      </c>
      <c r="C15" s="194">
        <v>2021</v>
      </c>
      <c r="D15" s="195">
        <v>6694</v>
      </c>
      <c r="E15" s="196">
        <v>1592.65</v>
      </c>
      <c r="F15" s="196">
        <v>1592.65</v>
      </c>
      <c r="G15" s="10"/>
      <c r="H15" s="49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2" customHeight="1" x14ac:dyDescent="0.25">
      <c r="A16" s="152" t="s">
        <v>178</v>
      </c>
      <c r="B16" s="194">
        <v>18842</v>
      </c>
      <c r="C16" s="194">
        <v>20948</v>
      </c>
      <c r="D16" s="195">
        <v>12771</v>
      </c>
      <c r="E16" s="196">
        <v>29201.259999999995</v>
      </c>
      <c r="F16" s="196">
        <v>9113</v>
      </c>
      <c r="G16" s="10"/>
      <c r="H16" s="49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5.9" customHeight="1" x14ac:dyDescent="0.25">
      <c r="A17" s="31" t="s">
        <v>19</v>
      </c>
      <c r="B17" s="194">
        <v>2738420</v>
      </c>
      <c r="C17" s="195">
        <v>3067706</v>
      </c>
      <c r="D17" s="195">
        <v>2575393</v>
      </c>
      <c r="E17" s="195">
        <v>6960065.2141079772</v>
      </c>
      <c r="F17" s="195">
        <v>3238243.2108410345</v>
      </c>
      <c r="G17" s="163"/>
      <c r="H17" s="49"/>
      <c r="I17" s="52"/>
      <c r="J17" s="1"/>
      <c r="K17" s="1"/>
      <c r="L17" s="1"/>
      <c r="M17" s="1"/>
      <c r="N17" s="1"/>
      <c r="O17" s="1"/>
      <c r="P17" s="1"/>
      <c r="Q17" s="1"/>
      <c r="R17" s="1"/>
    </row>
    <row r="18" spans="1:18" ht="15.9" customHeight="1" x14ac:dyDescent="0.25">
      <c r="A18" s="31" t="s">
        <v>66</v>
      </c>
      <c r="B18" s="200">
        <v>34.149997505861229</v>
      </c>
      <c r="C18" s="200">
        <v>32.42955304664045</v>
      </c>
      <c r="D18" s="200">
        <v>25.835570402471809</v>
      </c>
      <c r="E18" s="200">
        <v>40.09969759642577</v>
      </c>
      <c r="F18" s="199">
        <v>24.013191364391385</v>
      </c>
      <c r="G18" s="16"/>
      <c r="H18" s="49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4.1" customHeight="1" x14ac:dyDescent="0.25">
      <c r="A19" s="31"/>
      <c r="B19" s="201"/>
      <c r="C19" s="201"/>
      <c r="D19" s="201"/>
      <c r="E19" s="201"/>
      <c r="F19" s="195"/>
      <c r="G19" s="10"/>
      <c r="H19" s="49"/>
      <c r="I19" s="1"/>
      <c r="J19" s="1"/>
      <c r="K19" s="1" t="s">
        <v>10</v>
      </c>
      <c r="L19" s="1" t="s">
        <v>10</v>
      </c>
      <c r="M19" s="1"/>
      <c r="N19" s="1"/>
      <c r="O19" s="1"/>
      <c r="P19" s="1"/>
      <c r="Q19" s="1"/>
      <c r="R19" s="1"/>
    </row>
    <row r="20" spans="1:18" ht="14.1" customHeight="1" x14ac:dyDescent="0.25">
      <c r="A20" s="31"/>
      <c r="B20" s="194"/>
      <c r="C20" s="194"/>
      <c r="D20" s="195"/>
      <c r="E20" s="195"/>
      <c r="F20" s="195"/>
      <c r="G20" s="10"/>
      <c r="H20" s="49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4.1" customHeight="1" x14ac:dyDescent="0.25">
      <c r="A21" s="58" t="s">
        <v>20</v>
      </c>
      <c r="B21" s="194"/>
      <c r="C21" s="194"/>
      <c r="D21" s="195"/>
      <c r="E21" s="195"/>
      <c r="F21" s="195"/>
      <c r="G21" s="10"/>
      <c r="H21" s="49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5.9" customHeight="1" x14ac:dyDescent="0.25">
      <c r="A22" s="31" t="s">
        <v>18</v>
      </c>
      <c r="B22" s="196">
        <v>80188</v>
      </c>
      <c r="C22" s="196">
        <v>94596</v>
      </c>
      <c r="D22" s="196">
        <v>99684</v>
      </c>
      <c r="E22" s="196">
        <v>173569.02</v>
      </c>
      <c r="F22" s="196">
        <v>134852.68</v>
      </c>
      <c r="G22" s="71"/>
      <c r="H22" s="49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5.9" customHeight="1" x14ac:dyDescent="0.25">
      <c r="A23" s="31" t="s">
        <v>14</v>
      </c>
      <c r="B23" s="194">
        <v>45648</v>
      </c>
      <c r="C23" s="194">
        <v>63069</v>
      </c>
      <c r="D23" s="195">
        <v>68633</v>
      </c>
      <c r="E23" s="195">
        <v>135448.81</v>
      </c>
      <c r="F23" s="195">
        <v>114666.53</v>
      </c>
      <c r="G23" s="10"/>
      <c r="H23" s="49"/>
      <c r="I23" s="1"/>
      <c r="J23" s="49"/>
      <c r="K23" s="1"/>
      <c r="L23" s="1"/>
      <c r="M23" s="1"/>
      <c r="N23" s="1"/>
      <c r="O23" s="1"/>
      <c r="P23" s="1"/>
      <c r="Q23" s="1"/>
      <c r="R23" s="1"/>
    </row>
    <row r="24" spans="1:18" ht="12" customHeight="1" x14ac:dyDescent="0.25">
      <c r="A24" s="152" t="s">
        <v>171</v>
      </c>
      <c r="B24" s="194">
        <v>40604</v>
      </c>
      <c r="C24" s="194">
        <v>30551</v>
      </c>
      <c r="D24" s="195">
        <v>39847</v>
      </c>
      <c r="E24" s="195">
        <v>112235.41</v>
      </c>
      <c r="F24" s="195">
        <v>91784.12</v>
      </c>
      <c r="G24" s="10"/>
      <c r="H24" s="49"/>
      <c r="I24" s="1"/>
      <c r="J24" s="49"/>
      <c r="K24" s="1"/>
      <c r="L24" s="1"/>
      <c r="M24" s="1"/>
      <c r="N24" s="1"/>
      <c r="O24" s="1"/>
      <c r="P24" s="1"/>
      <c r="Q24" s="1"/>
      <c r="R24" s="1"/>
    </row>
    <row r="25" spans="1:18" ht="12" customHeight="1" x14ac:dyDescent="0.25">
      <c r="A25" s="152" t="s">
        <v>179</v>
      </c>
      <c r="B25" s="35">
        <v>1231</v>
      </c>
      <c r="C25" s="35">
        <v>872</v>
      </c>
      <c r="D25" s="196">
        <v>12634</v>
      </c>
      <c r="E25" s="195">
        <v>10431</v>
      </c>
      <c r="F25" s="195">
        <v>4493.46</v>
      </c>
      <c r="G25" s="16"/>
      <c r="H25" s="49"/>
      <c r="I25" s="1"/>
      <c r="J25" s="49"/>
      <c r="K25" s="1"/>
      <c r="L25" s="1"/>
      <c r="M25" s="1"/>
      <c r="N25" s="1"/>
      <c r="O25" s="1"/>
      <c r="P25" s="1"/>
      <c r="Q25" s="1"/>
      <c r="R25" s="1"/>
    </row>
    <row r="26" spans="1:18" ht="12" customHeight="1" x14ac:dyDescent="0.25">
      <c r="A26" s="152" t="s">
        <v>180</v>
      </c>
      <c r="B26" s="194">
        <v>3813</v>
      </c>
      <c r="C26" s="194">
        <v>31646</v>
      </c>
      <c r="D26" s="195">
        <v>16152</v>
      </c>
      <c r="E26" s="195">
        <v>12782.399999999994</v>
      </c>
      <c r="F26" s="195">
        <v>18388.95</v>
      </c>
      <c r="G26" s="10"/>
      <c r="H26" s="49"/>
      <c r="I26" s="1"/>
      <c r="J26" s="49"/>
      <c r="K26" s="1"/>
      <c r="L26" s="1"/>
      <c r="M26" s="1"/>
      <c r="N26" s="1"/>
      <c r="O26" s="1"/>
      <c r="P26" s="1"/>
      <c r="Q26" s="1"/>
      <c r="R26" s="1"/>
    </row>
    <row r="27" spans="1:18" ht="15.9" customHeight="1" x14ac:dyDescent="0.25">
      <c r="A27" s="31" t="s">
        <v>15</v>
      </c>
      <c r="B27" s="195">
        <v>34540</v>
      </c>
      <c r="C27" s="195">
        <v>31527</v>
      </c>
      <c r="D27" s="195">
        <v>31051</v>
      </c>
      <c r="E27" s="195">
        <v>38120.21</v>
      </c>
      <c r="F27" s="195">
        <v>20186.150000000001</v>
      </c>
      <c r="G27" s="151"/>
      <c r="H27" s="49"/>
      <c r="I27" s="1"/>
      <c r="J27" s="49"/>
      <c r="K27" s="1"/>
      <c r="L27" s="1"/>
      <c r="M27" s="1"/>
      <c r="N27" s="1"/>
      <c r="O27" s="1"/>
      <c r="P27" s="1"/>
      <c r="Q27" s="1"/>
      <c r="R27" s="1"/>
    </row>
    <row r="28" spans="1:18" ht="12" customHeight="1" x14ac:dyDescent="0.25">
      <c r="A28" s="152" t="s">
        <v>181</v>
      </c>
      <c r="B28" s="35">
        <v>14</v>
      </c>
      <c r="C28" s="35">
        <v>62</v>
      </c>
      <c r="D28" s="196">
        <v>5</v>
      </c>
      <c r="E28" s="195">
        <v>151</v>
      </c>
      <c r="F28" s="195">
        <v>16</v>
      </c>
      <c r="G28" s="16"/>
      <c r="H28" s="49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2" customHeight="1" x14ac:dyDescent="0.25">
      <c r="A29" s="152" t="s">
        <v>182</v>
      </c>
      <c r="B29" s="195">
        <v>28884</v>
      </c>
      <c r="C29" s="195">
        <v>23971</v>
      </c>
      <c r="D29" s="195">
        <v>26571</v>
      </c>
      <c r="E29" s="195">
        <v>31963.609999999997</v>
      </c>
      <c r="F29" s="195">
        <v>12040.65</v>
      </c>
      <c r="G29" s="151"/>
      <c r="H29" s="49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2" customHeight="1" x14ac:dyDescent="0.25">
      <c r="A30" s="152" t="s">
        <v>172</v>
      </c>
      <c r="B30" s="35">
        <v>5192</v>
      </c>
      <c r="C30" s="35">
        <v>6459</v>
      </c>
      <c r="D30" s="196">
        <v>4474</v>
      </c>
      <c r="E30" s="195">
        <v>5180.6000000000004</v>
      </c>
      <c r="F30" s="195">
        <v>7198.3</v>
      </c>
      <c r="G30" s="16"/>
      <c r="H30" s="49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2" customHeight="1" x14ac:dyDescent="0.25">
      <c r="A31" s="152" t="s">
        <v>173</v>
      </c>
      <c r="B31" s="196">
        <v>450</v>
      </c>
      <c r="C31" s="196">
        <v>1035</v>
      </c>
      <c r="D31" s="196" t="s">
        <v>4</v>
      </c>
      <c r="E31" s="196">
        <v>825</v>
      </c>
      <c r="F31" s="196">
        <v>931.2</v>
      </c>
      <c r="G31" s="151"/>
      <c r="H31" s="49"/>
    </row>
    <row r="32" spans="1:18" x14ac:dyDescent="0.25">
      <c r="A32" s="166"/>
      <c r="B32" s="166"/>
      <c r="C32" s="166"/>
      <c r="D32" s="166"/>
      <c r="E32" s="166"/>
      <c r="F32" s="166"/>
    </row>
    <row r="33" spans="1:9" s="1" customFormat="1" ht="14.1" customHeight="1" x14ac:dyDescent="0.25">
      <c r="A33" s="60" t="s">
        <v>268</v>
      </c>
      <c r="B33" s="5"/>
      <c r="C33" s="5"/>
      <c r="D33" s="30"/>
      <c r="E33" s="59"/>
      <c r="F33" s="59"/>
      <c r="G33" s="25"/>
      <c r="H33" s="25"/>
      <c r="I33" s="16"/>
    </row>
    <row r="34" spans="1:9" x14ac:dyDescent="0.25">
      <c r="A34" s="34"/>
      <c r="B34" s="5"/>
      <c r="C34" s="5"/>
      <c r="D34" s="5"/>
      <c r="E34" s="28"/>
    </row>
    <row r="35" spans="1:9" x14ac:dyDescent="0.25">
      <c r="A35" s="31"/>
      <c r="B35" s="5"/>
      <c r="C35" s="5"/>
      <c r="D35" s="5"/>
    </row>
    <row r="36" spans="1:9" x14ac:dyDescent="0.25">
      <c r="A36" s="31"/>
      <c r="B36" s="10"/>
      <c r="C36" s="10"/>
      <c r="D36" s="10"/>
      <c r="E36" s="10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Q26"/>
  <sheetViews>
    <sheetView zoomScaleNormal="100" workbookViewId="0">
      <selection activeCell="H11" sqref="H11"/>
    </sheetView>
  </sheetViews>
  <sheetFormatPr baseColWidth="10" defaultColWidth="11.44140625" defaultRowHeight="13.2" x14ac:dyDescent="0.25"/>
  <cols>
    <col min="1" max="1" width="32.109375" style="2" customWidth="1"/>
    <col min="2" max="5" width="12.109375" style="2" customWidth="1"/>
    <col min="6" max="6" width="11.44140625" style="2"/>
    <col min="7" max="7" width="5.88671875" style="2" customWidth="1"/>
    <col min="8" max="8" width="18.109375" style="2" customWidth="1"/>
    <col min="9" max="16384" width="11.44140625" style="2"/>
  </cols>
  <sheetData>
    <row r="1" spans="1:17" s="1" customFormat="1" ht="14.1" customHeight="1" thickBot="1" x14ac:dyDescent="0.3">
      <c r="A1" s="45" t="s">
        <v>150</v>
      </c>
      <c r="B1" s="4"/>
      <c r="C1" s="4"/>
      <c r="D1" s="4"/>
      <c r="E1" s="4"/>
      <c r="F1" s="4"/>
      <c r="G1" s="4"/>
      <c r="H1" s="4"/>
      <c r="I1" s="4"/>
    </row>
    <row r="2" spans="1:17" ht="14.1" customHeight="1" x14ac:dyDescent="0.25">
      <c r="A2" s="26"/>
      <c r="B2" s="26"/>
      <c r="C2" s="26"/>
      <c r="D2" s="26"/>
      <c r="E2" s="26"/>
      <c r="F2" s="26"/>
      <c r="G2" s="4"/>
      <c r="H2" s="140" t="s">
        <v>160</v>
      </c>
      <c r="I2" s="4"/>
      <c r="J2" s="1"/>
      <c r="K2" s="1"/>
      <c r="L2" s="1"/>
      <c r="M2" s="1"/>
      <c r="N2" s="1"/>
      <c r="O2" s="1"/>
      <c r="P2" s="1"/>
      <c r="Q2" s="1"/>
    </row>
    <row r="3" spans="1:17" s="1" customFormat="1" ht="14.1" customHeight="1" x14ac:dyDescent="0.25">
      <c r="A3" s="27" t="s">
        <v>273</v>
      </c>
      <c r="H3" s="4"/>
      <c r="I3" s="4"/>
    </row>
    <row r="4" spans="1:17" ht="14.1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1" customHeight="1" x14ac:dyDescent="0.25">
      <c r="A5" s="41" t="s">
        <v>53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9.9" customHeight="1" x14ac:dyDescent="0.25">
      <c r="A6" s="4"/>
      <c r="B6" s="5"/>
      <c r="C6" s="5"/>
      <c r="D6" s="4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9" customHeight="1" x14ac:dyDescent="0.25">
      <c r="A7" s="23"/>
      <c r="B7" s="23">
        <v>2019</v>
      </c>
      <c r="C7" s="23">
        <v>2020</v>
      </c>
      <c r="D7" s="23">
        <v>2021</v>
      </c>
      <c r="E7" s="23">
        <v>2022</v>
      </c>
      <c r="F7" s="23">
        <v>2023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4.1" customHeight="1" x14ac:dyDescent="0.25">
      <c r="A8" s="5"/>
      <c r="B8" s="94"/>
      <c r="C8" s="94"/>
      <c r="D8" s="94"/>
      <c r="E8" s="94"/>
      <c r="F8" s="94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4.1" customHeight="1" x14ac:dyDescent="0.25">
      <c r="A9" s="11" t="s">
        <v>78</v>
      </c>
      <c r="B9" s="16">
        <v>691</v>
      </c>
      <c r="C9" s="16">
        <v>228</v>
      </c>
      <c r="D9" s="16">
        <v>303</v>
      </c>
      <c r="E9" s="16">
        <v>357</v>
      </c>
      <c r="F9" s="16">
        <v>343</v>
      </c>
      <c r="G9" s="16"/>
      <c r="H9" s="49"/>
      <c r="I9" s="1"/>
      <c r="J9" s="1"/>
      <c r="K9" s="1"/>
      <c r="L9" s="1"/>
      <c r="M9" s="1"/>
      <c r="N9" s="1"/>
      <c r="O9" s="1"/>
      <c r="P9" s="1"/>
      <c r="Q9" s="1"/>
    </row>
    <row r="10" spans="1:17" ht="14.1" customHeight="1" x14ac:dyDescent="0.25">
      <c r="A10" s="5"/>
      <c r="B10" s="52"/>
      <c r="C10" s="52"/>
      <c r="D10" s="52"/>
      <c r="E10" s="52"/>
      <c r="F10" s="52"/>
      <c r="G10" s="52"/>
      <c r="H10" s="49"/>
      <c r="I10" s="1"/>
      <c r="J10" s="1"/>
      <c r="K10" s="1"/>
      <c r="L10" s="1"/>
      <c r="M10" s="1"/>
      <c r="N10" s="1"/>
      <c r="O10" s="1"/>
      <c r="P10" s="1"/>
      <c r="Q10" s="1"/>
    </row>
    <row r="11" spans="1:17" ht="14.1" customHeight="1" x14ac:dyDescent="0.25">
      <c r="A11" s="11" t="s">
        <v>79</v>
      </c>
      <c r="B11" s="52"/>
      <c r="C11" s="52"/>
      <c r="D11" s="52"/>
      <c r="E11" s="52"/>
      <c r="F11" s="52"/>
      <c r="G11" s="52"/>
      <c r="H11" s="49"/>
      <c r="I11" s="1"/>
      <c r="J11" s="1"/>
      <c r="K11" s="1"/>
      <c r="L11" s="1"/>
      <c r="M11" s="1"/>
      <c r="N11" s="1"/>
      <c r="O11" s="1"/>
      <c r="P11" s="1"/>
      <c r="Q11" s="1"/>
    </row>
    <row r="12" spans="1:17" ht="14.1" customHeight="1" x14ac:dyDescent="0.25">
      <c r="A12" s="88" t="s">
        <v>183</v>
      </c>
      <c r="B12" s="16">
        <v>150</v>
      </c>
      <c r="C12" s="16">
        <v>3</v>
      </c>
      <c r="D12" s="16" t="s">
        <v>4</v>
      </c>
      <c r="E12" s="16" t="s">
        <v>4</v>
      </c>
      <c r="F12" s="16">
        <v>14</v>
      </c>
      <c r="G12" s="16"/>
      <c r="H12" s="49"/>
      <c r="I12" s="1"/>
      <c r="J12" s="1"/>
      <c r="K12" s="1"/>
      <c r="L12" s="1"/>
      <c r="M12" s="1"/>
      <c r="N12" s="1"/>
      <c r="O12" s="1"/>
      <c r="P12" s="1"/>
      <c r="Q12" s="1"/>
    </row>
    <row r="13" spans="1:17" ht="14.1" customHeight="1" x14ac:dyDescent="0.25">
      <c r="A13" s="88" t="s">
        <v>184</v>
      </c>
      <c r="B13" s="16">
        <v>428</v>
      </c>
      <c r="C13" s="16">
        <v>170</v>
      </c>
      <c r="D13" s="16">
        <v>190</v>
      </c>
      <c r="E13" s="16">
        <v>284</v>
      </c>
      <c r="F13" s="16">
        <v>234</v>
      </c>
      <c r="G13" s="16"/>
      <c r="H13" s="49"/>
      <c r="I13" s="1"/>
      <c r="J13" s="1"/>
      <c r="K13" s="1"/>
      <c r="L13" s="1"/>
      <c r="M13" s="1"/>
      <c r="N13" s="1"/>
      <c r="O13" s="1"/>
      <c r="P13" s="1"/>
      <c r="Q13" s="1"/>
    </row>
    <row r="14" spans="1:17" ht="14.1" customHeight="1" x14ac:dyDescent="0.25">
      <c r="A14" s="88" t="s">
        <v>185</v>
      </c>
      <c r="B14" s="16">
        <v>113</v>
      </c>
      <c r="C14" s="16">
        <v>55</v>
      </c>
      <c r="D14" s="16">
        <v>113</v>
      </c>
      <c r="E14" s="16">
        <v>73</v>
      </c>
      <c r="F14" s="16">
        <v>95</v>
      </c>
      <c r="G14" s="16"/>
      <c r="H14" s="49"/>
      <c r="I14" s="1"/>
      <c r="J14" s="1"/>
      <c r="K14" s="1"/>
      <c r="L14" s="1"/>
      <c r="M14" s="1"/>
      <c r="N14" s="1"/>
      <c r="O14" s="1"/>
      <c r="P14" s="1"/>
      <c r="Q14" s="1"/>
    </row>
    <row r="15" spans="1:17" ht="14.1" customHeight="1" x14ac:dyDescent="0.25">
      <c r="A15" s="5"/>
      <c r="B15" s="52"/>
      <c r="C15" s="52"/>
      <c r="D15" s="52"/>
      <c r="E15" s="52"/>
      <c r="F15" s="52"/>
      <c r="G15" s="52"/>
      <c r="H15" s="49"/>
      <c r="I15" s="1" t="s">
        <v>10</v>
      </c>
      <c r="J15" s="1"/>
      <c r="K15" s="1"/>
      <c r="L15" s="1"/>
      <c r="M15" s="1"/>
      <c r="N15" s="1"/>
      <c r="O15" s="1"/>
      <c r="P15" s="1"/>
      <c r="Q15" s="1"/>
    </row>
    <row r="16" spans="1:17" ht="14.1" customHeight="1" x14ac:dyDescent="0.25">
      <c r="A16" s="11" t="s">
        <v>80</v>
      </c>
      <c r="B16" s="52"/>
      <c r="C16" s="52"/>
      <c r="D16" s="52"/>
      <c r="E16" s="52"/>
      <c r="F16" s="52"/>
      <c r="G16" s="52"/>
      <c r="H16" s="49"/>
      <c r="I16" s="1"/>
      <c r="J16" s="1"/>
      <c r="K16" s="1"/>
      <c r="L16" s="1"/>
      <c r="M16" s="1"/>
      <c r="N16" s="1"/>
      <c r="O16" s="1"/>
      <c r="P16" s="1"/>
      <c r="Q16" s="1"/>
    </row>
    <row r="17" spans="1:17" ht="14.1" customHeight="1" x14ac:dyDescent="0.25">
      <c r="A17" s="88" t="s">
        <v>14</v>
      </c>
      <c r="B17" s="16">
        <v>387</v>
      </c>
      <c r="C17" s="16">
        <v>61</v>
      </c>
      <c r="D17" s="16">
        <v>54</v>
      </c>
      <c r="E17" s="16">
        <v>86</v>
      </c>
      <c r="F17" s="16">
        <v>75</v>
      </c>
      <c r="G17" s="16"/>
      <c r="H17" s="49"/>
      <c r="I17" s="1"/>
      <c r="J17" s="1"/>
      <c r="K17" s="1"/>
      <c r="L17" s="1"/>
      <c r="M17" s="1"/>
      <c r="N17" s="1"/>
      <c r="O17" s="1"/>
      <c r="P17" s="1"/>
      <c r="Q17" s="1"/>
    </row>
    <row r="18" spans="1:17" ht="14.1" customHeight="1" x14ac:dyDescent="0.25">
      <c r="A18" s="88" t="s">
        <v>186</v>
      </c>
      <c r="B18" s="16">
        <v>79</v>
      </c>
      <c r="C18" s="16">
        <v>42</v>
      </c>
      <c r="D18" s="16">
        <v>119</v>
      </c>
      <c r="E18" s="16">
        <v>69</v>
      </c>
      <c r="F18" s="16">
        <v>110</v>
      </c>
      <c r="G18" s="16"/>
      <c r="H18" s="49"/>
      <c r="I18" s="1"/>
      <c r="J18" s="1"/>
      <c r="K18" s="1"/>
      <c r="L18" s="1"/>
      <c r="M18" s="1"/>
      <c r="N18" s="1"/>
      <c r="O18" s="1"/>
      <c r="P18" s="1"/>
      <c r="Q18" s="1"/>
    </row>
    <row r="19" spans="1:17" ht="14.1" customHeight="1" x14ac:dyDescent="0.25">
      <c r="A19" s="88" t="s">
        <v>187</v>
      </c>
      <c r="B19" s="16">
        <v>102</v>
      </c>
      <c r="C19" s="16">
        <v>65</v>
      </c>
      <c r="D19" s="16">
        <v>102</v>
      </c>
      <c r="E19" s="16">
        <v>149</v>
      </c>
      <c r="F19" s="16">
        <v>94</v>
      </c>
      <c r="G19" s="16"/>
      <c r="H19" s="49"/>
      <c r="I19" s="1"/>
      <c r="J19" s="1"/>
      <c r="K19" s="1"/>
      <c r="L19" s="1"/>
      <c r="M19" s="1"/>
      <c r="N19" s="1"/>
      <c r="O19" s="1"/>
      <c r="P19" s="1"/>
      <c r="Q19" s="1"/>
    </row>
    <row r="20" spans="1:17" ht="14.1" customHeight="1" x14ac:dyDescent="0.25">
      <c r="A20" s="88" t="s">
        <v>173</v>
      </c>
      <c r="B20" s="16">
        <v>123</v>
      </c>
      <c r="C20" s="16">
        <v>60</v>
      </c>
      <c r="D20" s="16">
        <v>28</v>
      </c>
      <c r="E20" s="16">
        <v>53</v>
      </c>
      <c r="F20" s="16">
        <v>64</v>
      </c>
      <c r="G20" s="16"/>
      <c r="H20" s="49"/>
      <c r="I20" s="1" t="s">
        <v>10</v>
      </c>
      <c r="J20" s="1"/>
      <c r="K20" s="1"/>
      <c r="L20" s="1"/>
      <c r="M20" s="1"/>
      <c r="N20" s="1"/>
      <c r="O20" s="1"/>
      <c r="P20" s="1"/>
      <c r="Q20" s="1"/>
    </row>
    <row r="21" spans="1:17" ht="14.1" customHeight="1" x14ac:dyDescent="0.25">
      <c r="A21" s="17"/>
      <c r="B21" s="20"/>
      <c r="C21" s="20"/>
      <c r="D21" s="20"/>
      <c r="E21" s="20"/>
      <c r="F21" s="20"/>
      <c r="G21" s="10"/>
      <c r="H21" s="1"/>
      <c r="I21" s="1" t="s">
        <v>10</v>
      </c>
      <c r="J21" s="1"/>
      <c r="K21" s="1"/>
      <c r="L21" s="1"/>
      <c r="M21" s="1"/>
      <c r="N21" s="1"/>
      <c r="O21" s="1"/>
      <c r="P21" s="1"/>
      <c r="Q21" s="1"/>
    </row>
    <row r="22" spans="1:17" s="31" customFormat="1" ht="14.1" customHeight="1" x14ac:dyDescent="0.2">
      <c r="A22" s="60" t="s">
        <v>268</v>
      </c>
      <c r="B22" s="79"/>
      <c r="C22" s="79"/>
      <c r="D22" s="5"/>
      <c r="E22" s="25"/>
      <c r="F22" s="25"/>
      <c r="G22" s="25"/>
      <c r="H22" s="16"/>
      <c r="I22" s="16"/>
      <c r="J22" s="16"/>
    </row>
    <row r="23" spans="1:17" s="82" customFormat="1" ht="14.1" customHeight="1" x14ac:dyDescent="0.2">
      <c r="A23" s="78" t="s">
        <v>101</v>
      </c>
      <c r="B23" s="81"/>
      <c r="C23" s="81"/>
      <c r="D23" s="80"/>
      <c r="E23" s="81"/>
      <c r="F23" s="81"/>
      <c r="G23" s="81"/>
      <c r="H23" s="35"/>
      <c r="I23" s="35"/>
      <c r="J23" s="35"/>
    </row>
    <row r="24" spans="1:17" s="82" customFormat="1" ht="9.9" customHeight="1" x14ac:dyDescent="0.25">
      <c r="A24" s="75"/>
      <c r="B24" s="81"/>
      <c r="C24" s="81"/>
      <c r="D24" s="80"/>
      <c r="E24" s="81"/>
      <c r="F24" s="35"/>
      <c r="G24" s="35"/>
      <c r="H24" s="35"/>
      <c r="I24" s="35"/>
      <c r="J24" s="35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B26" s="24"/>
      <c r="C26" s="24"/>
      <c r="D26" s="24"/>
      <c r="E26" s="2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zoomScaleNormal="100" workbookViewId="0">
      <selection activeCell="H10" sqref="H10"/>
    </sheetView>
  </sheetViews>
  <sheetFormatPr baseColWidth="10" defaultColWidth="11.44140625" defaultRowHeight="13.2" x14ac:dyDescent="0.25"/>
  <cols>
    <col min="1" max="1" width="32.109375" style="100" customWidth="1"/>
    <col min="2" max="5" width="12.109375" style="100" customWidth="1"/>
    <col min="6" max="6" width="11.44140625" style="100"/>
    <col min="7" max="7" width="4.44140625" style="100" customWidth="1"/>
    <col min="8" max="8" width="19.109375" style="100" customWidth="1"/>
    <col min="9" max="16384" width="11.44140625" style="100"/>
  </cols>
  <sheetData>
    <row r="1" spans="1:19" s="97" customFormat="1" ht="14.1" customHeight="1" thickBot="1" x14ac:dyDescent="0.3">
      <c r="A1" s="95" t="s">
        <v>150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9" ht="14.1" customHeight="1" x14ac:dyDescent="0.25">
      <c r="A2" s="98"/>
      <c r="B2" s="99"/>
      <c r="C2" s="98"/>
      <c r="D2" s="98"/>
      <c r="E2" s="98"/>
      <c r="F2" s="98"/>
      <c r="G2" s="96"/>
      <c r="H2" s="140" t="s">
        <v>160</v>
      </c>
      <c r="J2" s="96"/>
      <c r="K2" s="96"/>
      <c r="L2" s="96"/>
      <c r="M2" s="97"/>
      <c r="N2" s="97"/>
      <c r="O2" s="97"/>
      <c r="P2" s="97"/>
      <c r="Q2" s="97"/>
      <c r="R2" s="97"/>
      <c r="S2" s="97"/>
    </row>
    <row r="3" spans="1:19" ht="14.1" customHeight="1" x14ac:dyDescent="0.25">
      <c r="A3" s="95" t="s">
        <v>260</v>
      </c>
      <c r="B3" s="101"/>
      <c r="C3" s="96"/>
      <c r="D3" s="96"/>
      <c r="E3" s="96"/>
      <c r="F3" s="96"/>
      <c r="G3" s="96"/>
      <c r="H3" s="96"/>
      <c r="I3" s="96"/>
      <c r="J3" s="96"/>
      <c r="K3" s="96"/>
      <c r="L3" s="96"/>
      <c r="M3" s="97"/>
      <c r="N3" s="97"/>
      <c r="O3" s="97"/>
      <c r="P3" s="97"/>
      <c r="Q3" s="97"/>
      <c r="R3" s="97"/>
      <c r="S3" s="97"/>
    </row>
    <row r="4" spans="1:19" ht="14.1" customHeight="1" x14ac:dyDescent="0.25">
      <c r="A4" s="96"/>
      <c r="B4" s="101"/>
      <c r="C4" s="96"/>
      <c r="D4" s="96"/>
      <c r="E4" s="96"/>
      <c r="F4" s="96"/>
      <c r="G4" s="96"/>
      <c r="H4" s="96"/>
      <c r="I4" s="96"/>
      <c r="J4" s="96"/>
      <c r="K4" s="96"/>
      <c r="L4" s="96"/>
      <c r="M4" s="97"/>
      <c r="N4" s="97"/>
      <c r="O4" s="97"/>
      <c r="P4" s="97"/>
      <c r="Q4" s="97"/>
      <c r="R4" s="97"/>
      <c r="S4" s="97"/>
    </row>
    <row r="5" spans="1:19" s="97" customFormat="1" ht="14.1" customHeight="1" x14ac:dyDescent="0.25">
      <c r="A5" s="102" t="s">
        <v>261</v>
      </c>
    </row>
    <row r="6" spans="1:19" ht="14.1" customHeight="1" x14ac:dyDescent="0.25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</row>
    <row r="7" spans="1:19" ht="14.1" customHeight="1" x14ac:dyDescent="0.25">
      <c r="A7" s="103" t="s">
        <v>154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</row>
    <row r="8" spans="1:19" ht="9.9" customHeight="1" x14ac:dyDescent="0.25">
      <c r="A8" s="103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</row>
    <row r="9" spans="1:19" ht="15.9" customHeight="1" x14ac:dyDescent="0.25">
      <c r="A9" s="104"/>
      <c r="B9" s="105" t="s">
        <v>216</v>
      </c>
      <c r="C9" s="105" t="s">
        <v>217</v>
      </c>
      <c r="D9" s="105" t="s">
        <v>219</v>
      </c>
      <c r="E9" s="105" t="s">
        <v>270</v>
      </c>
      <c r="F9" s="105" t="s">
        <v>275</v>
      </c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</row>
    <row r="10" spans="1:19" ht="14.1" customHeight="1" x14ac:dyDescent="0.25">
      <c r="A10" s="106"/>
      <c r="B10" s="118"/>
      <c r="C10" s="118"/>
      <c r="D10" s="118"/>
      <c r="E10" s="118"/>
      <c r="F10" s="118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</row>
    <row r="11" spans="1:19" ht="14.1" customHeight="1" x14ac:dyDescent="0.25">
      <c r="A11" s="106" t="s">
        <v>21</v>
      </c>
      <c r="B11" s="118"/>
      <c r="C11" s="118"/>
      <c r="D11" s="118"/>
      <c r="E11" s="118"/>
      <c r="F11" s="118"/>
      <c r="G11" s="118"/>
      <c r="H11" s="118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</row>
    <row r="12" spans="1:19" ht="14.1" customHeight="1" x14ac:dyDescent="0.25">
      <c r="A12" s="107" t="s">
        <v>22</v>
      </c>
      <c r="B12" s="153">
        <v>1</v>
      </c>
      <c r="C12" s="156">
        <v>1</v>
      </c>
      <c r="D12" s="156">
        <v>1</v>
      </c>
      <c r="E12" s="156">
        <v>1</v>
      </c>
      <c r="F12" s="153">
        <v>1</v>
      </c>
      <c r="H12" s="153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</row>
    <row r="13" spans="1:19" ht="14.1" customHeight="1" x14ac:dyDescent="0.25">
      <c r="A13" s="107" t="s">
        <v>23</v>
      </c>
      <c r="B13" s="154">
        <v>107916</v>
      </c>
      <c r="C13" s="155">
        <v>107916</v>
      </c>
      <c r="D13" s="155">
        <v>107916</v>
      </c>
      <c r="E13" s="155">
        <v>107916</v>
      </c>
      <c r="F13" s="154">
        <v>107916</v>
      </c>
      <c r="H13" s="154"/>
      <c r="I13" s="109"/>
      <c r="J13" s="97"/>
      <c r="K13" s="97"/>
      <c r="L13" s="97"/>
      <c r="M13" s="97"/>
      <c r="N13" s="97"/>
      <c r="O13" s="97"/>
      <c r="P13" s="97"/>
      <c r="Q13" s="97"/>
      <c r="R13" s="97"/>
      <c r="S13" s="97"/>
    </row>
    <row r="14" spans="1:19" ht="14.1" customHeight="1" x14ac:dyDescent="0.25">
      <c r="A14" s="107"/>
      <c r="B14" s="154"/>
      <c r="C14" s="155"/>
      <c r="D14" s="155"/>
      <c r="E14" s="155"/>
      <c r="F14" s="154"/>
      <c r="H14" s="154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</row>
    <row r="15" spans="1:19" ht="14.1" customHeight="1" x14ac:dyDescent="0.25">
      <c r="A15" s="107" t="s">
        <v>223</v>
      </c>
      <c r="B15" s="154" t="s">
        <v>274</v>
      </c>
      <c r="C15" s="155" t="s">
        <v>274</v>
      </c>
      <c r="D15" s="155" t="s">
        <v>274</v>
      </c>
      <c r="E15" s="155" t="s">
        <v>274</v>
      </c>
      <c r="F15" s="154" t="s">
        <v>274</v>
      </c>
      <c r="H15" s="154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</row>
    <row r="16" spans="1:19" ht="14.1" customHeight="1" x14ac:dyDescent="0.25">
      <c r="A16" s="107" t="s">
        <v>22</v>
      </c>
      <c r="B16" s="153">
        <v>2</v>
      </c>
      <c r="C16" s="156">
        <v>2</v>
      </c>
      <c r="D16" s="156">
        <v>2</v>
      </c>
      <c r="E16" s="156">
        <v>2</v>
      </c>
      <c r="F16" s="153">
        <v>2</v>
      </c>
      <c r="H16" s="153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</row>
    <row r="17" spans="1:19" ht="14.1" customHeight="1" x14ac:dyDescent="0.25">
      <c r="A17" s="107" t="s">
        <v>23</v>
      </c>
      <c r="B17" s="153">
        <v>1313</v>
      </c>
      <c r="C17" s="156">
        <v>1313</v>
      </c>
      <c r="D17" s="156">
        <v>1313</v>
      </c>
      <c r="E17" s="156">
        <v>1313</v>
      </c>
      <c r="F17" s="153">
        <v>1335</v>
      </c>
      <c r="H17" s="153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</row>
    <row r="18" spans="1:19" ht="14.1" customHeight="1" x14ac:dyDescent="0.25">
      <c r="A18" s="107"/>
      <c r="B18" s="154"/>
      <c r="C18" s="155"/>
      <c r="D18" s="155"/>
      <c r="E18" s="155"/>
      <c r="F18" s="154"/>
      <c r="H18" s="154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</row>
    <row r="19" spans="1:19" ht="14.1" customHeight="1" x14ac:dyDescent="0.25">
      <c r="A19" s="106" t="s">
        <v>24</v>
      </c>
      <c r="B19" s="154" t="s">
        <v>274</v>
      </c>
      <c r="C19" s="155" t="s">
        <v>274</v>
      </c>
      <c r="D19" s="155" t="s">
        <v>274</v>
      </c>
      <c r="E19" s="155" t="s">
        <v>274</v>
      </c>
      <c r="F19" s="154" t="s">
        <v>274</v>
      </c>
      <c r="H19" s="154"/>
      <c r="I19" s="171"/>
      <c r="J19" s="97"/>
      <c r="K19" s="97"/>
      <c r="L19" s="97"/>
      <c r="M19" s="97"/>
      <c r="N19" s="97"/>
      <c r="O19" s="97"/>
      <c r="P19" s="97"/>
      <c r="Q19" s="97"/>
      <c r="R19" s="97"/>
      <c r="S19" s="97"/>
    </row>
    <row r="20" spans="1:19" ht="14.1" customHeight="1" x14ac:dyDescent="0.25">
      <c r="A20" s="107" t="s">
        <v>22</v>
      </c>
      <c r="B20" s="153">
        <v>11</v>
      </c>
      <c r="C20" s="156">
        <v>10</v>
      </c>
      <c r="D20" s="156">
        <v>10</v>
      </c>
      <c r="E20" s="156">
        <v>11</v>
      </c>
      <c r="F20" s="153">
        <v>11</v>
      </c>
      <c r="H20" s="153"/>
      <c r="I20" s="171"/>
      <c r="J20" s="97"/>
      <c r="K20" s="97"/>
      <c r="L20" s="97"/>
      <c r="M20" s="97"/>
      <c r="N20" s="97"/>
      <c r="O20" s="97"/>
      <c r="P20" s="97"/>
      <c r="Q20" s="97"/>
      <c r="R20" s="97"/>
      <c r="S20" s="97"/>
    </row>
    <row r="21" spans="1:19" ht="14.1" customHeight="1" x14ac:dyDescent="0.25">
      <c r="A21" s="107" t="s">
        <v>23</v>
      </c>
      <c r="B21" s="153">
        <v>4835</v>
      </c>
      <c r="C21" s="156">
        <v>4527</v>
      </c>
      <c r="D21" s="156">
        <v>4527</v>
      </c>
      <c r="E21" s="156">
        <v>4788</v>
      </c>
      <c r="F21" s="153">
        <v>4788</v>
      </c>
      <c r="H21" s="171"/>
      <c r="I21" s="171"/>
      <c r="J21" s="97"/>
      <c r="K21" s="97"/>
      <c r="L21" s="97"/>
      <c r="M21" s="97"/>
      <c r="N21" s="97"/>
      <c r="O21" s="97"/>
      <c r="P21" s="97"/>
      <c r="Q21" s="97"/>
      <c r="R21" s="97"/>
      <c r="S21" s="97"/>
    </row>
    <row r="22" spans="1:19" ht="14.1" customHeight="1" x14ac:dyDescent="0.25">
      <c r="A22" s="106"/>
      <c r="B22" s="154"/>
      <c r="C22" s="155"/>
      <c r="D22" s="155"/>
      <c r="E22" s="155"/>
      <c r="F22" s="154"/>
      <c r="H22" s="171"/>
      <c r="I22" s="171"/>
      <c r="J22" s="97"/>
      <c r="K22" s="97"/>
      <c r="L22" s="97"/>
      <c r="M22" s="97"/>
      <c r="N22" s="97"/>
      <c r="O22" s="97"/>
      <c r="P22" s="97"/>
      <c r="Q22" s="97"/>
      <c r="R22" s="97"/>
      <c r="S22" s="97"/>
    </row>
    <row r="23" spans="1:19" ht="14.1" customHeight="1" x14ac:dyDescent="0.25">
      <c r="A23" s="106" t="s">
        <v>25</v>
      </c>
      <c r="B23" s="154" t="s">
        <v>274</v>
      </c>
      <c r="C23" s="155" t="s">
        <v>274</v>
      </c>
      <c r="D23" s="155" t="s">
        <v>274</v>
      </c>
      <c r="E23" s="155" t="s">
        <v>274</v>
      </c>
      <c r="F23" s="154" t="s">
        <v>274</v>
      </c>
      <c r="H23" s="171"/>
      <c r="I23" s="171"/>
      <c r="J23" s="97"/>
      <c r="K23" s="97"/>
      <c r="L23" s="97"/>
      <c r="M23" s="97"/>
      <c r="N23" s="97"/>
      <c r="O23" s="97"/>
      <c r="P23" s="97"/>
      <c r="Q23" s="97"/>
      <c r="R23" s="97"/>
      <c r="S23" s="97"/>
    </row>
    <row r="24" spans="1:19" ht="14.1" customHeight="1" x14ac:dyDescent="0.25">
      <c r="A24" s="107" t="s">
        <v>22</v>
      </c>
      <c r="B24" s="155">
        <v>80</v>
      </c>
      <c r="C24" s="155">
        <v>80</v>
      </c>
      <c r="D24" s="155">
        <v>80</v>
      </c>
      <c r="E24" s="155">
        <v>80</v>
      </c>
      <c r="F24" s="155">
        <v>80</v>
      </c>
      <c r="H24" s="171"/>
      <c r="I24" s="171"/>
      <c r="J24" s="97"/>
      <c r="K24" s="97"/>
      <c r="L24" s="97"/>
      <c r="M24" s="97"/>
      <c r="N24" s="97"/>
      <c r="O24" s="97"/>
      <c r="P24" s="97"/>
      <c r="Q24" s="97"/>
      <c r="R24" s="97"/>
      <c r="S24" s="97"/>
    </row>
    <row r="25" spans="1:19" ht="14.1" customHeight="1" x14ac:dyDescent="0.25">
      <c r="A25" s="107" t="s">
        <v>23</v>
      </c>
      <c r="B25" s="155">
        <v>186118</v>
      </c>
      <c r="C25" s="155">
        <v>186118</v>
      </c>
      <c r="D25" s="155">
        <v>186223</v>
      </c>
      <c r="E25" s="155">
        <v>186223</v>
      </c>
      <c r="F25" s="155">
        <v>186223</v>
      </c>
      <c r="H25" s="155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</row>
    <row r="26" spans="1:19" ht="14.1" customHeight="1" x14ac:dyDescent="0.25">
      <c r="A26" s="106"/>
      <c r="B26" s="155"/>
      <c r="C26" s="155"/>
      <c r="D26" s="155"/>
      <c r="E26" s="155"/>
      <c r="F26" s="155"/>
      <c r="H26" s="155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</row>
    <row r="27" spans="1:19" ht="14.1" customHeight="1" x14ac:dyDescent="0.25">
      <c r="A27" s="106" t="s">
        <v>26</v>
      </c>
      <c r="B27" s="155" t="s">
        <v>274</v>
      </c>
      <c r="C27" s="155" t="s">
        <v>274</v>
      </c>
      <c r="D27" s="155" t="s">
        <v>274</v>
      </c>
      <c r="E27" s="155" t="s">
        <v>274</v>
      </c>
      <c r="F27" s="155" t="s">
        <v>274</v>
      </c>
      <c r="H27" s="155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</row>
    <row r="28" spans="1:19" ht="14.1" customHeight="1" x14ac:dyDescent="0.25">
      <c r="A28" s="107" t="s">
        <v>22</v>
      </c>
      <c r="B28" s="155">
        <v>88</v>
      </c>
      <c r="C28" s="155">
        <v>87</v>
      </c>
      <c r="D28" s="155">
        <v>85</v>
      </c>
      <c r="E28" s="155">
        <v>85</v>
      </c>
      <c r="F28" s="155">
        <v>85</v>
      </c>
      <c r="H28" s="155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</row>
    <row r="29" spans="1:19" ht="14.1" customHeight="1" x14ac:dyDescent="0.25">
      <c r="A29" s="107" t="s">
        <v>23</v>
      </c>
      <c r="B29" s="155">
        <v>179945</v>
      </c>
      <c r="C29" s="155">
        <v>177843</v>
      </c>
      <c r="D29" s="155">
        <v>172618</v>
      </c>
      <c r="E29" s="155">
        <v>172618</v>
      </c>
      <c r="F29" s="155">
        <v>172618</v>
      </c>
      <c r="H29" s="155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</row>
    <row r="30" spans="1:19" ht="14.1" customHeight="1" x14ac:dyDescent="0.25">
      <c r="A30" s="106"/>
      <c r="B30" s="155"/>
      <c r="C30" s="155"/>
      <c r="D30" s="155"/>
      <c r="E30" s="155"/>
      <c r="F30" s="155"/>
      <c r="H30" s="155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</row>
    <row r="31" spans="1:19" ht="14.1" customHeight="1" x14ac:dyDescent="0.25">
      <c r="A31" s="106" t="s">
        <v>224</v>
      </c>
      <c r="B31" s="155" t="s">
        <v>274</v>
      </c>
      <c r="C31" s="155" t="s">
        <v>274</v>
      </c>
      <c r="D31" s="155" t="s">
        <v>274</v>
      </c>
      <c r="E31" s="155" t="s">
        <v>274</v>
      </c>
      <c r="F31" s="155" t="s">
        <v>274</v>
      </c>
      <c r="H31" s="155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</row>
    <row r="32" spans="1:19" ht="14.1" customHeight="1" x14ac:dyDescent="0.25">
      <c r="A32" s="107" t="s">
        <v>22</v>
      </c>
      <c r="B32" s="156">
        <v>9</v>
      </c>
      <c r="C32" s="156">
        <v>9</v>
      </c>
      <c r="D32" s="156">
        <v>9</v>
      </c>
      <c r="E32" s="156">
        <v>9</v>
      </c>
      <c r="F32" s="156">
        <v>9</v>
      </c>
      <c r="H32" s="156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</row>
    <row r="33" spans="1:22" ht="14.1" customHeight="1" x14ac:dyDescent="0.25">
      <c r="A33" s="107" t="s">
        <v>23</v>
      </c>
      <c r="B33" s="155">
        <v>9840</v>
      </c>
      <c r="C33" s="155">
        <v>9840</v>
      </c>
      <c r="D33" s="155">
        <v>9840</v>
      </c>
      <c r="E33" s="155">
        <v>9840</v>
      </c>
      <c r="F33" s="155">
        <v>9840</v>
      </c>
      <c r="H33" s="155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</row>
    <row r="34" spans="1:22" ht="14.1" customHeight="1" x14ac:dyDescent="0.25">
      <c r="A34" s="17"/>
      <c r="B34" s="20"/>
      <c r="C34" s="20"/>
      <c r="D34" s="20"/>
      <c r="E34" s="20"/>
      <c r="F34" s="20"/>
    </row>
    <row r="35" spans="1:22" s="111" customFormat="1" ht="14.1" customHeight="1" x14ac:dyDescent="0.2">
      <c r="A35" s="60" t="s">
        <v>268</v>
      </c>
      <c r="C35" s="112"/>
      <c r="D35" s="112"/>
      <c r="E35" s="112"/>
      <c r="F35" s="112"/>
      <c r="G35" s="113"/>
      <c r="H35" s="113"/>
      <c r="I35" s="113"/>
      <c r="J35" s="113"/>
      <c r="K35" s="113"/>
      <c r="L35" s="113"/>
      <c r="M35" s="108"/>
      <c r="N35" s="106"/>
      <c r="O35" s="106"/>
      <c r="P35" s="106"/>
      <c r="Q35" s="106"/>
      <c r="R35" s="106"/>
      <c r="S35" s="106"/>
      <c r="T35" s="106"/>
      <c r="U35" s="106"/>
      <c r="V35" s="106"/>
    </row>
    <row r="36" spans="1:22" s="115" customFormat="1" ht="14.1" customHeight="1" x14ac:dyDescent="0.2">
      <c r="A36" s="114" t="s">
        <v>54</v>
      </c>
      <c r="B36" s="106"/>
      <c r="C36" s="113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zoomScaleNormal="100" workbookViewId="0">
      <selection activeCell="H9" sqref="H9"/>
    </sheetView>
  </sheetViews>
  <sheetFormatPr baseColWidth="10" defaultColWidth="11.44140625" defaultRowHeight="13.2" x14ac:dyDescent="0.25"/>
  <cols>
    <col min="1" max="1" width="30.88671875" style="100" customWidth="1"/>
    <col min="2" max="4" width="12.6640625" style="182" customWidth="1"/>
    <col min="5" max="5" width="11.6640625" style="182" customWidth="1"/>
    <col min="6" max="6" width="11.44140625" style="182"/>
    <col min="7" max="7" width="11.88671875" style="100" customWidth="1"/>
    <col min="8" max="8" width="18" style="100" customWidth="1"/>
    <col min="9" max="16384" width="11.44140625" style="100"/>
  </cols>
  <sheetData>
    <row r="1" spans="1:17" s="97" customFormat="1" ht="14.1" customHeight="1" thickBot="1" x14ac:dyDescent="0.3">
      <c r="A1" s="95" t="s">
        <v>150</v>
      </c>
      <c r="B1" s="180"/>
      <c r="C1" s="180"/>
      <c r="D1" s="180"/>
      <c r="E1" s="180"/>
      <c r="F1" s="180"/>
      <c r="G1" s="96"/>
      <c r="H1" s="96"/>
      <c r="I1" s="96"/>
      <c r="J1" s="96"/>
    </row>
    <row r="2" spans="1:17" ht="14.1" customHeight="1" x14ac:dyDescent="0.25">
      <c r="A2" s="98"/>
      <c r="B2" s="181"/>
      <c r="C2" s="181"/>
      <c r="D2" s="181"/>
      <c r="E2" s="181"/>
      <c r="F2" s="181"/>
      <c r="G2" s="96"/>
      <c r="H2" s="140" t="s">
        <v>160</v>
      </c>
      <c r="I2" s="96"/>
      <c r="J2" s="96"/>
      <c r="K2" s="97"/>
      <c r="L2" s="97"/>
      <c r="M2" s="97"/>
      <c r="N2" s="97"/>
      <c r="O2" s="97"/>
      <c r="P2" s="97"/>
      <c r="Q2" s="97"/>
    </row>
    <row r="3" spans="1:17" s="97" customFormat="1" ht="14.1" customHeight="1" x14ac:dyDescent="0.25">
      <c r="A3" s="102" t="s">
        <v>262</v>
      </c>
      <c r="B3" s="182"/>
      <c r="C3" s="182"/>
      <c r="D3" s="182"/>
      <c r="E3" s="182"/>
      <c r="F3" s="182"/>
      <c r="G3" s="96"/>
      <c r="H3" s="96"/>
      <c r="I3" s="96"/>
      <c r="J3" s="96"/>
    </row>
    <row r="4" spans="1:17" s="97" customFormat="1" ht="14.1" customHeight="1" x14ac:dyDescent="0.25">
      <c r="A4" s="102" t="s">
        <v>99</v>
      </c>
      <c r="B4" s="182"/>
      <c r="C4" s="182"/>
      <c r="D4" s="182"/>
      <c r="E4" s="182"/>
      <c r="F4" s="182"/>
      <c r="G4" s="96"/>
      <c r="H4" s="96"/>
      <c r="I4" s="96"/>
      <c r="J4" s="96"/>
    </row>
    <row r="5" spans="1:17" ht="14.1" customHeight="1" x14ac:dyDescent="0.25">
      <c r="A5" s="96"/>
      <c r="B5" s="183"/>
      <c r="C5" s="183"/>
      <c r="D5" s="183"/>
      <c r="E5" s="180"/>
      <c r="F5" s="180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</row>
    <row r="6" spans="1:17" ht="15.9" customHeight="1" x14ac:dyDescent="0.25">
      <c r="A6" s="104"/>
      <c r="B6" s="105" t="s">
        <v>216</v>
      </c>
      <c r="C6" s="105" t="s">
        <v>217</v>
      </c>
      <c r="D6" s="105" t="s">
        <v>219</v>
      </c>
      <c r="E6" s="105" t="s">
        <v>270</v>
      </c>
      <c r="F6" s="105" t="s">
        <v>275</v>
      </c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</row>
    <row r="7" spans="1:17" ht="14.1" customHeight="1" x14ac:dyDescent="0.25">
      <c r="A7" s="106"/>
      <c r="B7" s="108"/>
      <c r="C7" s="108"/>
      <c r="D7" s="108"/>
      <c r="E7" s="108"/>
      <c r="F7" s="108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</row>
    <row r="8" spans="1:17" ht="14.1" customHeight="1" x14ac:dyDescent="0.25">
      <c r="A8" s="117" t="s">
        <v>27</v>
      </c>
      <c r="B8" s="108"/>
      <c r="C8" s="108"/>
      <c r="D8" s="108"/>
      <c r="E8" s="108"/>
      <c r="F8" s="108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</row>
    <row r="9" spans="1:17" ht="14.1" customHeight="1" x14ac:dyDescent="0.25">
      <c r="A9" s="117"/>
      <c r="B9" s="108"/>
      <c r="C9" s="108"/>
      <c r="D9" s="108"/>
      <c r="E9" s="108"/>
      <c r="F9" s="108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7" ht="14.1" customHeight="1" x14ac:dyDescent="0.25">
      <c r="A10" s="117" t="s">
        <v>28</v>
      </c>
      <c r="B10" s="108"/>
      <c r="C10" s="108"/>
      <c r="D10" s="108"/>
      <c r="E10" s="108"/>
      <c r="F10" s="108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</row>
    <row r="11" spans="1:17" ht="14.1" customHeight="1" x14ac:dyDescent="0.25">
      <c r="A11" s="107" t="s">
        <v>103</v>
      </c>
      <c r="B11" s="108"/>
      <c r="C11" s="108"/>
      <c r="D11" s="108"/>
      <c r="E11" s="108"/>
      <c r="F11" s="108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</row>
    <row r="12" spans="1:17" ht="14.1" customHeight="1" x14ac:dyDescent="0.25">
      <c r="A12" s="107" t="s">
        <v>106</v>
      </c>
      <c r="B12" s="108">
        <v>25</v>
      </c>
      <c r="C12" s="120">
        <v>27</v>
      </c>
      <c r="D12" s="120">
        <v>135</v>
      </c>
      <c r="E12" s="120">
        <v>119</v>
      </c>
      <c r="F12" s="120">
        <v>117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</row>
    <row r="13" spans="1:17" ht="14.1" customHeight="1" x14ac:dyDescent="0.25">
      <c r="A13" s="107" t="s">
        <v>271</v>
      </c>
      <c r="B13" s="108">
        <v>75</v>
      </c>
      <c r="C13" s="120">
        <v>67</v>
      </c>
      <c r="D13" s="120">
        <v>18</v>
      </c>
      <c r="E13" s="120">
        <v>21</v>
      </c>
      <c r="F13" s="120">
        <v>14</v>
      </c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</row>
    <row r="14" spans="1:17" ht="14.1" customHeight="1" x14ac:dyDescent="0.25">
      <c r="A14" s="107" t="s">
        <v>31</v>
      </c>
      <c r="B14" s="108">
        <v>24</v>
      </c>
      <c r="C14" s="120" t="s">
        <v>4</v>
      </c>
      <c r="D14" s="120">
        <v>26</v>
      </c>
      <c r="E14" s="120" t="s">
        <v>4</v>
      </c>
      <c r="F14" s="120" t="s">
        <v>4</v>
      </c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</row>
    <row r="15" spans="1:17" ht="14.1" customHeight="1" x14ac:dyDescent="0.25">
      <c r="A15" s="107" t="s">
        <v>29</v>
      </c>
      <c r="B15" s="120" t="s">
        <v>4</v>
      </c>
      <c r="C15" s="120" t="s">
        <v>4</v>
      </c>
      <c r="D15" s="120" t="s">
        <v>4</v>
      </c>
      <c r="E15" s="120" t="s">
        <v>4</v>
      </c>
      <c r="F15" s="120" t="s">
        <v>4</v>
      </c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</row>
    <row r="16" spans="1:17" ht="14.1" customHeight="1" x14ac:dyDescent="0.25">
      <c r="A16" s="107" t="s">
        <v>102</v>
      </c>
      <c r="B16" s="120" t="s">
        <v>4</v>
      </c>
      <c r="C16" s="120" t="s">
        <v>4</v>
      </c>
      <c r="D16" s="120" t="s">
        <v>4</v>
      </c>
      <c r="E16" s="120" t="s">
        <v>4</v>
      </c>
      <c r="F16" s="120" t="s">
        <v>4</v>
      </c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</row>
    <row r="17" spans="1:17" ht="14.1" customHeight="1" x14ac:dyDescent="0.25">
      <c r="A17" s="107" t="s">
        <v>30</v>
      </c>
      <c r="B17" s="108">
        <v>183</v>
      </c>
      <c r="C17" s="120">
        <v>152</v>
      </c>
      <c r="D17" s="120">
        <v>251</v>
      </c>
      <c r="E17" s="120">
        <v>210</v>
      </c>
      <c r="F17" s="120">
        <v>218</v>
      </c>
      <c r="G17" s="97" t="s">
        <v>10</v>
      </c>
      <c r="H17" s="97"/>
      <c r="I17" s="97"/>
      <c r="J17" s="97"/>
      <c r="K17" s="97"/>
      <c r="L17" s="97"/>
      <c r="M17" s="97"/>
      <c r="N17" s="97"/>
      <c r="O17" s="97"/>
      <c r="P17" s="97"/>
      <c r="Q17" s="97"/>
    </row>
    <row r="18" spans="1:17" ht="14.1" customHeight="1" x14ac:dyDescent="0.25">
      <c r="A18" s="107" t="s">
        <v>104</v>
      </c>
      <c r="B18" s="108"/>
      <c r="C18" s="120"/>
      <c r="D18" s="120"/>
      <c r="E18" s="120"/>
      <c r="F18" s="120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</row>
    <row r="19" spans="1:17" ht="14.1" customHeight="1" x14ac:dyDescent="0.25">
      <c r="A19" s="168" t="s">
        <v>200</v>
      </c>
      <c r="B19" s="108">
        <v>17</v>
      </c>
      <c r="C19" s="120">
        <v>23</v>
      </c>
      <c r="D19" s="120" t="s">
        <v>4</v>
      </c>
      <c r="E19" s="120">
        <v>11</v>
      </c>
      <c r="F19" s="120">
        <v>13</v>
      </c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</row>
    <row r="20" spans="1:17" ht="14.1" customHeight="1" x14ac:dyDescent="0.25">
      <c r="A20" s="107" t="s">
        <v>271</v>
      </c>
      <c r="B20" s="108">
        <v>37</v>
      </c>
      <c r="C20" s="120">
        <v>30</v>
      </c>
      <c r="D20" s="120">
        <v>69</v>
      </c>
      <c r="E20" s="120">
        <v>60</v>
      </c>
      <c r="F20" s="120">
        <v>56</v>
      </c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</row>
    <row r="21" spans="1:17" ht="14.1" customHeight="1" x14ac:dyDescent="0.25">
      <c r="A21" s="168" t="s">
        <v>201</v>
      </c>
      <c r="B21" s="108">
        <v>15</v>
      </c>
      <c r="C21" s="120" t="s">
        <v>4</v>
      </c>
      <c r="D21" s="120">
        <v>17</v>
      </c>
      <c r="E21" s="120">
        <v>10</v>
      </c>
      <c r="F21" s="120">
        <v>8</v>
      </c>
      <c r="G21" s="97"/>
      <c r="H21" s="97" t="s">
        <v>10</v>
      </c>
      <c r="I21" s="97"/>
      <c r="J21" s="97"/>
      <c r="K21" s="97"/>
      <c r="L21" s="97"/>
      <c r="M21" s="97"/>
      <c r="N21" s="97"/>
      <c r="O21" s="97"/>
      <c r="P21" s="97"/>
      <c r="Q21" s="97"/>
    </row>
    <row r="22" spans="1:17" ht="14.1" customHeight="1" x14ac:dyDescent="0.25">
      <c r="A22" s="168" t="s">
        <v>202</v>
      </c>
      <c r="B22" s="108">
        <v>479</v>
      </c>
      <c r="C22" s="120">
        <v>456</v>
      </c>
      <c r="D22" s="120">
        <v>764</v>
      </c>
      <c r="E22" s="120">
        <v>571</v>
      </c>
      <c r="F22" s="120">
        <v>764</v>
      </c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</row>
    <row r="23" spans="1:17" ht="14.1" customHeight="1" x14ac:dyDescent="0.25">
      <c r="A23" s="168" t="s">
        <v>203</v>
      </c>
      <c r="B23" s="108">
        <v>836</v>
      </c>
      <c r="C23" s="120">
        <v>560</v>
      </c>
      <c r="D23" s="120">
        <v>1001</v>
      </c>
      <c r="E23" s="120">
        <v>809</v>
      </c>
      <c r="F23" s="120">
        <v>876</v>
      </c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</row>
    <row r="24" spans="1:17" ht="14.25" customHeight="1" x14ac:dyDescent="0.25">
      <c r="A24" s="168" t="s">
        <v>204</v>
      </c>
      <c r="B24" s="120" t="s">
        <v>4</v>
      </c>
      <c r="C24" s="120" t="s">
        <v>4</v>
      </c>
      <c r="D24" s="120" t="s">
        <v>4</v>
      </c>
      <c r="E24" s="120" t="s">
        <v>4</v>
      </c>
      <c r="F24" s="120" t="s">
        <v>4</v>
      </c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</row>
    <row r="25" spans="1:17" ht="14.25" customHeight="1" x14ac:dyDescent="0.25"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</row>
    <row r="26" spans="1:17" ht="14.1" customHeight="1" x14ac:dyDescent="0.25">
      <c r="A26" s="117" t="s">
        <v>32</v>
      </c>
      <c r="B26" s="108"/>
      <c r="C26" s="120"/>
      <c r="D26" s="120"/>
      <c r="E26" s="120"/>
      <c r="F26" s="120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</row>
    <row r="27" spans="1:17" ht="14.1" customHeight="1" x14ac:dyDescent="0.25">
      <c r="A27" s="107" t="s">
        <v>103</v>
      </c>
      <c r="B27" s="108"/>
      <c r="C27" s="120"/>
      <c r="D27" s="120"/>
      <c r="E27" s="120"/>
      <c r="F27" s="120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</row>
    <row r="28" spans="1:17" ht="14.1" customHeight="1" x14ac:dyDescent="0.25">
      <c r="A28" s="107" t="s">
        <v>106</v>
      </c>
      <c r="B28" s="120" t="s">
        <v>4</v>
      </c>
      <c r="C28" s="120" t="s">
        <v>4</v>
      </c>
      <c r="D28" s="120" t="s">
        <v>4</v>
      </c>
      <c r="E28" s="120" t="s">
        <v>4</v>
      </c>
      <c r="F28" s="120" t="s">
        <v>4</v>
      </c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</row>
    <row r="29" spans="1:17" ht="14.1" customHeight="1" x14ac:dyDescent="0.25">
      <c r="A29" s="107" t="s">
        <v>31</v>
      </c>
      <c r="B29" s="108">
        <v>6</v>
      </c>
      <c r="C29" s="120" t="s">
        <v>4</v>
      </c>
      <c r="D29" s="120">
        <v>11</v>
      </c>
      <c r="E29" s="120">
        <v>15</v>
      </c>
      <c r="F29" s="120">
        <v>15</v>
      </c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</row>
    <row r="30" spans="1:17" ht="14.1" customHeight="1" x14ac:dyDescent="0.25">
      <c r="A30" s="107" t="s">
        <v>29</v>
      </c>
      <c r="B30" s="120" t="s">
        <v>4</v>
      </c>
      <c r="C30" s="120" t="s">
        <v>4</v>
      </c>
      <c r="D30" s="108">
        <v>25</v>
      </c>
      <c r="E30" s="120" t="s">
        <v>4</v>
      </c>
      <c r="F30" s="120" t="s">
        <v>4</v>
      </c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</row>
    <row r="31" spans="1:17" ht="14.1" customHeight="1" x14ac:dyDescent="0.25">
      <c r="A31" s="107" t="s">
        <v>30</v>
      </c>
      <c r="B31" s="108">
        <v>23</v>
      </c>
      <c r="C31" s="120">
        <v>21</v>
      </c>
      <c r="D31" s="120">
        <v>25</v>
      </c>
      <c r="E31" s="120">
        <v>25</v>
      </c>
      <c r="F31" s="120">
        <v>26</v>
      </c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</row>
    <row r="32" spans="1:17" ht="14.1" customHeight="1" x14ac:dyDescent="0.25">
      <c r="A32" s="107" t="s">
        <v>104</v>
      </c>
      <c r="B32" s="108"/>
      <c r="C32" s="120"/>
      <c r="D32" s="120"/>
      <c r="E32" s="120"/>
      <c r="F32" s="120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</row>
    <row r="33" spans="1:17" ht="14.1" customHeight="1" x14ac:dyDescent="0.25">
      <c r="A33" s="107" t="s">
        <v>106</v>
      </c>
      <c r="B33" s="120" t="s">
        <v>4</v>
      </c>
      <c r="C33" s="120" t="s">
        <v>4</v>
      </c>
      <c r="D33" s="120" t="s">
        <v>4</v>
      </c>
      <c r="E33" s="120" t="s">
        <v>4</v>
      </c>
      <c r="F33" s="120" t="s">
        <v>4</v>
      </c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</row>
    <row r="34" spans="1:17" ht="14.1" customHeight="1" x14ac:dyDescent="0.25">
      <c r="A34" s="107" t="s">
        <v>31</v>
      </c>
      <c r="B34" s="108">
        <v>2</v>
      </c>
      <c r="C34" s="120" t="s">
        <v>4</v>
      </c>
      <c r="D34" s="120">
        <v>6</v>
      </c>
      <c r="E34" s="120">
        <v>9</v>
      </c>
      <c r="F34" s="120">
        <v>5</v>
      </c>
      <c r="G34" s="97"/>
      <c r="I34" s="97"/>
      <c r="J34" s="97"/>
      <c r="K34" s="97"/>
      <c r="L34" s="97"/>
      <c r="M34" s="97"/>
      <c r="N34" s="97"/>
      <c r="O34" s="97"/>
      <c r="P34" s="97"/>
      <c r="Q34" s="97"/>
    </row>
    <row r="35" spans="1:17" ht="14.1" customHeight="1" x14ac:dyDescent="0.25">
      <c r="A35" s="107" t="s">
        <v>105</v>
      </c>
      <c r="B35" s="108">
        <v>58</v>
      </c>
      <c r="C35" s="120">
        <v>76</v>
      </c>
      <c r="D35" s="120">
        <v>53</v>
      </c>
      <c r="E35" s="120">
        <v>58</v>
      </c>
      <c r="F35" s="120">
        <v>72</v>
      </c>
      <c r="G35" s="97"/>
      <c r="I35" s="97"/>
      <c r="J35" s="97"/>
      <c r="K35" s="97"/>
      <c r="L35" s="97"/>
      <c r="M35" s="97"/>
      <c r="N35" s="97"/>
      <c r="O35" s="97"/>
      <c r="P35" s="97"/>
      <c r="Q35" s="97"/>
    </row>
    <row r="36" spans="1:17" ht="14.1" customHeight="1" x14ac:dyDescent="0.25">
      <c r="A36" s="107" t="s">
        <v>33</v>
      </c>
      <c r="B36" s="108">
        <v>72</v>
      </c>
      <c r="C36" s="120">
        <v>55</v>
      </c>
      <c r="D36" s="120">
        <v>49</v>
      </c>
      <c r="E36" s="120">
        <v>71</v>
      </c>
      <c r="F36" s="120">
        <v>67</v>
      </c>
      <c r="G36" s="97"/>
      <c r="I36" s="97"/>
      <c r="J36" s="97"/>
      <c r="K36" s="97"/>
      <c r="L36" s="97"/>
      <c r="M36" s="97"/>
      <c r="N36" s="97"/>
      <c r="O36" s="97"/>
      <c r="P36" s="97"/>
      <c r="Q36" s="97"/>
    </row>
    <row r="37" spans="1:17" ht="14.1" customHeight="1" x14ac:dyDescent="0.25">
      <c r="A37" s="107" t="s">
        <v>35</v>
      </c>
      <c r="B37" s="120" t="s">
        <v>4</v>
      </c>
      <c r="C37" s="120">
        <v>8</v>
      </c>
      <c r="D37" s="120">
        <v>1</v>
      </c>
      <c r="E37" s="120" t="s">
        <v>4</v>
      </c>
      <c r="F37" s="120">
        <v>2</v>
      </c>
      <c r="G37" s="97"/>
      <c r="I37" s="97"/>
      <c r="J37" s="97"/>
      <c r="K37" s="97"/>
      <c r="L37" s="97"/>
      <c r="M37" s="97"/>
      <c r="N37" s="97"/>
      <c r="O37" s="97"/>
      <c r="P37" s="97"/>
      <c r="Q37" s="97"/>
    </row>
    <row r="38" spans="1:17" ht="14.1" customHeight="1" x14ac:dyDescent="0.25">
      <c r="A38" s="107"/>
      <c r="B38" s="108"/>
      <c r="C38" s="120"/>
      <c r="D38" s="120"/>
      <c r="E38" s="120"/>
      <c r="F38" s="120"/>
      <c r="G38" s="97"/>
      <c r="I38" s="97"/>
      <c r="J38" s="97"/>
      <c r="K38" s="97"/>
      <c r="L38" s="97"/>
      <c r="M38" s="97"/>
      <c r="N38" s="97"/>
      <c r="O38" s="97"/>
      <c r="P38" s="97"/>
      <c r="Q38" s="97"/>
    </row>
    <row r="39" spans="1:17" ht="14.1" customHeight="1" x14ac:dyDescent="0.25">
      <c r="A39" s="117" t="s">
        <v>188</v>
      </c>
      <c r="B39" s="108"/>
      <c r="C39" s="120"/>
      <c r="D39" s="120"/>
      <c r="E39" s="120"/>
      <c r="F39" s="120"/>
      <c r="G39" s="97"/>
      <c r="I39" s="97"/>
      <c r="J39" s="97" t="s">
        <v>10</v>
      </c>
      <c r="K39" s="97"/>
      <c r="L39" s="97"/>
      <c r="M39" s="97"/>
      <c r="N39" s="97"/>
      <c r="O39" s="97"/>
      <c r="P39" s="97"/>
      <c r="Q39" s="97"/>
    </row>
    <row r="40" spans="1:17" ht="14.1" customHeight="1" x14ac:dyDescent="0.25">
      <c r="A40" s="107" t="s">
        <v>103</v>
      </c>
      <c r="B40" s="108"/>
      <c r="C40" s="120"/>
      <c r="D40" s="120"/>
      <c r="E40" s="120"/>
      <c r="F40" s="120"/>
      <c r="G40" s="97"/>
      <c r="I40" s="97"/>
      <c r="J40" s="97"/>
      <c r="K40" s="97"/>
      <c r="L40" s="97"/>
      <c r="M40" s="97"/>
      <c r="N40" s="97"/>
      <c r="O40" s="97"/>
      <c r="P40" s="97"/>
      <c r="Q40" s="97"/>
    </row>
    <row r="41" spans="1:17" ht="14.1" customHeight="1" x14ac:dyDescent="0.25">
      <c r="A41" s="107" t="s">
        <v>106</v>
      </c>
      <c r="B41" s="108">
        <v>31</v>
      </c>
      <c r="C41" s="120">
        <v>27</v>
      </c>
      <c r="D41" s="120">
        <v>33</v>
      </c>
      <c r="E41" s="120">
        <v>40</v>
      </c>
      <c r="F41" s="120">
        <v>39</v>
      </c>
      <c r="G41" s="97"/>
      <c r="I41" s="97"/>
      <c r="J41" s="97"/>
      <c r="K41" s="97"/>
      <c r="L41" s="97"/>
      <c r="M41" s="97"/>
      <c r="N41" s="97"/>
      <c r="O41" s="97"/>
      <c r="P41" s="97"/>
      <c r="Q41" s="97"/>
    </row>
    <row r="42" spans="1:17" ht="14.1" customHeight="1" x14ac:dyDescent="0.25">
      <c r="A42" s="107" t="s">
        <v>31</v>
      </c>
      <c r="B42" s="108">
        <v>655</v>
      </c>
      <c r="C42" s="120">
        <v>543</v>
      </c>
      <c r="D42" s="120">
        <v>602</v>
      </c>
      <c r="E42" s="120">
        <v>651</v>
      </c>
      <c r="F42" s="120">
        <v>642</v>
      </c>
      <c r="G42" s="97"/>
      <c r="I42" s="97"/>
      <c r="J42" s="97"/>
      <c r="K42" s="97"/>
      <c r="L42" s="97"/>
      <c r="M42" s="97"/>
      <c r="N42" s="97"/>
      <c r="O42" s="97"/>
      <c r="P42" s="97"/>
      <c r="Q42" s="97"/>
    </row>
    <row r="43" spans="1:17" ht="14.1" customHeight="1" x14ac:dyDescent="0.25">
      <c r="A43" s="107" t="s">
        <v>193</v>
      </c>
      <c r="B43" s="108">
        <v>699</v>
      </c>
      <c r="C43" s="120">
        <v>595</v>
      </c>
      <c r="D43" s="120">
        <v>778</v>
      </c>
      <c r="E43" s="120">
        <v>738</v>
      </c>
      <c r="F43" s="120">
        <v>721</v>
      </c>
      <c r="G43" s="97"/>
      <c r="I43" s="97"/>
      <c r="J43" s="97"/>
      <c r="K43" s="97"/>
      <c r="L43" s="97"/>
      <c r="M43" s="97"/>
      <c r="N43" s="97"/>
      <c r="O43" s="97"/>
      <c r="P43" s="97"/>
      <c r="Q43" s="97"/>
    </row>
    <row r="44" spans="1:17" x14ac:dyDescent="0.25">
      <c r="A44" s="107" t="s">
        <v>34</v>
      </c>
      <c r="B44" s="108">
        <v>214</v>
      </c>
      <c r="C44" s="120">
        <v>220</v>
      </c>
      <c r="D44" s="120">
        <v>253</v>
      </c>
      <c r="E44" s="120">
        <v>354</v>
      </c>
      <c r="F44" s="120">
        <v>361</v>
      </c>
      <c r="G44" s="97"/>
      <c r="I44" s="97"/>
      <c r="J44" s="97"/>
      <c r="K44" s="97"/>
      <c r="L44" s="97"/>
      <c r="M44" s="97"/>
      <c r="N44" s="97"/>
      <c r="O44" s="97"/>
      <c r="P44" s="97"/>
      <c r="Q44" s="97"/>
    </row>
    <row r="45" spans="1:17" x14ac:dyDescent="0.25">
      <c r="A45" s="107"/>
    </row>
    <row r="46" spans="1:17" x14ac:dyDescent="0.25">
      <c r="A46" s="121"/>
      <c r="B46" s="122"/>
      <c r="C46" s="122"/>
      <c r="D46" s="122"/>
      <c r="E46" s="160"/>
      <c r="F46" s="123" t="s">
        <v>9</v>
      </c>
    </row>
    <row r="47" spans="1:17" x14ac:dyDescent="0.25">
      <c r="A47" s="106"/>
      <c r="B47" s="108"/>
      <c r="C47" s="108"/>
      <c r="D47" s="108"/>
      <c r="E47" s="120"/>
    </row>
    <row r="48" spans="1:17" x14ac:dyDescent="0.25">
      <c r="A48" s="107"/>
      <c r="B48" s="108"/>
      <c r="C48" s="108"/>
      <c r="D48" s="108"/>
      <c r="E48" s="120"/>
      <c r="F48" s="184"/>
      <c r="G48" s="124"/>
    </row>
    <row r="49" spans="1:5" ht="14.1" customHeight="1" x14ac:dyDescent="0.25">
      <c r="A49" s="107"/>
      <c r="B49" s="108"/>
      <c r="C49" s="108"/>
      <c r="D49" s="108" t="s">
        <v>10</v>
      </c>
      <c r="E49" s="120"/>
    </row>
    <row r="50" spans="1:5" ht="14.1" customHeight="1" x14ac:dyDescent="0.25">
      <c r="A50" s="107"/>
      <c r="B50" s="108"/>
      <c r="C50" s="108"/>
      <c r="D50" s="108"/>
      <c r="E50" s="120"/>
    </row>
    <row r="51" spans="1:5" ht="14.1" customHeight="1" x14ac:dyDescent="0.25">
      <c r="A51" s="107"/>
      <c r="B51" s="108"/>
      <c r="C51" s="108"/>
      <c r="D51" s="108"/>
      <c r="E51" s="120"/>
    </row>
    <row r="52" spans="1:5" ht="14.1" customHeight="1" x14ac:dyDescent="0.25">
      <c r="A52" s="107"/>
      <c r="B52" s="108"/>
      <c r="C52" s="108"/>
      <c r="D52" s="108"/>
      <c r="E52" s="120"/>
    </row>
    <row r="53" spans="1:5" x14ac:dyDescent="0.25">
      <c r="A53" s="101"/>
      <c r="B53" s="180"/>
      <c r="C53" s="180"/>
      <c r="D53" s="180"/>
      <c r="E53" s="180"/>
    </row>
    <row r="54" spans="1:5" x14ac:dyDescent="0.25">
      <c r="A54" s="101"/>
      <c r="B54" s="180"/>
      <c r="C54" s="180"/>
      <c r="D54" s="180"/>
      <c r="E54" s="180"/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Normal="100" workbookViewId="0">
      <selection activeCell="H9" sqref="H9"/>
    </sheetView>
  </sheetViews>
  <sheetFormatPr baseColWidth="10" defaultColWidth="11.44140625" defaultRowHeight="13.2" x14ac:dyDescent="0.25"/>
  <cols>
    <col min="1" max="1" width="27.33203125" style="100" customWidth="1"/>
    <col min="2" max="2" width="13.33203125" style="100" customWidth="1"/>
    <col min="3" max="3" width="13.6640625" style="100" customWidth="1"/>
    <col min="4" max="4" width="12.6640625" style="100" customWidth="1"/>
    <col min="5" max="5" width="13.6640625" style="100" customWidth="1"/>
    <col min="6" max="6" width="11.44140625" style="100"/>
    <col min="7" max="7" width="12" style="100" customWidth="1"/>
    <col min="8" max="8" width="18.6640625" style="100" customWidth="1"/>
    <col min="9" max="16384" width="11.44140625" style="100"/>
  </cols>
  <sheetData>
    <row r="1" spans="1:17" s="110" customFormat="1" ht="14.1" customHeight="1" thickBot="1" x14ac:dyDescent="0.3">
      <c r="A1" s="95" t="s">
        <v>150</v>
      </c>
      <c r="B1" s="125"/>
      <c r="C1" s="125"/>
      <c r="D1" s="125"/>
    </row>
    <row r="2" spans="1:17" ht="14.1" customHeight="1" x14ac:dyDescent="0.25">
      <c r="A2" s="98"/>
      <c r="B2" s="98"/>
      <c r="C2" s="98"/>
      <c r="D2" s="98"/>
      <c r="E2" s="98"/>
      <c r="F2" s="98"/>
      <c r="G2" s="97"/>
      <c r="H2" s="140" t="s">
        <v>160</v>
      </c>
      <c r="I2" s="97"/>
      <c r="J2" s="97"/>
      <c r="K2" s="97"/>
      <c r="L2" s="97"/>
      <c r="M2" s="97"/>
      <c r="N2" s="97"/>
      <c r="O2" s="97"/>
      <c r="P2" s="97"/>
      <c r="Q2" s="97"/>
    </row>
    <row r="3" spans="1:17" s="110" customFormat="1" ht="14.1" customHeight="1" x14ac:dyDescent="0.25">
      <c r="A3" s="126" t="s">
        <v>262</v>
      </c>
    </row>
    <row r="4" spans="1:17" s="110" customFormat="1" ht="14.1" customHeight="1" x14ac:dyDescent="0.25">
      <c r="A4" s="126" t="s">
        <v>100</v>
      </c>
    </row>
    <row r="5" spans="1:17" ht="14.1" customHeight="1" x14ac:dyDescent="0.25">
      <c r="A5" s="96"/>
      <c r="B5" s="106"/>
      <c r="C5" s="106"/>
      <c r="D5" s="96"/>
      <c r="E5" s="96"/>
      <c r="F5" s="96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</row>
    <row r="6" spans="1:17" ht="15.9" customHeight="1" x14ac:dyDescent="0.25">
      <c r="A6" s="104"/>
      <c r="B6" s="105" t="s">
        <v>216</v>
      </c>
      <c r="C6" s="105" t="s">
        <v>217</v>
      </c>
      <c r="D6" s="105" t="s">
        <v>219</v>
      </c>
      <c r="E6" s="105" t="s">
        <v>270</v>
      </c>
      <c r="F6" s="105" t="s">
        <v>275</v>
      </c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</row>
    <row r="7" spans="1:17" ht="14.1" customHeight="1" x14ac:dyDescent="0.25">
      <c r="A7" s="106"/>
      <c r="B7" s="118"/>
      <c r="C7" s="118"/>
      <c r="D7" s="118"/>
      <c r="E7" s="118"/>
      <c r="F7" s="118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</row>
    <row r="8" spans="1:17" ht="14.1" customHeight="1" x14ac:dyDescent="0.25">
      <c r="A8" s="107" t="s">
        <v>104</v>
      </c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</row>
    <row r="9" spans="1:17" ht="14.1" customHeight="1" x14ac:dyDescent="0.25">
      <c r="A9" s="107" t="s">
        <v>106</v>
      </c>
      <c r="B9" s="120">
        <v>20</v>
      </c>
      <c r="C9" s="120">
        <v>16</v>
      </c>
      <c r="D9" s="120">
        <v>25</v>
      </c>
      <c r="E9" s="120">
        <v>21</v>
      </c>
      <c r="F9" s="120">
        <v>16</v>
      </c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7" ht="14.1" customHeight="1" x14ac:dyDescent="0.25">
      <c r="A10" s="107" t="s">
        <v>31</v>
      </c>
      <c r="B10" s="120">
        <v>533</v>
      </c>
      <c r="C10" s="120">
        <v>422</v>
      </c>
      <c r="D10" s="120">
        <v>489</v>
      </c>
      <c r="E10" s="120">
        <v>560</v>
      </c>
      <c r="F10" s="120">
        <v>498</v>
      </c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</row>
    <row r="11" spans="1:17" ht="14.1" customHeight="1" x14ac:dyDescent="0.25">
      <c r="A11" s="107" t="s">
        <v>105</v>
      </c>
      <c r="B11" s="120">
        <v>1568</v>
      </c>
      <c r="C11" s="120">
        <v>1595</v>
      </c>
      <c r="D11" s="120">
        <v>2086</v>
      </c>
      <c r="E11" s="120">
        <v>1950</v>
      </c>
      <c r="F11" s="120">
        <v>1893</v>
      </c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</row>
    <row r="12" spans="1:17" ht="14.1" customHeight="1" x14ac:dyDescent="0.25">
      <c r="A12" s="107" t="s">
        <v>33</v>
      </c>
      <c r="B12" s="120">
        <v>1305</v>
      </c>
      <c r="C12" s="120">
        <v>1078</v>
      </c>
      <c r="D12" s="120">
        <v>1644</v>
      </c>
      <c r="E12" s="120">
        <v>1328</v>
      </c>
      <c r="F12" s="120">
        <v>1284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</row>
    <row r="13" spans="1:17" ht="14.1" customHeight="1" x14ac:dyDescent="0.25">
      <c r="A13" s="107" t="s">
        <v>35</v>
      </c>
      <c r="B13" s="120">
        <v>428</v>
      </c>
      <c r="C13" s="120">
        <v>394</v>
      </c>
      <c r="D13" s="120">
        <v>427</v>
      </c>
      <c r="E13" s="120">
        <v>462</v>
      </c>
      <c r="F13" s="120">
        <v>445</v>
      </c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</row>
    <row r="14" spans="1:17" ht="14.1" customHeight="1" x14ac:dyDescent="0.25">
      <c r="A14" s="107" t="s">
        <v>36</v>
      </c>
      <c r="B14" s="120">
        <v>122</v>
      </c>
      <c r="C14" s="120">
        <v>149</v>
      </c>
      <c r="D14" s="120">
        <v>219</v>
      </c>
      <c r="E14" s="120">
        <v>248</v>
      </c>
      <c r="F14" s="120">
        <v>258</v>
      </c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</row>
    <row r="15" spans="1:17" ht="14.1" customHeight="1" x14ac:dyDescent="0.25">
      <c r="A15" s="107" t="s">
        <v>37</v>
      </c>
      <c r="B15" s="120">
        <v>18</v>
      </c>
      <c r="C15" s="120">
        <v>29</v>
      </c>
      <c r="D15" s="120">
        <v>33</v>
      </c>
      <c r="E15" s="120">
        <v>48</v>
      </c>
      <c r="F15" s="120">
        <v>42</v>
      </c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</row>
    <row r="16" spans="1:17" ht="14.1" customHeight="1" x14ac:dyDescent="0.25">
      <c r="A16" s="107" t="s">
        <v>38</v>
      </c>
      <c r="B16" s="120">
        <v>39</v>
      </c>
      <c r="C16" s="120">
        <v>5</v>
      </c>
      <c r="D16" s="120">
        <v>14</v>
      </c>
      <c r="E16" s="120">
        <v>29</v>
      </c>
      <c r="F16" s="120">
        <v>65</v>
      </c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</row>
    <row r="17" spans="1:17" ht="14.1" customHeight="1" x14ac:dyDescent="0.25">
      <c r="A17" s="107"/>
      <c r="B17" s="119"/>
      <c r="C17" s="119"/>
      <c r="D17" s="119"/>
      <c r="E17" s="119"/>
      <c r="F17" s="119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</row>
    <row r="18" spans="1:17" ht="14.1" customHeight="1" x14ac:dyDescent="0.25">
      <c r="A18" s="117" t="s">
        <v>39</v>
      </c>
      <c r="B18" s="119"/>
      <c r="C18" s="119"/>
      <c r="D18" s="119"/>
      <c r="E18" s="119"/>
      <c r="F18" s="119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</row>
    <row r="19" spans="1:17" ht="9.9" customHeight="1" x14ac:dyDescent="0.25">
      <c r="A19" s="107"/>
      <c r="B19" s="119"/>
      <c r="C19" s="119"/>
      <c r="D19" s="119"/>
      <c r="E19" s="119"/>
      <c r="F19" s="119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</row>
    <row r="20" spans="1:17" ht="14.1" customHeight="1" x14ac:dyDescent="0.25">
      <c r="A20" s="117" t="s">
        <v>32</v>
      </c>
      <c r="B20" s="118"/>
      <c r="C20" s="118"/>
      <c r="D20" s="118"/>
      <c r="E20" s="118"/>
      <c r="F20" s="118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</row>
    <row r="21" spans="1:17" ht="14.1" customHeight="1" x14ac:dyDescent="0.25">
      <c r="A21" s="107" t="s">
        <v>104</v>
      </c>
      <c r="B21" s="118"/>
      <c r="C21" s="118"/>
      <c r="D21" s="118"/>
      <c r="E21" s="118"/>
      <c r="F21" s="118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</row>
    <row r="22" spans="1:17" ht="14.1" customHeight="1" x14ac:dyDescent="0.25">
      <c r="A22" s="107" t="s">
        <v>40</v>
      </c>
      <c r="B22" s="120">
        <v>12558</v>
      </c>
      <c r="C22" s="120">
        <v>9505</v>
      </c>
      <c r="D22" s="120">
        <v>5290</v>
      </c>
      <c r="E22" s="120">
        <v>4205</v>
      </c>
      <c r="F22" s="120">
        <v>3217</v>
      </c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</row>
    <row r="23" spans="1:17" ht="14.1" customHeight="1" x14ac:dyDescent="0.25">
      <c r="A23" s="107" t="s">
        <v>41</v>
      </c>
      <c r="B23" s="120">
        <v>145496</v>
      </c>
      <c r="C23" s="120">
        <v>109792</v>
      </c>
      <c r="D23" s="120">
        <v>120443</v>
      </c>
      <c r="E23" s="120">
        <v>115817</v>
      </c>
      <c r="F23" s="120">
        <v>87466</v>
      </c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</row>
    <row r="24" spans="1:17" ht="14.1" customHeight="1" x14ac:dyDescent="0.25">
      <c r="A24" s="107" t="s">
        <v>42</v>
      </c>
      <c r="B24" s="120">
        <v>2549</v>
      </c>
      <c r="C24" s="120">
        <v>2033</v>
      </c>
      <c r="D24" s="120">
        <v>1392</v>
      </c>
      <c r="E24" s="120">
        <v>914</v>
      </c>
      <c r="F24" s="120">
        <v>745</v>
      </c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</row>
    <row r="25" spans="1:17" ht="14.1" customHeight="1" x14ac:dyDescent="0.25">
      <c r="A25" s="107" t="s">
        <v>43</v>
      </c>
      <c r="B25" s="120">
        <v>41919</v>
      </c>
      <c r="C25" s="120">
        <v>38003</v>
      </c>
      <c r="D25" s="120">
        <v>24090</v>
      </c>
      <c r="E25" s="120">
        <v>13067</v>
      </c>
      <c r="F25" s="120">
        <v>14630</v>
      </c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</row>
    <row r="26" spans="1:17" ht="14.1" customHeight="1" x14ac:dyDescent="0.25">
      <c r="A26" s="107" t="s">
        <v>44</v>
      </c>
      <c r="B26" s="120">
        <v>2737</v>
      </c>
      <c r="C26" s="120">
        <v>3243</v>
      </c>
      <c r="D26" s="120">
        <v>3871</v>
      </c>
      <c r="E26" s="120">
        <v>3290</v>
      </c>
      <c r="F26" s="120">
        <v>3848</v>
      </c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</row>
    <row r="27" spans="1:17" ht="14.1" customHeight="1" x14ac:dyDescent="0.25">
      <c r="A27" s="107" t="s">
        <v>45</v>
      </c>
      <c r="B27" s="120">
        <v>272</v>
      </c>
      <c r="C27" s="120" t="s">
        <v>4</v>
      </c>
      <c r="D27" s="120" t="s">
        <v>4</v>
      </c>
      <c r="E27" s="120" t="s">
        <v>4</v>
      </c>
      <c r="F27" s="120" t="s">
        <v>4</v>
      </c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</row>
    <row r="28" spans="1:17" ht="14.1" customHeight="1" x14ac:dyDescent="0.25">
      <c r="A28" s="107" t="s">
        <v>107</v>
      </c>
      <c r="B28" s="120">
        <v>145141</v>
      </c>
      <c r="C28" s="120">
        <v>67670</v>
      </c>
      <c r="D28" s="120">
        <v>94272</v>
      </c>
      <c r="E28" s="120">
        <v>100903</v>
      </c>
      <c r="F28" s="120">
        <v>69429</v>
      </c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</row>
    <row r="29" spans="1:17" ht="14.1" customHeight="1" x14ac:dyDescent="0.25">
      <c r="A29" s="107" t="s">
        <v>46</v>
      </c>
      <c r="B29" s="120">
        <v>1106</v>
      </c>
      <c r="C29" s="120">
        <v>1320</v>
      </c>
      <c r="D29" s="120">
        <v>1184</v>
      </c>
      <c r="E29" s="120">
        <v>955</v>
      </c>
      <c r="F29" s="120">
        <v>1324</v>
      </c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</row>
    <row r="30" spans="1:17" ht="14.1" customHeight="1" x14ac:dyDescent="0.25">
      <c r="A30" s="107" t="s">
        <v>47</v>
      </c>
      <c r="B30" s="120">
        <v>116</v>
      </c>
      <c r="C30" s="120">
        <v>475</v>
      </c>
      <c r="D30" s="120">
        <v>241</v>
      </c>
      <c r="E30" s="120">
        <v>98</v>
      </c>
      <c r="F30" s="120">
        <v>357</v>
      </c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</row>
    <row r="31" spans="1:17" ht="14.1" customHeight="1" x14ac:dyDescent="0.25">
      <c r="A31" s="107" t="s">
        <v>108</v>
      </c>
      <c r="B31" s="120">
        <v>4720</v>
      </c>
      <c r="C31" s="120">
        <v>353</v>
      </c>
      <c r="D31" s="120">
        <v>4852</v>
      </c>
      <c r="E31" s="120">
        <v>1494</v>
      </c>
      <c r="F31" s="120">
        <v>1785</v>
      </c>
      <c r="G31" s="97"/>
      <c r="H31" s="97" t="s">
        <v>10</v>
      </c>
      <c r="I31" s="97"/>
      <c r="J31" s="97"/>
      <c r="K31" s="97"/>
      <c r="L31" s="97"/>
      <c r="M31" s="97"/>
      <c r="N31" s="97"/>
      <c r="O31" s="97"/>
      <c r="P31" s="97"/>
      <c r="Q31" s="97"/>
    </row>
    <row r="32" spans="1:17" ht="14.1" customHeight="1" x14ac:dyDescent="0.25">
      <c r="A32" s="107" t="s">
        <v>48</v>
      </c>
      <c r="B32" s="120">
        <v>1129</v>
      </c>
      <c r="C32" s="120">
        <v>284</v>
      </c>
      <c r="D32" s="120">
        <v>606</v>
      </c>
      <c r="E32" s="120">
        <v>1285</v>
      </c>
      <c r="F32" s="120">
        <v>313</v>
      </c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</row>
    <row r="33" spans="1:17" ht="14.1" customHeight="1" x14ac:dyDescent="0.25">
      <c r="A33" s="107" t="s">
        <v>49</v>
      </c>
      <c r="B33" s="120">
        <v>567</v>
      </c>
      <c r="C33" s="120">
        <v>649</v>
      </c>
      <c r="D33" s="120">
        <v>349</v>
      </c>
      <c r="E33" s="120">
        <v>524</v>
      </c>
      <c r="F33" s="120">
        <v>432</v>
      </c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</row>
    <row r="34" spans="1:17" ht="14.1" customHeight="1" x14ac:dyDescent="0.25">
      <c r="A34" s="127"/>
      <c r="B34" s="128"/>
      <c r="C34" s="128"/>
      <c r="D34" s="128"/>
      <c r="E34" s="128"/>
      <c r="F34" s="128"/>
      <c r="G34" s="97"/>
      <c r="H34" s="97"/>
      <c r="I34" s="97"/>
      <c r="J34" s="97" t="s">
        <v>10</v>
      </c>
      <c r="K34" s="97"/>
      <c r="L34" s="97"/>
      <c r="M34" s="97"/>
      <c r="N34" s="97"/>
      <c r="O34" s="97"/>
      <c r="P34" s="97"/>
      <c r="Q34" s="97"/>
    </row>
    <row r="35" spans="1:17" s="107" customFormat="1" ht="14.1" customHeight="1" x14ac:dyDescent="0.2">
      <c r="A35" s="60" t="s">
        <v>268</v>
      </c>
      <c r="B35" s="111"/>
      <c r="C35" s="111"/>
      <c r="D35" s="111"/>
      <c r="E35" s="111"/>
      <c r="F35" s="111"/>
    </row>
    <row r="36" spans="1:17" ht="14.1" customHeight="1" x14ac:dyDescent="0.25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</row>
    <row r="37" spans="1:17" x14ac:dyDescent="0.25">
      <c r="A37" s="97"/>
      <c r="B37" s="97"/>
      <c r="C37" s="97"/>
      <c r="D37" s="97"/>
      <c r="E37" s="129"/>
      <c r="F37" s="129"/>
      <c r="G37" s="129"/>
      <c r="H37" s="97"/>
      <c r="I37" s="97"/>
      <c r="J37" s="97"/>
      <c r="K37" s="97"/>
      <c r="L37" s="97"/>
      <c r="M37" s="97"/>
      <c r="N37" s="97"/>
      <c r="O37" s="97"/>
      <c r="P37" s="97"/>
      <c r="Q37" s="97"/>
    </row>
    <row r="38" spans="1:17" x14ac:dyDescent="0.25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</row>
    <row r="41" spans="1:17" x14ac:dyDescent="0.25">
      <c r="E41" s="100" t="s">
        <v>10</v>
      </c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6"/>
  <sheetViews>
    <sheetView zoomScaleNormal="100" workbookViewId="0">
      <selection activeCell="H2" sqref="H2"/>
    </sheetView>
  </sheetViews>
  <sheetFormatPr baseColWidth="10" defaultColWidth="11.44140625" defaultRowHeight="13.2" x14ac:dyDescent="0.25"/>
  <cols>
    <col min="1" max="1" width="33.88671875" style="2" customWidth="1"/>
    <col min="2" max="5" width="11.6640625" style="2" customWidth="1"/>
    <col min="6" max="6" width="11.44140625" style="2"/>
    <col min="7" max="7" width="6.5546875" style="161" customWidth="1"/>
    <col min="8" max="8" width="16.88671875" style="2" customWidth="1"/>
    <col min="9" max="16384" width="11.44140625" style="2"/>
  </cols>
  <sheetData>
    <row r="1" spans="1:19" s="52" customFormat="1" ht="14.1" customHeight="1" thickBot="1" x14ac:dyDescent="0.3">
      <c r="A1" s="45" t="s">
        <v>150</v>
      </c>
      <c r="B1" s="61"/>
      <c r="C1" s="61"/>
      <c r="D1" s="61"/>
      <c r="E1" s="61"/>
      <c r="F1" s="61"/>
      <c r="G1" s="1"/>
    </row>
    <row r="2" spans="1:19" ht="14.1" customHeight="1" x14ac:dyDescent="0.25">
      <c r="A2" s="26"/>
      <c r="B2" s="26"/>
      <c r="C2" s="26"/>
      <c r="D2" s="26"/>
      <c r="E2" s="26"/>
      <c r="F2" s="26"/>
      <c r="G2" s="1"/>
      <c r="H2" s="140" t="s">
        <v>160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1" customFormat="1" ht="14.1" customHeight="1" x14ac:dyDescent="0.25">
      <c r="A3" s="27" t="s">
        <v>263</v>
      </c>
      <c r="B3" s="27"/>
    </row>
    <row r="4" spans="1:19" ht="14.1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9" customHeight="1" x14ac:dyDescent="0.25">
      <c r="A5" s="23"/>
      <c r="B5" s="23">
        <v>2019</v>
      </c>
      <c r="C5" s="23">
        <v>2020</v>
      </c>
      <c r="D5" s="23">
        <v>2021</v>
      </c>
      <c r="E5" s="23">
        <v>2022</v>
      </c>
      <c r="F5" s="23">
        <v>2023</v>
      </c>
      <c r="G5" s="1"/>
      <c r="H5" s="164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4.1" customHeight="1" x14ac:dyDescent="0.25">
      <c r="A6" s="5"/>
      <c r="B6" s="10"/>
      <c r="C6" s="10"/>
      <c r="D6" s="10"/>
      <c r="E6" s="10"/>
      <c r="F6" s="1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4.1" customHeight="1" x14ac:dyDescent="0.25">
      <c r="A7" s="31" t="s">
        <v>198</v>
      </c>
      <c r="B7" s="10">
        <f>SUM(B8:B12)</f>
        <v>22</v>
      </c>
      <c r="C7" s="10">
        <f>SUM(C8:C12)</f>
        <v>23</v>
      </c>
      <c r="D7" s="10">
        <f>SUM(D8:D12)</f>
        <v>23</v>
      </c>
      <c r="E7" s="10">
        <f>SUM(E8:E12)</f>
        <v>23</v>
      </c>
      <c r="F7" s="10">
        <v>24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.1" customHeight="1" x14ac:dyDescent="0.25">
      <c r="A8" s="152" t="s">
        <v>194</v>
      </c>
      <c r="B8" s="31">
        <v>12</v>
      </c>
      <c r="C8" s="31">
        <v>12</v>
      </c>
      <c r="D8" s="31">
        <v>12</v>
      </c>
      <c r="E8" s="31">
        <v>12</v>
      </c>
      <c r="F8" s="31">
        <v>12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4.1" customHeight="1" x14ac:dyDescent="0.25">
      <c r="A9" s="152" t="s">
        <v>195</v>
      </c>
      <c r="B9" s="31">
        <v>7</v>
      </c>
      <c r="C9" s="31">
        <v>7</v>
      </c>
      <c r="D9" s="31">
        <v>7</v>
      </c>
      <c r="E9" s="31">
        <v>7</v>
      </c>
      <c r="F9" s="31">
        <v>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.1" customHeight="1" x14ac:dyDescent="0.25">
      <c r="A10" s="152" t="s">
        <v>196</v>
      </c>
      <c r="B10" s="31">
        <v>2</v>
      </c>
      <c r="C10" s="31">
        <v>4</v>
      </c>
      <c r="D10" s="31">
        <v>4</v>
      </c>
      <c r="E10" s="31">
        <v>4</v>
      </c>
      <c r="F10" s="31">
        <v>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25">
      <c r="A11" s="152" t="s">
        <v>197</v>
      </c>
      <c r="B11" s="167" t="s">
        <v>4</v>
      </c>
      <c r="C11" s="167" t="s">
        <v>4</v>
      </c>
      <c r="D11" s="167" t="s">
        <v>4</v>
      </c>
      <c r="E11" s="167" t="s">
        <v>4</v>
      </c>
      <c r="F11" s="167" t="s">
        <v>4</v>
      </c>
      <c r="G11" s="1"/>
      <c r="H11" s="1"/>
      <c r="I11" s="1"/>
    </row>
    <row r="12" spans="1:19" x14ac:dyDescent="0.25">
      <c r="A12" s="152" t="s">
        <v>199</v>
      </c>
      <c r="B12" s="167">
        <v>1</v>
      </c>
      <c r="C12" s="167" t="s">
        <v>4</v>
      </c>
      <c r="D12" s="167" t="s">
        <v>4</v>
      </c>
      <c r="E12" s="167" t="s">
        <v>4</v>
      </c>
      <c r="F12" s="167">
        <v>1</v>
      </c>
      <c r="G12" s="1"/>
      <c r="H12" s="1"/>
      <c r="I12" s="1"/>
    </row>
    <row r="13" spans="1:19" ht="14.1" customHeight="1" x14ac:dyDescent="0.25">
      <c r="A13" s="17"/>
      <c r="B13" s="20"/>
      <c r="C13" s="20"/>
      <c r="D13" s="20"/>
      <c r="E13" s="20"/>
      <c r="F13" s="2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s="31" customFormat="1" ht="14.1" customHeight="1" x14ac:dyDescent="0.25">
      <c r="A14" s="60" t="s">
        <v>268</v>
      </c>
      <c r="B14" s="30"/>
      <c r="C14" s="30"/>
      <c r="D14" s="30"/>
      <c r="E14" s="30"/>
      <c r="F14" s="30"/>
      <c r="G14" s="1"/>
      <c r="H14" s="1"/>
      <c r="I14" s="1"/>
    </row>
    <row r="15" spans="1:19" s="31" customFormat="1" ht="14.1" customHeight="1" x14ac:dyDescent="0.25">
      <c r="A15" s="78"/>
      <c r="B15" s="5"/>
      <c r="C15" s="5"/>
      <c r="D15" s="5"/>
      <c r="E15" s="5"/>
      <c r="F15" s="5"/>
      <c r="G15" s="1"/>
    </row>
    <row r="16" spans="1:19" s="31" customFormat="1" ht="14.1" customHeight="1" x14ac:dyDescent="0.25">
      <c r="A16" s="78"/>
      <c r="B16" s="5"/>
      <c r="C16" s="5"/>
      <c r="D16" s="5"/>
      <c r="E16" s="5"/>
      <c r="F16" s="5"/>
      <c r="G16" s="1"/>
    </row>
    <row r="17" spans="1:19" ht="14.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s="1" customFormat="1" ht="14.1" customHeight="1" x14ac:dyDescent="0.25">
      <c r="A18" s="45" t="s">
        <v>264</v>
      </c>
      <c r="B18" s="5"/>
      <c r="C18" s="5"/>
      <c r="D18" s="25"/>
      <c r="E18" s="25"/>
      <c r="F18" s="25"/>
      <c r="H18" s="25"/>
      <c r="J18" s="16"/>
      <c r="K18" s="16"/>
      <c r="L18" s="16"/>
    </row>
    <row r="19" spans="1:19" s="1" customFormat="1" ht="14.1" customHeight="1" x14ac:dyDescent="0.25">
      <c r="A19" s="45"/>
      <c r="B19" s="5"/>
      <c r="C19" s="5"/>
      <c r="D19" s="25"/>
      <c r="E19" s="25"/>
      <c r="F19" s="25"/>
      <c r="H19" s="25"/>
      <c r="J19" s="16"/>
      <c r="K19" s="16"/>
      <c r="L19" s="16"/>
    </row>
    <row r="20" spans="1:19" ht="15.9" customHeight="1" x14ac:dyDescent="0.25">
      <c r="A20" s="23"/>
      <c r="B20" s="23">
        <v>2019</v>
      </c>
      <c r="C20" s="23">
        <v>2020</v>
      </c>
      <c r="D20" s="23">
        <v>2021</v>
      </c>
      <c r="E20" s="23">
        <v>2022</v>
      </c>
      <c r="F20" s="23">
        <v>2023</v>
      </c>
      <c r="G20" s="1"/>
    </row>
    <row r="21" spans="1:19" ht="14.1" customHeight="1" x14ac:dyDescent="0.25">
      <c r="A21" s="5"/>
      <c r="B21" s="10"/>
      <c r="C21" s="10"/>
      <c r="D21" s="10"/>
      <c r="E21" s="10"/>
      <c r="F21" s="10"/>
      <c r="G21" s="1"/>
    </row>
    <row r="22" spans="1:19" ht="14.1" customHeight="1" x14ac:dyDescent="0.25">
      <c r="A22" s="31" t="s">
        <v>50</v>
      </c>
      <c r="B22" s="10">
        <v>10159</v>
      </c>
      <c r="C22" s="151">
        <v>9534</v>
      </c>
      <c r="D22" s="151">
        <v>9696</v>
      </c>
      <c r="E22" s="151">
        <v>9618</v>
      </c>
      <c r="F22" s="151">
        <v>9437</v>
      </c>
      <c r="G22" s="1"/>
      <c r="H22" s="57"/>
      <c r="I22" s="57"/>
    </row>
    <row r="23" spans="1:19" ht="14.1" customHeight="1" x14ac:dyDescent="0.25">
      <c r="A23" s="31" t="s">
        <v>51</v>
      </c>
      <c r="B23" s="10">
        <v>7339</v>
      </c>
      <c r="C23" s="151">
        <v>7853</v>
      </c>
      <c r="D23" s="151">
        <v>7396</v>
      </c>
      <c r="E23" s="151">
        <v>7239</v>
      </c>
      <c r="F23" s="151">
        <v>7426</v>
      </c>
      <c r="G23" s="31"/>
      <c r="H23" s="57"/>
      <c r="I23" s="57"/>
    </row>
    <row r="24" spans="1:19" ht="14.1" customHeight="1" x14ac:dyDescent="0.25">
      <c r="A24" s="17"/>
      <c r="B24" s="20"/>
      <c r="C24" s="20"/>
      <c r="D24" s="20"/>
      <c r="E24" s="20"/>
      <c r="F24" s="20"/>
      <c r="G24" s="1"/>
    </row>
    <row r="25" spans="1:19" ht="14.1" customHeight="1" x14ac:dyDescent="0.25">
      <c r="A25" s="60" t="s">
        <v>268</v>
      </c>
      <c r="B25" s="10"/>
      <c r="C25" s="10"/>
      <c r="D25" s="10"/>
      <c r="E25" s="10"/>
      <c r="F25" s="10"/>
      <c r="G25" s="1"/>
    </row>
    <row r="26" spans="1:19" ht="14.1" customHeight="1" x14ac:dyDescent="0.25">
      <c r="A26" s="13"/>
      <c r="B26" s="10"/>
      <c r="C26" s="10"/>
      <c r="D26" s="10"/>
      <c r="E26" s="10"/>
      <c r="F26" s="10"/>
      <c r="G26" s="1"/>
    </row>
    <row r="27" spans="1:19" ht="14.1" customHeight="1" x14ac:dyDescent="0.25">
      <c r="A27" s="13"/>
      <c r="B27" s="10"/>
      <c r="C27" s="10"/>
      <c r="D27" s="10"/>
      <c r="E27" s="10"/>
      <c r="F27" s="10"/>
      <c r="G27" s="1"/>
      <c r="I27" s="2" t="s">
        <v>10</v>
      </c>
    </row>
    <row r="28" spans="1:19" ht="14.1" customHeight="1" x14ac:dyDescent="0.25">
      <c r="A28" s="78"/>
      <c r="B28" s="5"/>
      <c r="C28" s="5"/>
      <c r="D28" s="5"/>
      <c r="E28" s="5"/>
      <c r="F28" s="5"/>
      <c r="G28" s="1"/>
    </row>
    <row r="29" spans="1:19" s="1" customFormat="1" ht="14.1" customHeight="1" x14ac:dyDescent="0.25">
      <c r="A29" s="45" t="s">
        <v>265</v>
      </c>
      <c r="B29" s="5"/>
      <c r="C29" s="5"/>
      <c r="D29" s="5"/>
      <c r="E29" s="5"/>
      <c r="F29" s="5"/>
      <c r="H29" s="25"/>
      <c r="I29" s="25"/>
      <c r="J29" s="25"/>
      <c r="K29" s="25"/>
      <c r="L29" s="25"/>
    </row>
    <row r="30" spans="1:19" ht="14.1" customHeight="1" x14ac:dyDescent="0.25">
      <c r="G30" s="1"/>
      <c r="K30" s="2" t="s">
        <v>10</v>
      </c>
    </row>
    <row r="31" spans="1:19" ht="15.9" customHeight="1" x14ac:dyDescent="0.25">
      <c r="A31" s="23"/>
      <c r="B31" s="23">
        <v>2019</v>
      </c>
      <c r="C31" s="23">
        <v>2020</v>
      </c>
      <c r="D31" s="23">
        <v>2021</v>
      </c>
      <c r="E31" s="23">
        <v>2022</v>
      </c>
      <c r="F31" s="23">
        <v>2023</v>
      </c>
      <c r="G31" s="1"/>
      <c r="H31" s="25"/>
      <c r="I31" s="25"/>
      <c r="J31" s="16"/>
      <c r="K31" s="16"/>
      <c r="L31" s="16"/>
    </row>
    <row r="32" spans="1:19" ht="14.1" customHeight="1" x14ac:dyDescent="0.25">
      <c r="A32" s="5"/>
      <c r="B32" s="10"/>
      <c r="C32" s="10"/>
      <c r="D32" s="10"/>
      <c r="E32" s="10"/>
      <c r="F32" s="10"/>
      <c r="G32" s="1"/>
    </row>
    <row r="33" spans="1:12" ht="14.1" customHeight="1" x14ac:dyDescent="0.25">
      <c r="A33" s="31" t="s">
        <v>218</v>
      </c>
      <c r="B33" s="10">
        <v>4</v>
      </c>
      <c r="C33" s="10">
        <v>4</v>
      </c>
      <c r="D33" s="10">
        <v>4</v>
      </c>
      <c r="E33" s="10">
        <v>4</v>
      </c>
      <c r="F33" s="10">
        <v>4</v>
      </c>
      <c r="G33" s="174"/>
    </row>
    <row r="34" spans="1:12" ht="14.1" customHeight="1" x14ac:dyDescent="0.25">
      <c r="A34" s="17"/>
      <c r="B34" s="20"/>
      <c r="C34" s="20"/>
      <c r="D34" s="20"/>
      <c r="E34" s="20"/>
      <c r="F34" s="20"/>
      <c r="G34" s="1"/>
    </row>
    <row r="35" spans="1:12" ht="14.1" customHeight="1" x14ac:dyDescent="0.25">
      <c r="A35" s="60" t="s">
        <v>268</v>
      </c>
      <c r="B35" s="30"/>
      <c r="C35" s="30"/>
      <c r="D35" s="30"/>
      <c r="E35" s="30"/>
      <c r="F35" s="30"/>
      <c r="G35" s="1"/>
    </row>
    <row r="36" spans="1:12" ht="14.1" customHeight="1" x14ac:dyDescent="0.25">
      <c r="G36" s="1"/>
      <c r="L36" s="2" t="s">
        <v>10</v>
      </c>
    </row>
    <row r="37" spans="1:12" ht="14.1" customHeight="1" x14ac:dyDescent="0.25">
      <c r="G37" s="2"/>
    </row>
    <row r="38" spans="1:12" ht="14.1" customHeight="1" x14ac:dyDescent="0.25">
      <c r="G38" s="2"/>
    </row>
    <row r="39" spans="1:12" ht="14.1" customHeight="1" x14ac:dyDescent="0.25">
      <c r="G39" s="2"/>
    </row>
    <row r="40" spans="1:12" ht="14.1" customHeight="1" x14ac:dyDescent="0.25">
      <c r="G40" s="2"/>
    </row>
    <row r="41" spans="1:12" ht="14.1" customHeight="1" x14ac:dyDescent="0.25">
      <c r="G41" s="2"/>
    </row>
    <row r="42" spans="1:12" ht="14.1" customHeight="1" x14ac:dyDescent="0.25">
      <c r="G42" s="2"/>
    </row>
    <row r="43" spans="1:12" ht="14.1" customHeight="1" x14ac:dyDescent="0.25">
      <c r="G43" s="2"/>
    </row>
    <row r="44" spans="1:12" ht="14.1" customHeight="1" x14ac:dyDescent="0.25">
      <c r="G44" s="2"/>
    </row>
    <row r="45" spans="1:12" ht="14.1" customHeight="1" x14ac:dyDescent="0.25">
      <c r="G45" s="2"/>
    </row>
    <row r="46" spans="1:12" ht="14.1" customHeight="1" x14ac:dyDescent="0.25">
      <c r="G46" s="2"/>
    </row>
    <row r="47" spans="1:12" ht="14.1" customHeight="1" x14ac:dyDescent="0.25">
      <c r="G47" s="2"/>
    </row>
    <row r="48" spans="1:12" ht="14.1" customHeight="1" x14ac:dyDescent="0.25">
      <c r="G48" s="2"/>
    </row>
    <row r="49" spans="7:7" ht="14.1" customHeight="1" x14ac:dyDescent="0.25">
      <c r="G49" s="2"/>
    </row>
    <row r="50" spans="7:7" ht="14.1" customHeight="1" x14ac:dyDescent="0.25">
      <c r="G50" s="2"/>
    </row>
    <row r="51" spans="7:7" ht="14.1" customHeight="1" x14ac:dyDescent="0.25">
      <c r="G51" s="2"/>
    </row>
    <row r="52" spans="7:7" ht="14.1" customHeight="1" x14ac:dyDescent="0.25">
      <c r="G52" s="2"/>
    </row>
    <row r="53" spans="7:7" ht="14.1" customHeight="1" x14ac:dyDescent="0.25">
      <c r="G53" s="2"/>
    </row>
    <row r="54" spans="7:7" ht="14.1" customHeight="1" x14ac:dyDescent="0.25">
      <c r="G54" s="2"/>
    </row>
    <row r="55" spans="7:7" ht="14.1" customHeight="1" x14ac:dyDescent="0.25">
      <c r="G55" s="2"/>
    </row>
    <row r="56" spans="7:7" x14ac:dyDescent="0.25">
      <c r="G56" s="2"/>
    </row>
    <row r="57" spans="7:7" x14ac:dyDescent="0.25">
      <c r="G57" s="2"/>
    </row>
    <row r="58" spans="7:7" x14ac:dyDescent="0.25">
      <c r="G58" s="2"/>
    </row>
    <row r="59" spans="7:7" x14ac:dyDescent="0.25">
      <c r="G59" s="2"/>
    </row>
    <row r="60" spans="7:7" x14ac:dyDescent="0.25">
      <c r="G60" s="2"/>
    </row>
    <row r="61" spans="7:7" x14ac:dyDescent="0.25">
      <c r="G61" s="2"/>
    </row>
    <row r="62" spans="7:7" x14ac:dyDescent="0.25">
      <c r="G62" s="2"/>
    </row>
    <row r="63" spans="7:7" x14ac:dyDescent="0.25">
      <c r="G63" s="2"/>
    </row>
    <row r="64" spans="7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  <row r="105" spans="7:7" x14ac:dyDescent="0.25">
      <c r="G105" s="2"/>
    </row>
    <row r="106" spans="7:7" x14ac:dyDescent="0.25">
      <c r="G106" s="2"/>
    </row>
    <row r="107" spans="7:7" x14ac:dyDescent="0.25">
      <c r="G107" s="2"/>
    </row>
    <row r="108" spans="7:7" x14ac:dyDescent="0.25">
      <c r="G108" s="2"/>
    </row>
    <row r="109" spans="7:7" x14ac:dyDescent="0.25">
      <c r="G109" s="2"/>
    </row>
    <row r="110" spans="7:7" x14ac:dyDescent="0.25">
      <c r="G110" s="2"/>
    </row>
    <row r="111" spans="7:7" x14ac:dyDescent="0.25">
      <c r="G111" s="2"/>
    </row>
    <row r="112" spans="7:7" x14ac:dyDescent="0.25">
      <c r="G112" s="2"/>
    </row>
    <row r="113" spans="7:7" x14ac:dyDescent="0.25">
      <c r="G113" s="2"/>
    </row>
    <row r="114" spans="7:7" x14ac:dyDescent="0.25">
      <c r="G114" s="2"/>
    </row>
    <row r="115" spans="7:7" x14ac:dyDescent="0.25">
      <c r="G115" s="2"/>
    </row>
    <row r="116" spans="7:7" x14ac:dyDescent="0.25">
      <c r="G116" s="2"/>
    </row>
    <row r="117" spans="7:7" x14ac:dyDescent="0.25">
      <c r="G117" s="2"/>
    </row>
    <row r="118" spans="7:7" x14ac:dyDescent="0.25">
      <c r="G118" s="2"/>
    </row>
    <row r="119" spans="7:7" x14ac:dyDescent="0.25">
      <c r="G119" s="2"/>
    </row>
    <row r="120" spans="7:7" x14ac:dyDescent="0.25">
      <c r="G120" s="2"/>
    </row>
    <row r="121" spans="7:7" x14ac:dyDescent="0.25">
      <c r="G121" s="2"/>
    </row>
    <row r="122" spans="7:7" x14ac:dyDescent="0.25">
      <c r="G122" s="2"/>
    </row>
    <row r="123" spans="7:7" x14ac:dyDescent="0.25">
      <c r="G123" s="2"/>
    </row>
    <row r="124" spans="7:7" x14ac:dyDescent="0.25">
      <c r="G124" s="2"/>
    </row>
    <row r="125" spans="7:7" x14ac:dyDescent="0.25">
      <c r="G125" s="2"/>
    </row>
    <row r="126" spans="7:7" x14ac:dyDescent="0.25">
      <c r="G126" s="2"/>
    </row>
    <row r="127" spans="7:7" x14ac:dyDescent="0.25">
      <c r="G127" s="2"/>
    </row>
    <row r="128" spans="7:7" x14ac:dyDescent="0.25">
      <c r="G128" s="2"/>
    </row>
    <row r="129" spans="7:7" x14ac:dyDescent="0.25">
      <c r="G129" s="2"/>
    </row>
    <row r="130" spans="7:7" x14ac:dyDescent="0.25">
      <c r="G130" s="2"/>
    </row>
    <row r="131" spans="7:7" x14ac:dyDescent="0.25">
      <c r="G131" s="2"/>
    </row>
    <row r="132" spans="7:7" x14ac:dyDescent="0.25">
      <c r="G132" s="2"/>
    </row>
    <row r="133" spans="7:7" x14ac:dyDescent="0.25">
      <c r="G133" s="2"/>
    </row>
    <row r="134" spans="7:7" x14ac:dyDescent="0.25">
      <c r="G134" s="2"/>
    </row>
    <row r="135" spans="7:7" x14ac:dyDescent="0.25">
      <c r="G135" s="2"/>
    </row>
    <row r="136" spans="7:7" x14ac:dyDescent="0.25">
      <c r="G136" s="2"/>
    </row>
    <row r="137" spans="7:7" x14ac:dyDescent="0.25">
      <c r="G137" s="2"/>
    </row>
    <row r="138" spans="7:7" x14ac:dyDescent="0.25">
      <c r="G138" s="2"/>
    </row>
    <row r="139" spans="7:7" x14ac:dyDescent="0.25">
      <c r="G139" s="2"/>
    </row>
    <row r="140" spans="7:7" x14ac:dyDescent="0.25">
      <c r="G140" s="2"/>
    </row>
    <row r="141" spans="7:7" x14ac:dyDescent="0.25">
      <c r="G141" s="2"/>
    </row>
    <row r="142" spans="7:7" x14ac:dyDescent="0.25">
      <c r="G142" s="2"/>
    </row>
    <row r="143" spans="7:7" x14ac:dyDescent="0.25">
      <c r="G143" s="2"/>
    </row>
    <row r="144" spans="7:7" x14ac:dyDescent="0.25">
      <c r="G144" s="2"/>
    </row>
    <row r="145" spans="7:7" x14ac:dyDescent="0.25">
      <c r="G145" s="2"/>
    </row>
    <row r="146" spans="7:7" x14ac:dyDescent="0.25">
      <c r="G146" s="2"/>
    </row>
    <row r="147" spans="7:7" x14ac:dyDescent="0.25">
      <c r="G147" s="2"/>
    </row>
    <row r="148" spans="7:7" x14ac:dyDescent="0.25">
      <c r="G148" s="2"/>
    </row>
    <row r="149" spans="7:7" x14ac:dyDescent="0.25">
      <c r="G149" s="2"/>
    </row>
    <row r="150" spans="7:7" x14ac:dyDescent="0.25">
      <c r="G150" s="2"/>
    </row>
    <row r="151" spans="7:7" x14ac:dyDescent="0.25">
      <c r="G151" s="2"/>
    </row>
    <row r="152" spans="7:7" x14ac:dyDescent="0.25">
      <c r="G152" s="2"/>
    </row>
    <row r="153" spans="7:7" x14ac:dyDescent="0.25">
      <c r="G153" s="2"/>
    </row>
    <row r="154" spans="7:7" x14ac:dyDescent="0.25">
      <c r="G154" s="2"/>
    </row>
    <row r="155" spans="7:7" x14ac:dyDescent="0.25">
      <c r="G155" s="2"/>
    </row>
    <row r="156" spans="7:7" x14ac:dyDescent="0.25">
      <c r="G156" s="2"/>
    </row>
    <row r="157" spans="7:7" x14ac:dyDescent="0.25">
      <c r="G157" s="2"/>
    </row>
    <row r="158" spans="7:7" x14ac:dyDescent="0.25">
      <c r="G158" s="2"/>
    </row>
    <row r="159" spans="7:7" x14ac:dyDescent="0.25">
      <c r="G159" s="2"/>
    </row>
    <row r="160" spans="7:7" x14ac:dyDescent="0.25">
      <c r="G160" s="2"/>
    </row>
    <row r="161" spans="7:7" x14ac:dyDescent="0.25">
      <c r="G161" s="2"/>
    </row>
    <row r="162" spans="7:7" x14ac:dyDescent="0.25">
      <c r="G162" s="2"/>
    </row>
    <row r="163" spans="7:7" x14ac:dyDescent="0.25">
      <c r="G163" s="2"/>
    </row>
    <row r="164" spans="7:7" x14ac:dyDescent="0.25">
      <c r="G164" s="2"/>
    </row>
    <row r="165" spans="7:7" x14ac:dyDescent="0.25">
      <c r="G165" s="2"/>
    </row>
    <row r="166" spans="7:7" x14ac:dyDescent="0.25">
      <c r="G166" s="2"/>
    </row>
    <row r="167" spans="7:7" x14ac:dyDescent="0.25">
      <c r="G167" s="2"/>
    </row>
    <row r="168" spans="7:7" x14ac:dyDescent="0.25">
      <c r="G168" s="2"/>
    </row>
    <row r="169" spans="7:7" x14ac:dyDescent="0.25">
      <c r="G169" s="2"/>
    </row>
    <row r="170" spans="7:7" x14ac:dyDescent="0.25">
      <c r="G170" s="2"/>
    </row>
    <row r="171" spans="7:7" x14ac:dyDescent="0.25">
      <c r="G171" s="2"/>
    </row>
    <row r="172" spans="7:7" x14ac:dyDescent="0.25">
      <c r="G172" s="2"/>
    </row>
    <row r="173" spans="7:7" x14ac:dyDescent="0.25">
      <c r="G173" s="2"/>
    </row>
    <row r="174" spans="7:7" x14ac:dyDescent="0.25">
      <c r="G174" s="2"/>
    </row>
    <row r="175" spans="7:7" x14ac:dyDescent="0.25">
      <c r="G175" s="2"/>
    </row>
    <row r="176" spans="7:7" x14ac:dyDescent="0.25">
      <c r="G176" s="2"/>
    </row>
    <row r="177" spans="7:7" x14ac:dyDescent="0.25">
      <c r="G177" s="2"/>
    </row>
    <row r="178" spans="7:7" x14ac:dyDescent="0.25">
      <c r="G178" s="2"/>
    </row>
    <row r="179" spans="7:7" x14ac:dyDescent="0.25">
      <c r="G179" s="2"/>
    </row>
    <row r="180" spans="7:7" x14ac:dyDescent="0.25">
      <c r="G180" s="2"/>
    </row>
    <row r="181" spans="7:7" x14ac:dyDescent="0.25">
      <c r="G181" s="2"/>
    </row>
    <row r="182" spans="7:7" x14ac:dyDescent="0.25">
      <c r="G182" s="2"/>
    </row>
    <row r="183" spans="7:7" x14ac:dyDescent="0.25">
      <c r="G183" s="2"/>
    </row>
    <row r="184" spans="7:7" x14ac:dyDescent="0.25">
      <c r="G184" s="2"/>
    </row>
    <row r="185" spans="7:7" x14ac:dyDescent="0.25">
      <c r="G185" s="2"/>
    </row>
    <row r="186" spans="7:7" x14ac:dyDescent="0.25">
      <c r="G186" s="2"/>
    </row>
    <row r="187" spans="7:7" x14ac:dyDescent="0.25">
      <c r="G187" s="2"/>
    </row>
    <row r="188" spans="7:7" x14ac:dyDescent="0.25">
      <c r="G188" s="2"/>
    </row>
    <row r="189" spans="7:7" x14ac:dyDescent="0.25">
      <c r="G189" s="2"/>
    </row>
    <row r="190" spans="7:7" x14ac:dyDescent="0.25">
      <c r="G190" s="2"/>
    </row>
    <row r="191" spans="7:7" x14ac:dyDescent="0.25">
      <c r="G191" s="2"/>
    </row>
    <row r="192" spans="7:7" x14ac:dyDescent="0.25">
      <c r="G192" s="2"/>
    </row>
    <row r="193" spans="7:7" x14ac:dyDescent="0.25">
      <c r="G193" s="2"/>
    </row>
    <row r="194" spans="7:7" x14ac:dyDescent="0.25">
      <c r="G194" s="2"/>
    </row>
    <row r="195" spans="7:7" x14ac:dyDescent="0.25">
      <c r="G195" s="2"/>
    </row>
    <row r="196" spans="7:7" x14ac:dyDescent="0.25">
      <c r="G196" s="2"/>
    </row>
    <row r="197" spans="7:7" x14ac:dyDescent="0.25">
      <c r="G197" s="2"/>
    </row>
    <row r="198" spans="7:7" x14ac:dyDescent="0.25">
      <c r="G198" s="2"/>
    </row>
    <row r="199" spans="7:7" x14ac:dyDescent="0.25">
      <c r="G199" s="2"/>
    </row>
    <row r="200" spans="7:7" x14ac:dyDescent="0.25">
      <c r="G200" s="2"/>
    </row>
    <row r="201" spans="7:7" x14ac:dyDescent="0.25">
      <c r="G201" s="2"/>
    </row>
    <row r="202" spans="7:7" x14ac:dyDescent="0.25">
      <c r="G202" s="2"/>
    </row>
    <row r="203" spans="7:7" x14ac:dyDescent="0.25">
      <c r="G203" s="2"/>
    </row>
    <row r="204" spans="7:7" x14ac:dyDescent="0.25">
      <c r="G204" s="2"/>
    </row>
    <row r="205" spans="7:7" x14ac:dyDescent="0.25">
      <c r="G205" s="2"/>
    </row>
    <row r="206" spans="7:7" x14ac:dyDescent="0.25">
      <c r="G206" s="2"/>
    </row>
    <row r="207" spans="7:7" x14ac:dyDescent="0.25">
      <c r="G207" s="2"/>
    </row>
    <row r="208" spans="7:7" x14ac:dyDescent="0.25">
      <c r="G208" s="2"/>
    </row>
    <row r="209" spans="7:7" x14ac:dyDescent="0.25">
      <c r="G209" s="2"/>
    </row>
    <row r="210" spans="7:7" x14ac:dyDescent="0.25">
      <c r="G210" s="2"/>
    </row>
    <row r="211" spans="7:7" x14ac:dyDescent="0.25">
      <c r="G211" s="2"/>
    </row>
    <row r="212" spans="7:7" x14ac:dyDescent="0.25">
      <c r="G212" s="2"/>
    </row>
    <row r="213" spans="7:7" x14ac:dyDescent="0.25">
      <c r="G213" s="2"/>
    </row>
    <row r="214" spans="7:7" x14ac:dyDescent="0.25">
      <c r="G214" s="2"/>
    </row>
    <row r="215" spans="7:7" x14ac:dyDescent="0.25">
      <c r="G215" s="2"/>
    </row>
    <row r="216" spans="7:7" x14ac:dyDescent="0.25">
      <c r="G216" s="2"/>
    </row>
    <row r="217" spans="7:7" x14ac:dyDescent="0.25">
      <c r="G217" s="2"/>
    </row>
    <row r="218" spans="7:7" x14ac:dyDescent="0.25">
      <c r="G218" s="2"/>
    </row>
    <row r="219" spans="7:7" x14ac:dyDescent="0.25">
      <c r="G219" s="2"/>
    </row>
    <row r="220" spans="7:7" x14ac:dyDescent="0.25">
      <c r="G220" s="2"/>
    </row>
    <row r="221" spans="7:7" x14ac:dyDescent="0.25">
      <c r="G221" s="2"/>
    </row>
    <row r="222" spans="7:7" x14ac:dyDescent="0.25">
      <c r="G222" s="2"/>
    </row>
    <row r="223" spans="7:7" x14ac:dyDescent="0.25">
      <c r="G223" s="2"/>
    </row>
    <row r="224" spans="7:7" x14ac:dyDescent="0.25">
      <c r="G224" s="2"/>
    </row>
    <row r="225" spans="7:7" x14ac:dyDescent="0.25">
      <c r="G225" s="2"/>
    </row>
    <row r="226" spans="7:7" x14ac:dyDescent="0.25">
      <c r="G226" s="2"/>
    </row>
    <row r="227" spans="7:7" x14ac:dyDescent="0.25">
      <c r="G227" s="2"/>
    </row>
    <row r="228" spans="7:7" x14ac:dyDescent="0.25">
      <c r="G228" s="2"/>
    </row>
    <row r="229" spans="7:7" x14ac:dyDescent="0.25">
      <c r="G229" s="2"/>
    </row>
    <row r="230" spans="7:7" x14ac:dyDescent="0.25">
      <c r="G230" s="2"/>
    </row>
    <row r="231" spans="7:7" x14ac:dyDescent="0.25">
      <c r="G231" s="2"/>
    </row>
    <row r="232" spans="7:7" x14ac:dyDescent="0.25">
      <c r="G232" s="2"/>
    </row>
    <row r="233" spans="7:7" x14ac:dyDescent="0.25">
      <c r="G233" s="2"/>
    </row>
    <row r="234" spans="7:7" x14ac:dyDescent="0.25">
      <c r="G234" s="2"/>
    </row>
    <row r="235" spans="7:7" x14ac:dyDescent="0.25">
      <c r="G235" s="2"/>
    </row>
    <row r="236" spans="7:7" x14ac:dyDescent="0.25">
      <c r="G236" s="2"/>
    </row>
    <row r="237" spans="7:7" x14ac:dyDescent="0.25">
      <c r="G237" s="2"/>
    </row>
    <row r="238" spans="7:7" x14ac:dyDescent="0.25">
      <c r="G238" s="2"/>
    </row>
    <row r="239" spans="7:7" x14ac:dyDescent="0.25">
      <c r="G239" s="2"/>
    </row>
    <row r="240" spans="7:7" x14ac:dyDescent="0.25">
      <c r="G240" s="2"/>
    </row>
    <row r="241" spans="7:7" x14ac:dyDescent="0.25">
      <c r="G241" s="2"/>
    </row>
    <row r="242" spans="7:7" x14ac:dyDescent="0.25">
      <c r="G242" s="2"/>
    </row>
    <row r="243" spans="7:7" x14ac:dyDescent="0.25">
      <c r="G243" s="2"/>
    </row>
    <row r="244" spans="7:7" x14ac:dyDescent="0.25">
      <c r="G244" s="2"/>
    </row>
    <row r="245" spans="7:7" x14ac:dyDescent="0.25">
      <c r="G245" s="2"/>
    </row>
    <row r="246" spans="7:7" x14ac:dyDescent="0.25">
      <c r="G246" s="2"/>
    </row>
    <row r="247" spans="7:7" x14ac:dyDescent="0.25">
      <c r="G247" s="2"/>
    </row>
    <row r="248" spans="7:7" x14ac:dyDescent="0.25">
      <c r="G248" s="2"/>
    </row>
    <row r="249" spans="7:7" x14ac:dyDescent="0.25">
      <c r="G249" s="2"/>
    </row>
    <row r="250" spans="7:7" x14ac:dyDescent="0.25">
      <c r="G250" s="2"/>
    </row>
    <row r="251" spans="7:7" x14ac:dyDescent="0.25">
      <c r="G251" s="2"/>
    </row>
    <row r="252" spans="7:7" x14ac:dyDescent="0.25">
      <c r="G252" s="2"/>
    </row>
    <row r="253" spans="7:7" x14ac:dyDescent="0.25">
      <c r="G253" s="2"/>
    </row>
    <row r="254" spans="7:7" x14ac:dyDescent="0.25">
      <c r="G254" s="2"/>
    </row>
    <row r="255" spans="7:7" x14ac:dyDescent="0.25">
      <c r="G255" s="2"/>
    </row>
    <row r="256" spans="7:7" x14ac:dyDescent="0.25">
      <c r="G256" s="2"/>
    </row>
    <row r="257" spans="7:7" x14ac:dyDescent="0.25">
      <c r="G257" s="2"/>
    </row>
    <row r="258" spans="7:7" x14ac:dyDescent="0.25">
      <c r="G258" s="2"/>
    </row>
    <row r="259" spans="7:7" x14ac:dyDescent="0.25">
      <c r="G259" s="2"/>
    </row>
    <row r="260" spans="7:7" x14ac:dyDescent="0.25">
      <c r="G260" s="2"/>
    </row>
    <row r="261" spans="7:7" x14ac:dyDescent="0.25">
      <c r="G261" s="2"/>
    </row>
    <row r="262" spans="7:7" x14ac:dyDescent="0.25">
      <c r="G262" s="2"/>
    </row>
    <row r="263" spans="7:7" x14ac:dyDescent="0.25">
      <c r="G263" s="2"/>
    </row>
    <row r="264" spans="7:7" x14ac:dyDescent="0.25">
      <c r="G264" s="2"/>
    </row>
    <row r="265" spans="7:7" x14ac:dyDescent="0.25">
      <c r="G265" s="2"/>
    </row>
    <row r="266" spans="7:7" x14ac:dyDescent="0.25">
      <c r="G266" s="2"/>
    </row>
    <row r="267" spans="7:7" x14ac:dyDescent="0.25">
      <c r="G267" s="2"/>
    </row>
    <row r="268" spans="7:7" x14ac:dyDescent="0.25">
      <c r="G268" s="2"/>
    </row>
    <row r="269" spans="7:7" x14ac:dyDescent="0.25">
      <c r="G269" s="2"/>
    </row>
    <row r="270" spans="7:7" x14ac:dyDescent="0.25">
      <c r="G270" s="2"/>
    </row>
    <row r="271" spans="7:7" x14ac:dyDescent="0.25">
      <c r="G271" s="2"/>
    </row>
    <row r="272" spans="7:7" x14ac:dyDescent="0.25">
      <c r="G272" s="2"/>
    </row>
    <row r="273" spans="7:7" x14ac:dyDescent="0.25">
      <c r="G273" s="2"/>
    </row>
    <row r="274" spans="7:7" x14ac:dyDescent="0.25">
      <c r="G274" s="2"/>
    </row>
    <row r="275" spans="7:7" x14ac:dyDescent="0.25">
      <c r="G275" s="2"/>
    </row>
    <row r="276" spans="7:7" x14ac:dyDescent="0.25">
      <c r="G276" s="2"/>
    </row>
    <row r="277" spans="7:7" x14ac:dyDescent="0.25">
      <c r="G277" s="2"/>
    </row>
    <row r="278" spans="7:7" x14ac:dyDescent="0.25">
      <c r="G278" s="2"/>
    </row>
    <row r="279" spans="7:7" x14ac:dyDescent="0.25">
      <c r="G279" s="2"/>
    </row>
    <row r="280" spans="7:7" x14ac:dyDescent="0.25">
      <c r="G280" s="2"/>
    </row>
    <row r="281" spans="7:7" x14ac:dyDescent="0.25">
      <c r="G281" s="2"/>
    </row>
    <row r="282" spans="7:7" x14ac:dyDescent="0.25">
      <c r="G282" s="2"/>
    </row>
    <row r="283" spans="7:7" x14ac:dyDescent="0.25">
      <c r="G283" s="2"/>
    </row>
    <row r="284" spans="7:7" x14ac:dyDescent="0.25">
      <c r="G284" s="2"/>
    </row>
    <row r="285" spans="7:7" x14ac:dyDescent="0.25">
      <c r="G285" s="2"/>
    </row>
    <row r="286" spans="7:7" x14ac:dyDescent="0.25">
      <c r="G286" s="2"/>
    </row>
    <row r="287" spans="7:7" x14ac:dyDescent="0.25">
      <c r="G287" s="2"/>
    </row>
    <row r="288" spans="7:7" x14ac:dyDescent="0.25">
      <c r="G288" s="2"/>
    </row>
    <row r="289" spans="7:7" x14ac:dyDescent="0.25">
      <c r="G289" s="2"/>
    </row>
    <row r="290" spans="7:7" x14ac:dyDescent="0.25">
      <c r="G290" s="2"/>
    </row>
    <row r="291" spans="7:7" x14ac:dyDescent="0.25">
      <c r="G291" s="2"/>
    </row>
    <row r="292" spans="7:7" x14ac:dyDescent="0.25">
      <c r="G292" s="2"/>
    </row>
    <row r="293" spans="7:7" x14ac:dyDescent="0.25">
      <c r="G293" s="2"/>
    </row>
    <row r="294" spans="7:7" x14ac:dyDescent="0.25">
      <c r="G294" s="2"/>
    </row>
    <row r="295" spans="7:7" x14ac:dyDescent="0.25">
      <c r="G295" s="2"/>
    </row>
    <row r="296" spans="7:7" x14ac:dyDescent="0.25">
      <c r="G296" s="2"/>
    </row>
    <row r="297" spans="7:7" x14ac:dyDescent="0.25">
      <c r="G297" s="2"/>
    </row>
    <row r="298" spans="7:7" x14ac:dyDescent="0.25">
      <c r="G298" s="2"/>
    </row>
    <row r="299" spans="7:7" x14ac:dyDescent="0.25">
      <c r="G299" s="2"/>
    </row>
    <row r="300" spans="7:7" x14ac:dyDescent="0.25">
      <c r="G300" s="2"/>
    </row>
    <row r="301" spans="7:7" x14ac:dyDescent="0.25">
      <c r="G301" s="2"/>
    </row>
    <row r="302" spans="7:7" x14ac:dyDescent="0.25">
      <c r="G302" s="2"/>
    </row>
    <row r="303" spans="7:7" x14ac:dyDescent="0.25">
      <c r="G303" s="2"/>
    </row>
    <row r="304" spans="7:7" x14ac:dyDescent="0.25">
      <c r="G304" s="2"/>
    </row>
    <row r="305" spans="7:7" x14ac:dyDescent="0.25">
      <c r="G305" s="2"/>
    </row>
    <row r="306" spans="7:7" x14ac:dyDescent="0.25">
      <c r="G306" s="2"/>
    </row>
    <row r="307" spans="7:7" x14ac:dyDescent="0.25">
      <c r="G307" s="2"/>
    </row>
    <row r="308" spans="7:7" x14ac:dyDescent="0.25">
      <c r="G308" s="2"/>
    </row>
    <row r="309" spans="7:7" x14ac:dyDescent="0.25">
      <c r="G309" s="2"/>
    </row>
    <row r="310" spans="7:7" x14ac:dyDescent="0.25">
      <c r="G310" s="2"/>
    </row>
    <row r="311" spans="7:7" x14ac:dyDescent="0.25">
      <c r="G311" s="2"/>
    </row>
    <row r="312" spans="7:7" x14ac:dyDescent="0.25">
      <c r="G312" s="2"/>
    </row>
    <row r="313" spans="7:7" x14ac:dyDescent="0.25">
      <c r="G313" s="2"/>
    </row>
    <row r="314" spans="7:7" x14ac:dyDescent="0.25">
      <c r="G314" s="2"/>
    </row>
    <row r="315" spans="7:7" x14ac:dyDescent="0.25">
      <c r="G315" s="2"/>
    </row>
    <row r="316" spans="7:7" x14ac:dyDescent="0.25">
      <c r="G316" s="2"/>
    </row>
    <row r="317" spans="7:7" x14ac:dyDescent="0.25">
      <c r="G317" s="2"/>
    </row>
    <row r="318" spans="7:7" x14ac:dyDescent="0.25">
      <c r="G318" s="2"/>
    </row>
    <row r="319" spans="7:7" x14ac:dyDescent="0.25">
      <c r="G319" s="2"/>
    </row>
    <row r="320" spans="7:7" x14ac:dyDescent="0.25">
      <c r="G320" s="2"/>
    </row>
    <row r="321" spans="7:7" x14ac:dyDescent="0.25">
      <c r="G321" s="2"/>
    </row>
    <row r="322" spans="7:7" x14ac:dyDescent="0.25">
      <c r="G322" s="2"/>
    </row>
    <row r="323" spans="7:7" x14ac:dyDescent="0.25">
      <c r="G323" s="2"/>
    </row>
    <row r="324" spans="7:7" x14ac:dyDescent="0.25">
      <c r="G324" s="2"/>
    </row>
    <row r="325" spans="7:7" x14ac:dyDescent="0.25">
      <c r="G325" s="2"/>
    </row>
    <row r="326" spans="7:7" x14ac:dyDescent="0.25">
      <c r="G326" s="2"/>
    </row>
    <row r="327" spans="7:7" x14ac:dyDescent="0.25">
      <c r="G327" s="2"/>
    </row>
    <row r="328" spans="7:7" x14ac:dyDescent="0.25">
      <c r="G328" s="2"/>
    </row>
    <row r="329" spans="7:7" x14ac:dyDescent="0.25">
      <c r="G329" s="2"/>
    </row>
    <row r="330" spans="7:7" x14ac:dyDescent="0.25">
      <c r="G330" s="2"/>
    </row>
    <row r="331" spans="7:7" x14ac:dyDescent="0.25">
      <c r="G331" s="2"/>
    </row>
    <row r="332" spans="7:7" x14ac:dyDescent="0.25">
      <c r="G332" s="2"/>
    </row>
    <row r="333" spans="7:7" x14ac:dyDescent="0.25">
      <c r="G333" s="2"/>
    </row>
    <row r="334" spans="7:7" x14ac:dyDescent="0.25">
      <c r="G334" s="2"/>
    </row>
    <row r="335" spans="7:7" x14ac:dyDescent="0.25">
      <c r="G335" s="2"/>
    </row>
    <row r="336" spans="7:7" x14ac:dyDescent="0.25">
      <c r="G336" s="2"/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Q68"/>
  <sheetViews>
    <sheetView zoomScaleNormal="100" workbookViewId="0">
      <selection activeCell="B37" sqref="B37"/>
    </sheetView>
  </sheetViews>
  <sheetFormatPr baseColWidth="10" defaultColWidth="11.44140625" defaultRowHeight="13.2" x14ac:dyDescent="0.25"/>
  <cols>
    <col min="1" max="1" width="23.44140625" style="2" customWidth="1"/>
    <col min="2" max="6" width="13.6640625" style="2" customWidth="1"/>
    <col min="7" max="7" width="5.33203125" style="2" customWidth="1"/>
    <col min="8" max="8" width="11.44140625" style="2" customWidth="1"/>
    <col min="9" max="10" width="11.44140625" style="2"/>
    <col min="11" max="11" width="11.44140625" style="2" customWidth="1"/>
    <col min="12" max="16384" width="11.44140625" style="2"/>
  </cols>
  <sheetData>
    <row r="1" spans="1:17" ht="14.1" customHeight="1" thickBot="1" x14ac:dyDescent="0.3">
      <c r="A1" s="45" t="s">
        <v>150</v>
      </c>
      <c r="B1" s="4"/>
      <c r="C1" s="4"/>
      <c r="D1" s="4"/>
      <c r="E1" s="4"/>
      <c r="F1" s="4"/>
      <c r="G1" s="4"/>
      <c r="H1" s="1"/>
      <c r="I1" s="1"/>
      <c r="J1" s="1"/>
      <c r="K1" s="1"/>
    </row>
    <row r="2" spans="1:17" ht="14.1" customHeight="1" x14ac:dyDescent="0.25">
      <c r="A2" s="26"/>
      <c r="B2" s="26"/>
      <c r="C2" s="26"/>
      <c r="D2" s="46"/>
      <c r="E2" s="26"/>
      <c r="F2" s="26"/>
      <c r="G2" s="4"/>
      <c r="H2" s="140" t="s">
        <v>160</v>
      </c>
      <c r="I2" s="1"/>
      <c r="J2" s="1"/>
      <c r="K2" s="1"/>
      <c r="L2" s="1"/>
      <c r="M2" s="1"/>
      <c r="N2" s="1"/>
      <c r="O2" s="1"/>
      <c r="P2" s="1"/>
      <c r="Q2" s="1"/>
    </row>
    <row r="3" spans="1:17" ht="14.1" customHeight="1" x14ac:dyDescent="0.25">
      <c r="A3" s="45" t="s">
        <v>149</v>
      </c>
      <c r="B3" s="4"/>
      <c r="C3" s="4"/>
      <c r="D3" s="28"/>
      <c r="E3" s="4"/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1" customHeight="1" x14ac:dyDescent="0.25">
      <c r="A4" s="4"/>
      <c r="B4" s="4"/>
      <c r="C4" s="4"/>
      <c r="D4" s="28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1" customHeight="1" x14ac:dyDescent="0.25">
      <c r="A5" s="27" t="s">
        <v>110</v>
      </c>
      <c r="B5" s="1"/>
      <c r="C5" s="1"/>
      <c r="D5" s="1"/>
      <c r="E5" s="1"/>
      <c r="F5" s="1"/>
      <c r="G5" s="1"/>
      <c r="H5" s="1"/>
      <c r="I5" s="47"/>
      <c r="J5" s="1"/>
      <c r="K5" s="1"/>
    </row>
    <row r="6" spans="1:17" ht="14.1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1" customHeight="1" x14ac:dyDescent="0.25">
      <c r="A7" s="41" t="s">
        <v>53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9.9" customHeight="1" x14ac:dyDescent="0.25">
      <c r="A8" s="4"/>
      <c r="B8" s="36"/>
      <c r="C8" s="36"/>
      <c r="D8" s="36"/>
      <c r="E8" s="36"/>
      <c r="F8" s="36"/>
      <c r="G8" s="5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9" customHeight="1" x14ac:dyDescent="0.3">
      <c r="A9" s="48"/>
      <c r="B9" s="48">
        <v>2018</v>
      </c>
      <c r="C9" s="48">
        <v>2019</v>
      </c>
      <c r="D9" s="48">
        <v>2020</v>
      </c>
      <c r="E9" s="48">
        <v>2021</v>
      </c>
      <c r="F9" s="48">
        <v>2022</v>
      </c>
      <c r="G9" s="1"/>
      <c r="H9" s="178"/>
      <c r="I9" s="1"/>
      <c r="J9" s="1"/>
      <c r="K9" s="1"/>
      <c r="L9" s="1"/>
      <c r="M9" s="1"/>
      <c r="N9" s="1"/>
      <c r="O9" s="1"/>
      <c r="P9" s="1"/>
      <c r="Q9" s="1"/>
    </row>
    <row r="10" spans="1:17" ht="14.1" customHeight="1" x14ac:dyDescent="0.25">
      <c r="A10" s="5"/>
      <c r="B10" s="9"/>
      <c r="C10" s="9"/>
      <c r="D10" s="9"/>
      <c r="E10" s="9"/>
      <c r="F10" s="9"/>
      <c r="G10" s="9"/>
      <c r="H10"/>
      <c r="I10" s="1"/>
      <c r="J10" s="1"/>
      <c r="K10" s="1"/>
      <c r="L10" s="1"/>
      <c r="M10" s="1"/>
      <c r="N10" s="1"/>
      <c r="O10" s="1"/>
      <c r="P10" s="1"/>
      <c r="Q10" s="1"/>
    </row>
    <row r="11" spans="1:17" ht="14.1" customHeight="1" x14ac:dyDescent="0.25">
      <c r="A11" s="11" t="s">
        <v>82</v>
      </c>
      <c r="B11" s="16">
        <v>505453</v>
      </c>
      <c r="C11" s="16">
        <v>505635</v>
      </c>
      <c r="D11" s="71">
        <v>505466</v>
      </c>
      <c r="E11" s="71">
        <v>505531</v>
      </c>
      <c r="F11" s="71">
        <v>505294</v>
      </c>
      <c r="G11" s="16"/>
      <c r="H11"/>
      <c r="I11" s="1"/>
      <c r="J11" s="1"/>
      <c r="K11" s="1"/>
      <c r="L11" s="1"/>
      <c r="M11" s="1"/>
      <c r="N11" s="1"/>
      <c r="O11" s="1"/>
      <c r="P11" s="1"/>
      <c r="Q11" s="1"/>
    </row>
    <row r="12" spans="1:17" ht="14.1" customHeight="1" x14ac:dyDescent="0.25">
      <c r="A12" s="5"/>
      <c r="B12" s="16"/>
      <c r="C12" s="16"/>
      <c r="D12" s="71"/>
      <c r="E12" s="71"/>
      <c r="F12" s="71"/>
      <c r="G12" s="16"/>
      <c r="H12"/>
      <c r="I12" s="1"/>
      <c r="J12" s="1"/>
      <c r="K12" s="1"/>
      <c r="L12" s="1"/>
      <c r="M12" s="1"/>
      <c r="N12" s="1"/>
      <c r="O12" s="1"/>
      <c r="P12" s="1"/>
      <c r="Q12" s="1"/>
    </row>
    <row r="13" spans="1:17" ht="14.1" customHeight="1" x14ac:dyDescent="0.25">
      <c r="A13" s="11" t="s">
        <v>83</v>
      </c>
      <c r="B13" s="16">
        <v>157406</v>
      </c>
      <c r="C13" s="16">
        <v>157683</v>
      </c>
      <c r="D13" s="71">
        <v>157567</v>
      </c>
      <c r="E13" s="71">
        <v>157560</v>
      </c>
      <c r="F13" s="71">
        <v>148690</v>
      </c>
      <c r="G13" s="16"/>
      <c r="H13"/>
      <c r="I13" s="49"/>
      <c r="J13" s="1"/>
      <c r="K13" s="1"/>
      <c r="L13" s="1"/>
      <c r="M13" s="1"/>
      <c r="N13" s="1"/>
      <c r="O13" s="1"/>
      <c r="P13" s="1"/>
      <c r="Q13" s="1"/>
    </row>
    <row r="14" spans="1:17" ht="14.1" customHeight="1" x14ac:dyDescent="0.25">
      <c r="A14" s="88" t="s">
        <v>86</v>
      </c>
      <c r="B14" s="16">
        <v>62217</v>
      </c>
      <c r="C14" s="16">
        <v>62859</v>
      </c>
      <c r="D14" s="71">
        <v>62823</v>
      </c>
      <c r="E14" s="71">
        <v>62274</v>
      </c>
      <c r="F14" s="71">
        <v>17848</v>
      </c>
      <c r="G14" s="16"/>
      <c r="H14"/>
      <c r="I14" s="49"/>
      <c r="J14" s="1"/>
      <c r="K14" s="1"/>
      <c r="L14" s="1"/>
      <c r="M14" s="1"/>
      <c r="N14" s="1"/>
      <c r="O14" s="1"/>
      <c r="P14" s="1"/>
      <c r="Q14" s="1"/>
    </row>
    <row r="15" spans="1:17" ht="14.1" customHeight="1" x14ac:dyDescent="0.25">
      <c r="A15" s="88" t="s">
        <v>87</v>
      </c>
      <c r="B15" s="16">
        <v>27562</v>
      </c>
      <c r="C15" s="16">
        <v>26943</v>
      </c>
      <c r="D15" s="71">
        <v>26739</v>
      </c>
      <c r="E15" s="71">
        <v>27294</v>
      </c>
      <c r="F15" s="71">
        <v>63000</v>
      </c>
      <c r="G15" s="16"/>
      <c r="H15"/>
      <c r="I15" s="49"/>
      <c r="J15" s="1"/>
      <c r="K15" s="1"/>
      <c r="L15" s="1"/>
      <c r="M15" s="1"/>
      <c r="N15" s="1"/>
      <c r="O15" s="1"/>
      <c r="P15" s="1"/>
      <c r="Q15" s="1"/>
    </row>
    <row r="16" spans="1:17" ht="14.1" customHeight="1" x14ac:dyDescent="0.25">
      <c r="A16" s="88" t="s">
        <v>88</v>
      </c>
      <c r="B16" s="16">
        <v>67627</v>
      </c>
      <c r="C16" s="16">
        <v>67881</v>
      </c>
      <c r="D16" s="71">
        <v>68005</v>
      </c>
      <c r="E16" s="71">
        <v>67992</v>
      </c>
      <c r="F16" s="71">
        <v>67842</v>
      </c>
      <c r="G16" s="16"/>
      <c r="H16"/>
      <c r="I16" s="49"/>
      <c r="J16" s="1"/>
      <c r="K16" s="1" t="s">
        <v>68</v>
      </c>
      <c r="L16" s="1"/>
      <c r="M16" s="1"/>
      <c r="N16" s="1"/>
      <c r="O16" s="1"/>
      <c r="P16" s="1"/>
      <c r="Q16" s="1"/>
    </row>
    <row r="17" spans="1:17" ht="14.1" customHeight="1" x14ac:dyDescent="0.25">
      <c r="A17" s="5"/>
      <c r="B17" s="16"/>
      <c r="C17" s="16"/>
      <c r="D17" s="71"/>
      <c r="E17" s="71"/>
      <c r="F17" s="71"/>
      <c r="G17" s="16"/>
      <c r="H17"/>
      <c r="I17" s="49"/>
      <c r="J17" s="1"/>
      <c r="K17" s="1"/>
      <c r="L17" s="1"/>
      <c r="M17" s="1"/>
      <c r="N17" s="1"/>
      <c r="O17" s="1"/>
      <c r="P17" s="1"/>
      <c r="Q17" s="1"/>
    </row>
    <row r="18" spans="1:17" ht="14.1" customHeight="1" x14ac:dyDescent="0.25">
      <c r="A18" s="11" t="s">
        <v>84</v>
      </c>
      <c r="B18" s="16">
        <v>77270</v>
      </c>
      <c r="C18" s="16">
        <v>77112</v>
      </c>
      <c r="D18" s="71">
        <v>76980</v>
      </c>
      <c r="E18" s="71">
        <v>76770</v>
      </c>
      <c r="F18" s="71">
        <v>65730</v>
      </c>
      <c r="G18" s="16"/>
      <c r="H18"/>
      <c r="I18" s="49"/>
      <c r="J18" s="1"/>
      <c r="K18" s="1"/>
      <c r="L18" s="1"/>
      <c r="M18" s="1"/>
      <c r="N18" s="1"/>
      <c r="O18" s="1"/>
      <c r="P18" s="1"/>
      <c r="Q18" s="1"/>
    </row>
    <row r="19" spans="1:17" ht="14.1" customHeight="1" x14ac:dyDescent="0.25">
      <c r="A19" s="88" t="s">
        <v>89</v>
      </c>
      <c r="B19" s="16">
        <v>772</v>
      </c>
      <c r="C19" s="16">
        <v>771</v>
      </c>
      <c r="D19" s="71">
        <v>772</v>
      </c>
      <c r="E19" s="71">
        <v>777</v>
      </c>
      <c r="F19" s="71">
        <v>64997</v>
      </c>
      <c r="G19" s="16"/>
      <c r="H19"/>
      <c r="I19" s="49"/>
      <c r="J19" s="1"/>
      <c r="K19" s="1"/>
      <c r="L19" s="1"/>
      <c r="M19" s="1"/>
      <c r="N19" s="1"/>
      <c r="O19" s="1"/>
      <c r="P19" s="1"/>
      <c r="Q19" s="1"/>
    </row>
    <row r="20" spans="1:17" ht="14.1" customHeight="1" x14ac:dyDescent="0.25">
      <c r="A20" s="88" t="s">
        <v>90</v>
      </c>
      <c r="B20" s="16">
        <v>76498</v>
      </c>
      <c r="C20" s="16">
        <v>76341</v>
      </c>
      <c r="D20" s="71">
        <v>76208</v>
      </c>
      <c r="E20" s="71">
        <v>75993</v>
      </c>
      <c r="F20" s="71">
        <v>733</v>
      </c>
      <c r="G20" s="16"/>
      <c r="H20"/>
      <c r="I20" s="49"/>
      <c r="J20" s="1"/>
      <c r="K20" s="1"/>
      <c r="L20" s="1"/>
      <c r="M20" s="1"/>
      <c r="N20" s="1"/>
      <c r="O20" s="1"/>
      <c r="P20" s="1"/>
      <c r="Q20" s="1"/>
    </row>
    <row r="21" spans="1:17" ht="14.1" customHeight="1" x14ac:dyDescent="0.25">
      <c r="A21" s="5"/>
      <c r="B21" s="16"/>
      <c r="C21" s="16"/>
      <c r="D21" s="71"/>
      <c r="E21" s="71"/>
      <c r="F21" s="71"/>
      <c r="G21" s="16"/>
      <c r="H21"/>
      <c r="I21" s="49"/>
      <c r="J21" s="1"/>
      <c r="K21" s="1"/>
      <c r="L21" s="1"/>
      <c r="M21" s="1"/>
      <c r="N21" s="1"/>
      <c r="O21" s="1"/>
      <c r="P21" s="1"/>
      <c r="Q21" s="1"/>
    </row>
    <row r="22" spans="1:17" ht="14.1" customHeight="1" x14ac:dyDescent="0.25">
      <c r="A22" s="11" t="s">
        <v>85</v>
      </c>
      <c r="B22" s="16">
        <v>182761</v>
      </c>
      <c r="C22" s="16">
        <v>182915</v>
      </c>
      <c r="D22" s="71">
        <v>183228</v>
      </c>
      <c r="E22" s="71">
        <v>183599</v>
      </c>
      <c r="F22" s="71">
        <v>223935</v>
      </c>
      <c r="G22" s="16"/>
      <c r="H22"/>
      <c r="I22" s="49"/>
      <c r="J22" s="1"/>
      <c r="K22" s="1"/>
      <c r="L22" s="1"/>
      <c r="M22" s="1"/>
      <c r="N22" s="1"/>
      <c r="O22" s="1"/>
      <c r="P22" s="1"/>
      <c r="Q22" s="1"/>
    </row>
    <row r="23" spans="1:17" ht="14.1" customHeight="1" x14ac:dyDescent="0.25">
      <c r="A23" s="88" t="s">
        <v>91</v>
      </c>
      <c r="B23" s="16">
        <v>114970</v>
      </c>
      <c r="C23" s="16">
        <v>115004</v>
      </c>
      <c r="D23" s="71">
        <v>114985</v>
      </c>
      <c r="E23" s="71">
        <v>115071</v>
      </c>
      <c r="F23" s="71">
        <v>2304</v>
      </c>
      <c r="G23" s="16"/>
      <c r="H23"/>
      <c r="I23" s="49"/>
      <c r="J23" s="1"/>
      <c r="K23" s="1"/>
      <c r="L23" s="1"/>
      <c r="M23" s="1"/>
      <c r="N23" s="1"/>
      <c r="O23" s="1"/>
      <c r="P23" s="1"/>
      <c r="Q23" s="1"/>
    </row>
    <row r="24" spans="1:17" ht="14.1" customHeight="1" x14ac:dyDescent="0.25">
      <c r="A24" s="88" t="s">
        <v>92</v>
      </c>
      <c r="B24" s="16">
        <v>2303</v>
      </c>
      <c r="C24" s="16">
        <v>2305</v>
      </c>
      <c r="D24" s="71">
        <v>2302</v>
      </c>
      <c r="E24" s="71">
        <v>2298</v>
      </c>
      <c r="F24" s="71">
        <v>103552</v>
      </c>
      <c r="G24" s="16"/>
      <c r="H24"/>
      <c r="I24" s="49"/>
      <c r="J24" s="1"/>
      <c r="K24" s="1"/>
      <c r="L24" s="1"/>
      <c r="M24" s="1"/>
      <c r="N24" s="1"/>
      <c r="O24" s="1"/>
      <c r="P24" s="1"/>
      <c r="Q24" s="1"/>
    </row>
    <row r="25" spans="1:17" ht="14.1" customHeight="1" x14ac:dyDescent="0.25">
      <c r="A25" s="88" t="s">
        <v>93</v>
      </c>
      <c r="B25" s="16">
        <v>65488</v>
      </c>
      <c r="C25" s="16">
        <v>65606</v>
      </c>
      <c r="D25" s="71">
        <v>65941</v>
      </c>
      <c r="E25" s="71">
        <v>66230</v>
      </c>
      <c r="F25" s="71">
        <v>118079</v>
      </c>
      <c r="G25" s="16"/>
      <c r="H25"/>
      <c r="I25" s="49"/>
      <c r="J25" s="1"/>
      <c r="K25" s="1"/>
      <c r="L25" s="1"/>
      <c r="M25" s="1"/>
      <c r="N25" s="1"/>
      <c r="O25" s="1"/>
      <c r="P25" s="1"/>
      <c r="Q25" s="1"/>
    </row>
    <row r="26" spans="1:17" ht="14.1" customHeight="1" x14ac:dyDescent="0.25">
      <c r="A26" s="5"/>
      <c r="B26" s="16"/>
      <c r="C26" s="16"/>
      <c r="D26" s="71"/>
      <c r="E26" s="71"/>
      <c r="F26" s="71"/>
      <c r="G26" s="16"/>
      <c r="H26"/>
      <c r="I26" s="49"/>
      <c r="J26" s="1"/>
      <c r="K26" s="1"/>
      <c r="L26" s="1"/>
      <c r="M26" s="1"/>
      <c r="N26" s="1"/>
      <c r="O26" s="1"/>
      <c r="P26" s="1"/>
      <c r="Q26" s="1"/>
    </row>
    <row r="27" spans="1:17" ht="14.1" customHeight="1" x14ac:dyDescent="0.25">
      <c r="A27" s="11" t="s">
        <v>94</v>
      </c>
      <c r="B27" s="16">
        <v>88016</v>
      </c>
      <c r="C27" s="16">
        <v>87925</v>
      </c>
      <c r="D27" s="71">
        <v>87691</v>
      </c>
      <c r="E27" s="71">
        <v>87602</v>
      </c>
      <c r="F27" s="71">
        <v>66939</v>
      </c>
      <c r="G27" s="16"/>
      <c r="H27"/>
      <c r="I27" s="49"/>
      <c r="J27" s="1"/>
      <c r="K27" s="1"/>
      <c r="L27" s="1"/>
      <c r="M27" s="1"/>
      <c r="N27" s="1"/>
      <c r="O27" s="1"/>
      <c r="P27" s="1"/>
      <c r="Q27" s="1"/>
    </row>
    <row r="28" spans="1:17" ht="14.1" customHeight="1" x14ac:dyDescent="0.25">
      <c r="A28" s="17"/>
      <c r="B28" s="50"/>
      <c r="C28" s="50"/>
      <c r="D28" s="50"/>
      <c r="E28" s="50"/>
      <c r="F28" s="50"/>
      <c r="G28" s="159"/>
      <c r="H28"/>
      <c r="I28" s="49"/>
      <c r="J28" s="1"/>
      <c r="K28" s="1"/>
      <c r="L28" s="1"/>
      <c r="M28" s="1"/>
      <c r="N28" s="1"/>
      <c r="O28" s="1"/>
      <c r="P28" s="1"/>
      <c r="Q28" s="1"/>
    </row>
    <row r="29" spans="1:17" ht="14.1" customHeight="1" x14ac:dyDescent="0.25">
      <c r="A29" s="51" t="s">
        <v>267</v>
      </c>
      <c r="B29" s="25"/>
      <c r="C29" s="21"/>
      <c r="D29" s="21"/>
      <c r="E29" s="21"/>
      <c r="F29" s="21"/>
      <c r="G29" s="9"/>
      <c r="H29"/>
      <c r="I29" s="1"/>
      <c r="J29" s="1"/>
      <c r="K29" s="1"/>
      <c r="L29" s="1"/>
      <c r="M29" s="1"/>
      <c r="N29" s="1"/>
      <c r="O29" s="1"/>
      <c r="P29" s="1"/>
      <c r="Q29" s="1"/>
    </row>
    <row r="30" spans="1:17" ht="12" customHeight="1" x14ac:dyDescent="0.25">
      <c r="A30" s="34"/>
      <c r="B30" s="25"/>
      <c r="C30" s="31"/>
      <c r="E30" s="5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2" customHeight="1" x14ac:dyDescent="0.25">
      <c r="A31" s="34"/>
      <c r="B31" s="25"/>
      <c r="C31" s="31"/>
      <c r="E31" s="5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2" customHeight="1" x14ac:dyDescent="0.25">
      <c r="A32" s="34"/>
      <c r="B32" s="10"/>
      <c r="C32" s="10"/>
      <c r="D32" s="10"/>
      <c r="E32" s="1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2" customHeight="1" x14ac:dyDescent="0.25">
      <c r="A33" s="34"/>
      <c r="B33" s="10"/>
      <c r="C33" s="10"/>
      <c r="D33" s="10"/>
      <c r="E33" s="1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2" customHeight="1" x14ac:dyDescent="0.25">
      <c r="B34" s="24"/>
      <c r="C34" s="24"/>
      <c r="D34" s="24"/>
      <c r="E34" s="24"/>
      <c r="I34" s="1"/>
    </row>
    <row r="35" spans="1:17" ht="12" customHeight="1" x14ac:dyDescent="0.25">
      <c r="B35" s="24"/>
      <c r="C35" s="24"/>
      <c r="D35" s="24"/>
      <c r="E35" s="24"/>
    </row>
    <row r="36" spans="1:17" ht="12" customHeight="1" x14ac:dyDescent="0.25">
      <c r="E36" s="52"/>
      <c r="H36" s="2" t="s">
        <v>10</v>
      </c>
    </row>
    <row r="37" spans="1:17" ht="12" customHeight="1" x14ac:dyDescent="0.25">
      <c r="E37" s="52"/>
    </row>
    <row r="38" spans="1:17" ht="12" customHeight="1" x14ac:dyDescent="0.25">
      <c r="E38" s="52"/>
    </row>
    <row r="39" spans="1:17" ht="12" customHeight="1" x14ac:dyDescent="0.25">
      <c r="E39" s="52"/>
    </row>
    <row r="40" spans="1:17" ht="12" customHeight="1" x14ac:dyDescent="0.25">
      <c r="E40" s="52"/>
    </row>
    <row r="41" spans="1:17" ht="12" customHeight="1" x14ac:dyDescent="0.25">
      <c r="E41" s="52"/>
    </row>
    <row r="42" spans="1:17" ht="12" customHeight="1" x14ac:dyDescent="0.25">
      <c r="E42" s="52"/>
    </row>
    <row r="43" spans="1:17" x14ac:dyDescent="0.25">
      <c r="E43" s="52"/>
    </row>
    <row r="44" spans="1:17" x14ac:dyDescent="0.25">
      <c r="E44" s="52"/>
    </row>
    <row r="45" spans="1:17" x14ac:dyDescent="0.25">
      <c r="E45" s="52"/>
    </row>
    <row r="46" spans="1:17" x14ac:dyDescent="0.25">
      <c r="E46" s="52"/>
    </row>
    <row r="47" spans="1:17" x14ac:dyDescent="0.25">
      <c r="E47" s="52"/>
    </row>
    <row r="48" spans="1:17" x14ac:dyDescent="0.25">
      <c r="E48" s="52"/>
    </row>
    <row r="49" spans="2:5" x14ac:dyDescent="0.25">
      <c r="E49" s="52"/>
    </row>
    <row r="50" spans="2:5" x14ac:dyDescent="0.25">
      <c r="E50" s="52"/>
    </row>
    <row r="51" spans="2:5" x14ac:dyDescent="0.25">
      <c r="B51" s="24"/>
      <c r="C51" s="24"/>
      <c r="D51" s="24"/>
    </row>
    <row r="52" spans="2:5" x14ac:dyDescent="0.25">
      <c r="B52" s="24"/>
      <c r="C52" s="24"/>
      <c r="D52" s="24"/>
      <c r="E52" s="24"/>
    </row>
    <row r="53" spans="2:5" x14ac:dyDescent="0.25">
      <c r="B53" s="24"/>
      <c r="C53" s="24"/>
      <c r="D53" s="24"/>
      <c r="E53" s="24"/>
    </row>
    <row r="54" spans="2:5" x14ac:dyDescent="0.25">
      <c r="B54" s="24"/>
      <c r="C54" s="24"/>
      <c r="D54" s="24"/>
      <c r="E54" s="24"/>
    </row>
    <row r="55" spans="2:5" x14ac:dyDescent="0.25">
      <c r="B55" s="24"/>
      <c r="C55" s="24"/>
      <c r="D55" s="24"/>
      <c r="E55" s="24"/>
    </row>
    <row r="56" spans="2:5" x14ac:dyDescent="0.25">
      <c r="B56" s="24"/>
      <c r="C56" s="24"/>
      <c r="D56" s="24"/>
      <c r="E56" s="24"/>
    </row>
    <row r="57" spans="2:5" x14ac:dyDescent="0.25">
      <c r="B57" s="24"/>
      <c r="C57" s="24"/>
      <c r="D57" s="24"/>
      <c r="E57" s="24"/>
    </row>
    <row r="58" spans="2:5" x14ac:dyDescent="0.25">
      <c r="B58" s="24"/>
      <c r="C58" s="24"/>
      <c r="D58" s="24"/>
      <c r="E58" s="24"/>
    </row>
    <row r="59" spans="2:5" x14ac:dyDescent="0.25">
      <c r="B59" s="24"/>
      <c r="C59" s="24"/>
      <c r="D59" s="24"/>
      <c r="E59" s="24"/>
    </row>
    <row r="60" spans="2:5" x14ac:dyDescent="0.25">
      <c r="B60" s="24"/>
      <c r="C60" s="24"/>
      <c r="D60" s="24"/>
      <c r="E60" s="24"/>
    </row>
    <row r="61" spans="2:5" x14ac:dyDescent="0.25">
      <c r="B61" s="24"/>
      <c r="C61" s="24"/>
      <c r="D61" s="24"/>
      <c r="E61" s="24"/>
    </row>
    <row r="62" spans="2:5" x14ac:dyDescent="0.25">
      <c r="B62" s="24"/>
      <c r="C62" s="24"/>
      <c r="D62" s="24"/>
      <c r="E62" s="24"/>
    </row>
    <row r="63" spans="2:5" x14ac:dyDescent="0.25">
      <c r="B63" s="24"/>
      <c r="C63" s="24"/>
      <c r="D63" s="24"/>
      <c r="E63" s="24"/>
    </row>
    <row r="64" spans="2:5" x14ac:dyDescent="0.25">
      <c r="B64" s="24"/>
      <c r="C64" s="24"/>
      <c r="D64" s="24"/>
      <c r="E64" s="24"/>
    </row>
    <row r="65" spans="2:5" x14ac:dyDescent="0.25">
      <c r="B65" s="24"/>
      <c r="C65" s="24"/>
      <c r="D65" s="24"/>
      <c r="E65" s="24"/>
    </row>
    <row r="66" spans="2:5" x14ac:dyDescent="0.25">
      <c r="B66" s="24"/>
      <c r="C66" s="24"/>
      <c r="D66" s="24"/>
      <c r="E66" s="24"/>
    </row>
    <row r="67" spans="2:5" x14ac:dyDescent="0.25">
      <c r="B67" s="24"/>
      <c r="C67" s="24"/>
      <c r="D67" s="24"/>
      <c r="E67" s="24"/>
    </row>
    <row r="68" spans="2:5" x14ac:dyDescent="0.25">
      <c r="E68" s="2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U66"/>
  <sheetViews>
    <sheetView zoomScaleNormal="100" workbookViewId="0">
      <selection activeCell="M15" sqref="M15"/>
    </sheetView>
  </sheetViews>
  <sheetFormatPr baseColWidth="10" defaultColWidth="11.44140625" defaultRowHeight="13.2" x14ac:dyDescent="0.25"/>
  <cols>
    <col min="1" max="1" width="25.33203125" style="2" customWidth="1"/>
    <col min="2" max="3" width="7.44140625" style="2" customWidth="1"/>
    <col min="4" max="4" width="2.44140625" style="2" customWidth="1"/>
    <col min="5" max="6" width="7.44140625" style="2" customWidth="1"/>
    <col min="7" max="7" width="2.44140625" style="2" customWidth="1"/>
    <col min="8" max="9" width="7.44140625" style="2" customWidth="1"/>
    <col min="10" max="10" width="2.44140625" style="2" customWidth="1"/>
    <col min="11" max="12" width="7.44140625" style="2" customWidth="1"/>
    <col min="13" max="13" width="11.44140625" style="2"/>
    <col min="14" max="14" width="17.109375" style="2" customWidth="1"/>
    <col min="15" max="15" width="16.109375" style="2" bestFit="1" customWidth="1"/>
    <col min="16" max="16384" width="11.44140625" style="2"/>
  </cols>
  <sheetData>
    <row r="1" spans="1:21" ht="14.1" customHeight="1" thickBot="1" x14ac:dyDescent="0.3">
      <c r="A1" s="45" t="s">
        <v>150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"/>
      <c r="N1" s="1"/>
      <c r="O1" s="1"/>
    </row>
    <row r="2" spans="1:21" ht="14.1" customHeight="1" x14ac:dyDescent="0.25">
      <c r="A2" s="26"/>
      <c r="B2" s="26"/>
      <c r="C2" s="26"/>
      <c r="D2" s="26"/>
      <c r="E2" s="26"/>
      <c r="F2" s="46"/>
      <c r="G2" s="46"/>
      <c r="H2" s="26"/>
      <c r="I2" s="26"/>
      <c r="J2" s="46"/>
      <c r="K2" s="26"/>
      <c r="L2" s="26"/>
      <c r="M2" s="1"/>
      <c r="N2" s="140" t="s">
        <v>160</v>
      </c>
      <c r="O2" s="1"/>
      <c r="P2" s="1"/>
      <c r="Q2" s="1"/>
      <c r="R2" s="1"/>
      <c r="S2" s="1"/>
      <c r="T2" s="1"/>
      <c r="U2" s="1"/>
    </row>
    <row r="3" spans="1:21" ht="14.1" customHeight="1" x14ac:dyDescent="0.25">
      <c r="A3" s="27" t="s">
        <v>111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1" ht="14.1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4.1" customHeight="1" x14ac:dyDescent="0.25">
      <c r="A5" s="41" t="s">
        <v>98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9.9" customHeight="1" x14ac:dyDescent="0.25">
      <c r="A6" s="53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"/>
      <c r="N6" s="1"/>
      <c r="O6" s="1"/>
      <c r="P6" s="1"/>
      <c r="Q6" s="1"/>
      <c r="R6" s="1"/>
      <c r="S6" s="1"/>
      <c r="T6" s="1"/>
      <c r="U6" s="1"/>
    </row>
    <row r="7" spans="1:21" ht="14.1" customHeight="1" x14ac:dyDescent="0.3">
      <c r="A7" s="6"/>
      <c r="B7" s="29">
        <v>2019</v>
      </c>
      <c r="C7" s="23"/>
      <c r="D7" s="6"/>
      <c r="E7" s="29">
        <v>2020</v>
      </c>
      <c r="F7" s="23"/>
      <c r="G7" s="6"/>
      <c r="H7" s="29">
        <v>2021</v>
      </c>
      <c r="I7" s="23"/>
      <c r="J7" s="6"/>
      <c r="K7" s="29">
        <v>2022</v>
      </c>
      <c r="L7" s="23"/>
      <c r="M7" s="1"/>
      <c r="N7" s="178"/>
      <c r="O7" s="1"/>
      <c r="P7" s="1"/>
      <c r="Q7" s="1"/>
      <c r="R7" s="1"/>
      <c r="S7" s="1"/>
      <c r="T7" s="1"/>
      <c r="U7" s="1"/>
    </row>
    <row r="8" spans="1:21" s="38" customFormat="1" ht="14.1" customHeight="1" x14ac:dyDescent="0.25">
      <c r="A8" s="8"/>
      <c r="B8" s="7" t="s">
        <v>1</v>
      </c>
      <c r="C8" s="7" t="s">
        <v>77</v>
      </c>
      <c r="D8" s="33"/>
      <c r="E8" s="7" t="s">
        <v>1</v>
      </c>
      <c r="F8" s="7" t="s">
        <v>77</v>
      </c>
      <c r="G8" s="33"/>
      <c r="H8" s="7" t="s">
        <v>1</v>
      </c>
      <c r="I8" s="7" t="s">
        <v>77</v>
      </c>
      <c r="J8" s="33"/>
      <c r="K8" s="7" t="s">
        <v>1</v>
      </c>
      <c r="L8" s="7" t="s">
        <v>77</v>
      </c>
      <c r="M8"/>
      <c r="N8"/>
    </row>
    <row r="9" spans="1:21" ht="14.1" customHeight="1" x14ac:dyDescent="0.25">
      <c r="A9" s="5"/>
      <c r="B9" s="9"/>
      <c r="C9" s="9"/>
      <c r="D9" s="1"/>
      <c r="E9" s="9"/>
      <c r="F9" s="9"/>
      <c r="G9" s="1"/>
      <c r="H9" s="9"/>
      <c r="I9" s="9"/>
      <c r="J9" s="1"/>
      <c r="K9" s="9"/>
      <c r="L9" s="9"/>
      <c r="M9"/>
      <c r="N9"/>
      <c r="O9" s="83"/>
      <c r="P9" s="83"/>
      <c r="Q9" s="49"/>
      <c r="R9" s="49"/>
      <c r="S9" s="1"/>
      <c r="T9" s="1"/>
      <c r="U9" s="1"/>
    </row>
    <row r="10" spans="1:21" ht="14.1" customHeight="1" x14ac:dyDescent="0.25">
      <c r="A10" s="11" t="s">
        <v>82</v>
      </c>
      <c r="B10" s="54">
        <v>452.41399999999999</v>
      </c>
      <c r="C10" s="54">
        <v>53.220999999999997</v>
      </c>
      <c r="E10" s="54">
        <v>452.51900000000001</v>
      </c>
      <c r="F10" s="54">
        <v>52.947000000000003</v>
      </c>
      <c r="H10" s="54">
        <v>452.214</v>
      </c>
      <c r="I10" s="54">
        <v>53.317</v>
      </c>
      <c r="K10" s="169">
        <v>452.49099999999999</v>
      </c>
      <c r="L10" s="169">
        <v>52.802999999999997</v>
      </c>
      <c r="M10" s="83"/>
      <c r="N10"/>
      <c r="O10" s="83"/>
      <c r="P10" s="57"/>
      <c r="S10" s="1"/>
      <c r="T10" s="1"/>
      <c r="U10" s="1"/>
    </row>
    <row r="11" spans="1:21" ht="14.1" customHeight="1" x14ac:dyDescent="0.25">
      <c r="A11" s="5"/>
      <c r="B11" s="54"/>
      <c r="C11" s="54"/>
      <c r="E11" s="54"/>
      <c r="F11" s="54"/>
      <c r="H11" s="54"/>
      <c r="I11" s="54"/>
      <c r="K11" s="169"/>
      <c r="L11" s="169"/>
      <c r="M11"/>
      <c r="N11"/>
      <c r="O11" s="83"/>
      <c r="P11" s="83"/>
      <c r="S11" s="1"/>
      <c r="T11" s="1"/>
      <c r="U11" s="1"/>
    </row>
    <row r="12" spans="1:21" ht="14.1" customHeight="1" x14ac:dyDescent="0.25">
      <c r="A12" s="11" t="s">
        <v>83</v>
      </c>
      <c r="B12" s="54">
        <v>107.20099999999999</v>
      </c>
      <c r="C12" s="54">
        <v>50.481999999999999</v>
      </c>
      <c r="E12" s="54">
        <v>107.33</v>
      </c>
      <c r="F12" s="54">
        <v>50.237000000000002</v>
      </c>
      <c r="H12" s="54">
        <v>106.96299999999999</v>
      </c>
      <c r="I12" s="54">
        <v>50.597000000000001</v>
      </c>
      <c r="K12" s="169">
        <v>98.635000000000005</v>
      </c>
      <c r="L12" s="169">
        <v>50.055</v>
      </c>
      <c r="M12"/>
      <c r="N12"/>
      <c r="O12" s="49"/>
      <c r="P12" s="49"/>
      <c r="Q12" s="49"/>
      <c r="S12" s="1"/>
      <c r="T12" s="1"/>
      <c r="U12" s="1"/>
    </row>
    <row r="13" spans="1:21" ht="14.1" customHeight="1" x14ac:dyDescent="0.25">
      <c r="A13" s="88" t="s">
        <v>87</v>
      </c>
      <c r="B13" s="54">
        <v>22.332000000000001</v>
      </c>
      <c r="C13" s="54">
        <v>4.6109999999999998</v>
      </c>
      <c r="E13" s="54">
        <v>22.013999999999999</v>
      </c>
      <c r="F13" s="54">
        <v>4.7249999999999996</v>
      </c>
      <c r="H13" s="54">
        <v>22.683</v>
      </c>
      <c r="I13" s="54">
        <v>4.6109999999999998</v>
      </c>
      <c r="K13" s="169">
        <v>13.004</v>
      </c>
      <c r="L13" s="169">
        <v>4.8440000000000003</v>
      </c>
      <c r="M13"/>
      <c r="N13"/>
      <c r="O13" s="83"/>
      <c r="P13" s="83"/>
      <c r="S13" s="1"/>
      <c r="T13" s="1"/>
      <c r="U13" s="1"/>
    </row>
    <row r="14" spans="1:21" ht="14.1" customHeight="1" x14ac:dyDescent="0.25">
      <c r="A14" s="88" t="s">
        <v>86</v>
      </c>
      <c r="B14" s="54">
        <v>40.122</v>
      </c>
      <c r="C14" s="54">
        <v>22.736999999999998</v>
      </c>
      <c r="E14" s="54">
        <v>40.814999999999998</v>
      </c>
      <c r="F14" s="54">
        <v>22.007999999999999</v>
      </c>
      <c r="H14" s="54">
        <v>40.185000000000002</v>
      </c>
      <c r="I14" s="54">
        <v>22.088999999999999</v>
      </c>
      <c r="K14" s="169">
        <v>41.99</v>
      </c>
      <c r="L14" s="169">
        <v>21.01</v>
      </c>
      <c r="M14"/>
      <c r="N14"/>
      <c r="O14" s="83"/>
      <c r="P14" s="86" t="s">
        <v>10</v>
      </c>
      <c r="S14" s="1"/>
      <c r="T14" s="1"/>
      <c r="U14" s="1"/>
    </row>
    <row r="15" spans="1:21" ht="14.1" customHeight="1" x14ac:dyDescent="0.25">
      <c r="A15" s="88" t="s">
        <v>88</v>
      </c>
      <c r="B15" s="54">
        <v>44.747</v>
      </c>
      <c r="C15" s="54">
        <v>23.134</v>
      </c>
      <c r="E15" s="54">
        <v>44.500999999999998</v>
      </c>
      <c r="F15" s="54">
        <v>23.504000000000001</v>
      </c>
      <c r="H15" s="54">
        <v>44.094999999999999</v>
      </c>
      <c r="I15" s="54">
        <v>23.896999999999998</v>
      </c>
      <c r="K15" s="169">
        <v>43.640999999999998</v>
      </c>
      <c r="L15" s="169">
        <v>24.201000000000001</v>
      </c>
      <c r="M15"/>
      <c r="N15"/>
      <c r="O15" s="83"/>
      <c r="P15" s="83"/>
      <c r="S15" s="1"/>
      <c r="T15" s="1"/>
      <c r="U15" s="1"/>
    </row>
    <row r="16" spans="1:21" ht="14.1" customHeight="1" x14ac:dyDescent="0.25">
      <c r="A16" s="5"/>
      <c r="B16" s="54"/>
      <c r="C16" s="54"/>
      <c r="E16" s="54"/>
      <c r="F16" s="54"/>
      <c r="H16" s="54"/>
      <c r="I16" s="54"/>
      <c r="K16" s="169"/>
      <c r="L16" s="169"/>
      <c r="M16"/>
      <c r="N16"/>
      <c r="O16" s="83"/>
      <c r="P16" s="83"/>
      <c r="S16" s="1"/>
      <c r="T16" s="1"/>
      <c r="U16" s="1"/>
    </row>
    <row r="17" spans="1:21" ht="14.1" customHeight="1" x14ac:dyDescent="0.25">
      <c r="A17" s="11" t="s">
        <v>109</v>
      </c>
      <c r="B17" s="54">
        <v>76.923000000000002</v>
      </c>
      <c r="C17" s="54">
        <v>0.189</v>
      </c>
      <c r="E17" s="54">
        <v>76.790000000000006</v>
      </c>
      <c r="F17" s="54">
        <v>0.19</v>
      </c>
      <c r="H17" s="54">
        <v>76.576999999999998</v>
      </c>
      <c r="I17" s="54">
        <v>0.193</v>
      </c>
      <c r="K17" s="169">
        <v>65.564999999999998</v>
      </c>
      <c r="L17" s="169">
        <v>0.16500000000000001</v>
      </c>
      <c r="M17"/>
      <c r="N17"/>
      <c r="O17" s="83"/>
      <c r="P17" s="83"/>
      <c r="S17" s="1"/>
      <c r="T17" s="1"/>
      <c r="U17" s="1"/>
    </row>
    <row r="18" spans="1:21" ht="14.1" customHeight="1" x14ac:dyDescent="0.25">
      <c r="A18" s="88" t="s">
        <v>89</v>
      </c>
      <c r="B18" s="54">
        <v>76.340999999999994</v>
      </c>
      <c r="C18" s="54" t="s">
        <v>4</v>
      </c>
      <c r="E18" s="54">
        <v>76.207999999999998</v>
      </c>
      <c r="F18" s="54" t="s">
        <v>4</v>
      </c>
      <c r="H18" s="54">
        <v>75.992999999999995</v>
      </c>
      <c r="I18" s="54" t="s">
        <v>4</v>
      </c>
      <c r="K18" s="169">
        <v>64.997</v>
      </c>
      <c r="L18" s="169" t="s">
        <v>4</v>
      </c>
      <c r="M18"/>
      <c r="N18"/>
      <c r="O18" s="83"/>
      <c r="P18" s="83"/>
      <c r="S18" s="1"/>
      <c r="T18" s="1"/>
      <c r="U18" s="1"/>
    </row>
    <row r="19" spans="1:21" ht="14.1" customHeight="1" x14ac:dyDescent="0.25">
      <c r="A19" s="88" t="s">
        <v>90</v>
      </c>
      <c r="B19" s="54">
        <v>0.58199999999999996</v>
      </c>
      <c r="C19" s="54" t="s">
        <v>4</v>
      </c>
      <c r="E19" s="54">
        <v>0.58199999999999996</v>
      </c>
      <c r="F19" s="54" t="s">
        <v>4</v>
      </c>
      <c r="H19" s="54">
        <v>0.58399999999999996</v>
      </c>
      <c r="I19" s="54" t="s">
        <v>4</v>
      </c>
      <c r="K19" s="169">
        <v>0.56799999999999995</v>
      </c>
      <c r="L19" s="169" t="s">
        <v>4</v>
      </c>
      <c r="M19"/>
      <c r="N19"/>
      <c r="O19" s="83"/>
      <c r="P19" s="83"/>
      <c r="S19" s="1"/>
      <c r="T19" s="1"/>
      <c r="U19" s="1"/>
    </row>
    <row r="20" spans="1:21" ht="14.1" customHeight="1" x14ac:dyDescent="0.25">
      <c r="A20" s="5"/>
      <c r="B20" s="54"/>
      <c r="C20" s="54"/>
      <c r="E20" s="54"/>
      <c r="F20" s="54"/>
      <c r="H20" s="54"/>
      <c r="I20" s="54"/>
      <c r="K20" s="169"/>
      <c r="L20" s="169"/>
      <c r="M20"/>
      <c r="N20"/>
      <c r="O20" s="83"/>
      <c r="P20" s="83"/>
      <c r="S20" s="1"/>
      <c r="T20" s="1"/>
      <c r="U20" s="1"/>
    </row>
    <row r="21" spans="1:21" ht="14.1" customHeight="1" x14ac:dyDescent="0.25">
      <c r="A21" s="11" t="s">
        <v>85</v>
      </c>
      <c r="B21" s="54">
        <v>180.36500000000001</v>
      </c>
      <c r="C21" s="54">
        <v>2.5499999999999998</v>
      </c>
      <c r="E21" s="54">
        <v>180.708</v>
      </c>
      <c r="F21" s="54">
        <v>2.52</v>
      </c>
      <c r="H21" s="54">
        <v>181.072</v>
      </c>
      <c r="I21" s="54">
        <v>2.5270000000000001</v>
      </c>
      <c r="K21" s="169">
        <v>221.352</v>
      </c>
      <c r="L21" s="169">
        <v>2.5830000000000002</v>
      </c>
      <c r="M21"/>
      <c r="N21"/>
      <c r="O21" s="83"/>
      <c r="P21" s="83"/>
      <c r="S21" s="1"/>
      <c r="T21" s="1"/>
      <c r="U21" s="1"/>
    </row>
    <row r="22" spans="1:21" ht="14.1" customHeight="1" x14ac:dyDescent="0.25">
      <c r="A22" s="88" t="s">
        <v>92</v>
      </c>
      <c r="B22" s="54">
        <v>2.3050000000000002</v>
      </c>
      <c r="C22" s="54" t="s">
        <v>4</v>
      </c>
      <c r="E22" s="54">
        <v>2.302</v>
      </c>
      <c r="F22" s="54" t="s">
        <v>4</v>
      </c>
      <c r="H22" s="54">
        <v>2.298</v>
      </c>
      <c r="I22" s="54" t="s">
        <v>4</v>
      </c>
      <c r="K22" s="169">
        <v>2.3039999999999998</v>
      </c>
      <c r="L22" s="169" t="s">
        <v>4</v>
      </c>
      <c r="M22"/>
      <c r="N22"/>
      <c r="O22" s="83"/>
      <c r="P22" s="83"/>
      <c r="S22" s="1"/>
      <c r="T22" s="1"/>
      <c r="U22" s="1"/>
    </row>
    <row r="23" spans="1:21" ht="14.1" customHeight="1" x14ac:dyDescent="0.25">
      <c r="A23" s="88" t="s">
        <v>93</v>
      </c>
      <c r="B23" s="54">
        <v>65.605999999999995</v>
      </c>
      <c r="C23" s="56" t="s">
        <v>4</v>
      </c>
      <c r="E23" s="54">
        <v>65.941000000000003</v>
      </c>
      <c r="F23" s="56" t="s">
        <v>4</v>
      </c>
      <c r="H23" s="54">
        <v>66.23</v>
      </c>
      <c r="I23" s="56" t="s">
        <v>4</v>
      </c>
      <c r="K23" s="169">
        <v>103.55200000000001</v>
      </c>
      <c r="L23" s="170" t="s">
        <v>4</v>
      </c>
      <c r="M23"/>
      <c r="N23"/>
      <c r="O23" s="83"/>
      <c r="P23" s="83"/>
      <c r="S23" s="1"/>
      <c r="T23" s="1"/>
      <c r="U23" s="1"/>
    </row>
    <row r="24" spans="1:21" ht="14.1" customHeight="1" x14ac:dyDescent="0.25">
      <c r="A24" s="88" t="s">
        <v>91</v>
      </c>
      <c r="B24" s="54">
        <v>112.45399999999999</v>
      </c>
      <c r="C24" s="56">
        <v>2.5499999999999998</v>
      </c>
      <c r="E24" s="54">
        <v>112.465</v>
      </c>
      <c r="F24" s="56">
        <v>2.52</v>
      </c>
      <c r="H24" s="54">
        <v>112.544</v>
      </c>
      <c r="I24" s="56">
        <v>2.5270000000000001</v>
      </c>
      <c r="K24" s="169">
        <v>115.496</v>
      </c>
      <c r="L24" s="170">
        <v>2.5830000000000002</v>
      </c>
      <c r="M24"/>
      <c r="N24"/>
      <c r="O24" s="83"/>
      <c r="P24" s="83"/>
      <c r="S24" s="1"/>
      <c r="T24" s="1"/>
      <c r="U24" s="1"/>
    </row>
    <row r="25" spans="1:21" ht="14.1" customHeight="1" x14ac:dyDescent="0.25">
      <c r="A25" s="5"/>
      <c r="C25" s="54"/>
      <c r="F25" s="54"/>
      <c r="I25" s="54"/>
      <c r="L25" s="54"/>
      <c r="M25"/>
      <c r="N25"/>
      <c r="O25" s="83"/>
      <c r="P25" s="83"/>
      <c r="S25" s="1"/>
      <c r="T25" s="1"/>
      <c r="U25" s="1"/>
    </row>
    <row r="26" spans="1:21" ht="14.1" customHeight="1" x14ac:dyDescent="0.25">
      <c r="A26" s="11" t="s">
        <v>94</v>
      </c>
      <c r="B26" s="54">
        <v>87.924999999999997</v>
      </c>
      <c r="C26" s="56" t="s">
        <v>4</v>
      </c>
      <c r="E26" s="54">
        <v>87.691000000000003</v>
      </c>
      <c r="F26" s="56" t="s">
        <v>4</v>
      </c>
      <c r="H26" s="54">
        <v>87.602000000000004</v>
      </c>
      <c r="I26" s="56" t="s">
        <v>4</v>
      </c>
      <c r="K26" s="54">
        <v>66.938999999999993</v>
      </c>
      <c r="L26" s="56" t="s">
        <v>4</v>
      </c>
      <c r="M26"/>
      <c r="N26"/>
      <c r="O26" s="83"/>
      <c r="P26" s="49"/>
      <c r="S26" s="1"/>
      <c r="T26" s="1"/>
      <c r="U26" s="1"/>
    </row>
    <row r="27" spans="1:21" ht="14.1" customHeight="1" x14ac:dyDescent="0.25">
      <c r="A27" s="17"/>
      <c r="B27" s="19"/>
      <c r="C27" s="18"/>
      <c r="D27" s="19"/>
      <c r="E27" s="19"/>
      <c r="F27" s="18"/>
      <c r="G27" s="18"/>
      <c r="H27" s="20"/>
      <c r="I27" s="20"/>
      <c r="J27" s="18"/>
      <c r="K27" s="20"/>
      <c r="L27" s="20"/>
      <c r="M27"/>
      <c r="N27"/>
      <c r="O27" s="49"/>
      <c r="P27" s="1"/>
      <c r="Q27" s="1"/>
      <c r="R27" s="1"/>
      <c r="S27" s="1"/>
      <c r="T27" s="1"/>
      <c r="U27" s="1"/>
    </row>
    <row r="28" spans="1:21" ht="14.1" customHeight="1" x14ac:dyDescent="0.25">
      <c r="A28" s="51" t="s">
        <v>267</v>
      </c>
      <c r="B28" s="5"/>
      <c r="C28" s="25"/>
      <c r="D28" s="25"/>
      <c r="E28" s="21"/>
      <c r="F28" s="21"/>
      <c r="G28" s="21"/>
      <c r="H28" s="21"/>
      <c r="I28" s="21"/>
      <c r="J28" s="21"/>
      <c r="K28" s="21"/>
      <c r="L28" s="21"/>
      <c r="M28"/>
      <c r="N28"/>
      <c r="O28" s="49"/>
      <c r="P28" s="1"/>
      <c r="Q28" s="1"/>
      <c r="R28" s="1"/>
      <c r="S28" s="1"/>
      <c r="T28" s="1"/>
      <c r="U28" s="1"/>
    </row>
    <row r="29" spans="1:21" ht="14.1" customHeight="1" x14ac:dyDescent="0.25">
      <c r="A29" s="84"/>
      <c r="B29" s="5"/>
      <c r="C29" s="25"/>
      <c r="D29" s="25"/>
      <c r="E29" s="31"/>
      <c r="F29" s="31"/>
      <c r="G29" s="31"/>
      <c r="H29" s="1"/>
      <c r="I29" s="1"/>
      <c r="J29" s="1"/>
      <c r="K29" s="1"/>
      <c r="L29" s="1"/>
      <c r="M29" s="1"/>
      <c r="N29" s="49"/>
      <c r="O29" s="49"/>
      <c r="P29" s="1"/>
      <c r="Q29" s="1"/>
      <c r="R29" s="1"/>
      <c r="S29" s="1"/>
      <c r="T29" s="1"/>
      <c r="U29" s="1"/>
    </row>
    <row r="30" spans="1:21" ht="9.9" customHeight="1" x14ac:dyDescent="0.25">
      <c r="A30" s="34"/>
      <c r="B30" s="5"/>
      <c r="C30" s="25"/>
      <c r="D30" s="25"/>
      <c r="E30" s="31"/>
      <c r="F30" s="31"/>
      <c r="G30" s="31"/>
      <c r="H30" s="1"/>
      <c r="I30" s="1"/>
      <c r="J30" s="1"/>
      <c r="K30" s="1"/>
      <c r="L30" s="1"/>
      <c r="M30" s="1"/>
      <c r="N30" s="49"/>
      <c r="O30" s="49"/>
      <c r="P30" s="1"/>
      <c r="Q30" s="1"/>
      <c r="R30" s="1"/>
      <c r="S30" s="1"/>
      <c r="T30" s="1"/>
      <c r="U30" s="1"/>
    </row>
    <row r="31" spans="1:21" ht="9.9" customHeight="1" x14ac:dyDescent="0.25">
      <c r="A31" s="34"/>
      <c r="B31" s="5"/>
      <c r="C31" s="25"/>
      <c r="D31" s="25"/>
      <c r="E31" s="31"/>
      <c r="F31" s="31"/>
      <c r="G31" s="31"/>
      <c r="H31" s="1"/>
      <c r="I31" s="1"/>
      <c r="J31" s="1"/>
      <c r="K31" s="1"/>
      <c r="L31" s="1"/>
      <c r="M31" s="1"/>
      <c r="N31" s="49"/>
      <c r="O31" s="49"/>
      <c r="P31" s="1"/>
      <c r="Q31" s="1"/>
      <c r="R31" s="1"/>
      <c r="S31" s="1"/>
      <c r="T31" s="1"/>
      <c r="U31" s="1"/>
    </row>
    <row r="32" spans="1:21" ht="9.9" customHeight="1" x14ac:dyDescent="0.25">
      <c r="A32" s="34"/>
      <c r="B32" s="5"/>
      <c r="C32" s="25"/>
      <c r="D32" s="25"/>
      <c r="E32" s="31"/>
      <c r="F32" s="31"/>
      <c r="G32" s="31"/>
      <c r="H32" s="1" t="s">
        <v>10</v>
      </c>
      <c r="I32" s="1"/>
      <c r="J32" s="1" t="s">
        <v>10</v>
      </c>
      <c r="K32" s="1"/>
      <c r="L32" s="1"/>
      <c r="M32" s="1"/>
      <c r="N32" s="49"/>
      <c r="O32" s="49"/>
      <c r="P32" s="1"/>
      <c r="Q32" s="1"/>
      <c r="R32" s="1"/>
      <c r="S32" s="1"/>
      <c r="T32" s="1"/>
      <c r="U32" s="1"/>
    </row>
    <row r="33" spans="1:2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9"/>
      <c r="O33" s="49"/>
      <c r="P33" s="1"/>
      <c r="Q33" s="1"/>
      <c r="R33" s="1"/>
      <c r="S33" s="1"/>
      <c r="T33" s="1"/>
      <c r="U33" s="1"/>
    </row>
    <row r="34" spans="1:2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85"/>
      <c r="O34" s="185"/>
      <c r="P34" s="186"/>
      <c r="Q34" s="186"/>
      <c r="R34" s="1"/>
      <c r="S34" s="1"/>
      <c r="T34" s="1"/>
      <c r="U34" s="1"/>
    </row>
    <row r="35" spans="1:21" ht="15" x14ac:dyDescent="0.25">
      <c r="A35" s="207" t="s">
        <v>276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162"/>
      <c r="N35" s="28"/>
      <c r="O35" s="188" t="s">
        <v>7</v>
      </c>
      <c r="P35" s="189"/>
      <c r="Q35" s="28"/>
      <c r="R35" s="49"/>
      <c r="S35" s="49"/>
    </row>
    <row r="36" spans="1:21" x14ac:dyDescent="0.25">
      <c r="N36" s="28"/>
      <c r="O36" s="189"/>
      <c r="P36" s="189"/>
      <c r="Q36" s="28"/>
      <c r="R36" s="49"/>
      <c r="S36" s="49"/>
    </row>
    <row r="37" spans="1:21" x14ac:dyDescent="0.25">
      <c r="F37" s="32"/>
      <c r="G37" s="32"/>
      <c r="N37" s="28"/>
      <c r="O37" s="190" t="s">
        <v>2</v>
      </c>
      <c r="P37" s="191">
        <f>SUM(K12:L12)</f>
        <v>148.69</v>
      </c>
      <c r="Q37" s="192"/>
      <c r="R37" s="49"/>
      <c r="S37" s="49"/>
    </row>
    <row r="38" spans="1:21" x14ac:dyDescent="0.25">
      <c r="F38" s="32"/>
      <c r="G38" s="32"/>
      <c r="N38" s="28"/>
      <c r="O38" s="190" t="s">
        <v>3</v>
      </c>
      <c r="P38" s="191">
        <f>SUM(K17:L17)</f>
        <v>65.73</v>
      </c>
      <c r="Q38" s="192"/>
      <c r="R38" s="49"/>
      <c r="S38" s="49"/>
    </row>
    <row r="39" spans="1:21" x14ac:dyDescent="0.25">
      <c r="N39" s="28"/>
      <c r="O39" s="190" t="s">
        <v>5</v>
      </c>
      <c r="P39" s="191">
        <f>SUM(K21:L21)</f>
        <v>223.935</v>
      </c>
      <c r="Q39" s="192"/>
      <c r="R39" s="49"/>
      <c r="S39" s="49"/>
    </row>
    <row r="40" spans="1:21" x14ac:dyDescent="0.25">
      <c r="N40" s="28"/>
      <c r="O40" s="190" t="s">
        <v>6</v>
      </c>
      <c r="P40" s="191">
        <f>SUM(K26:L26)</f>
        <v>66.938999999999993</v>
      </c>
      <c r="Q40" s="192"/>
      <c r="R40" s="49"/>
      <c r="S40" s="49"/>
    </row>
    <row r="41" spans="1:21" x14ac:dyDescent="0.25">
      <c r="N41" s="193"/>
      <c r="O41" s="193"/>
      <c r="P41" s="28"/>
      <c r="Q41" s="28"/>
    </row>
    <row r="42" spans="1:21" x14ac:dyDescent="0.25">
      <c r="L42" s="57"/>
      <c r="N42" s="49"/>
      <c r="O42" s="49"/>
    </row>
    <row r="43" spans="1:21" x14ac:dyDescent="0.25">
      <c r="K43" s="57"/>
      <c r="L43" s="57"/>
      <c r="M43" s="57"/>
      <c r="N43" s="57"/>
      <c r="O43" s="49"/>
      <c r="P43" s="49"/>
    </row>
    <row r="44" spans="1:21" x14ac:dyDescent="0.25">
      <c r="K44" s="57"/>
      <c r="L44" s="57"/>
      <c r="M44" s="57"/>
      <c r="N44" s="57"/>
      <c r="O44" s="49"/>
      <c r="P44" s="49"/>
    </row>
    <row r="45" spans="1:21" x14ac:dyDescent="0.25">
      <c r="K45" s="57"/>
      <c r="L45" s="57"/>
      <c r="M45" s="57"/>
      <c r="N45" s="57"/>
      <c r="O45" s="49"/>
      <c r="P45" s="49"/>
    </row>
    <row r="46" spans="1:21" x14ac:dyDescent="0.25">
      <c r="K46" s="57"/>
      <c r="L46" s="57"/>
      <c r="M46" s="57"/>
      <c r="N46" s="57"/>
      <c r="O46" s="49"/>
      <c r="P46" s="49"/>
    </row>
    <row r="47" spans="1:21" x14ac:dyDescent="0.25">
      <c r="K47" s="57"/>
      <c r="L47" s="57"/>
      <c r="M47" s="57"/>
      <c r="N47" s="57"/>
      <c r="O47" s="49"/>
      <c r="P47" s="49"/>
    </row>
    <row r="48" spans="1:21" x14ac:dyDescent="0.25">
      <c r="K48" s="57"/>
      <c r="L48" s="57"/>
      <c r="M48" s="57"/>
      <c r="N48" s="57"/>
      <c r="O48" s="49"/>
      <c r="P48" s="49"/>
    </row>
    <row r="49" spans="2:16" x14ac:dyDescent="0.25">
      <c r="K49" s="57"/>
      <c r="L49" s="57"/>
      <c r="M49" s="57"/>
      <c r="N49" s="57"/>
      <c r="O49" s="49"/>
      <c r="P49" s="49"/>
    </row>
    <row r="50" spans="2:16" x14ac:dyDescent="0.25">
      <c r="K50" s="57"/>
      <c r="L50" s="57"/>
      <c r="M50" s="57"/>
      <c r="N50" s="57"/>
      <c r="O50" s="49"/>
      <c r="P50" s="49"/>
    </row>
    <row r="51" spans="2:16" x14ac:dyDescent="0.25">
      <c r="K51" s="57"/>
      <c r="L51" s="57"/>
      <c r="M51" s="57"/>
      <c r="N51" s="57"/>
      <c r="O51" s="49"/>
      <c r="P51" s="49"/>
    </row>
    <row r="52" spans="2:16" x14ac:dyDescent="0.25">
      <c r="K52" s="57"/>
      <c r="L52" s="57"/>
      <c r="M52" s="57"/>
      <c r="N52" s="57"/>
      <c r="O52" s="49"/>
      <c r="P52" s="49"/>
    </row>
    <row r="53" spans="2:16" x14ac:dyDescent="0.25">
      <c r="K53" s="57"/>
      <c r="L53" s="57"/>
      <c r="M53" s="57"/>
      <c r="N53" s="57"/>
      <c r="O53" s="49"/>
      <c r="P53" s="49"/>
    </row>
    <row r="54" spans="2:16" x14ac:dyDescent="0.25">
      <c r="K54" s="57"/>
      <c r="L54" s="57"/>
      <c r="M54" s="57"/>
      <c r="N54" s="57"/>
      <c r="O54" s="49"/>
      <c r="P54" s="49"/>
    </row>
    <row r="55" spans="2:16" x14ac:dyDescent="0.25">
      <c r="B55" s="57"/>
      <c r="C55" s="57"/>
      <c r="D55" s="57"/>
      <c r="E55" s="57"/>
      <c r="F55" s="57"/>
      <c r="G55" s="57"/>
      <c r="H55" s="57"/>
      <c r="I55" s="57"/>
      <c r="K55" s="57"/>
      <c r="L55" s="57"/>
      <c r="M55" s="57"/>
      <c r="N55" s="57"/>
      <c r="O55" s="49"/>
      <c r="P55" s="49"/>
    </row>
    <row r="56" spans="2:16" x14ac:dyDescent="0.25">
      <c r="K56" s="57"/>
      <c r="L56" s="57"/>
      <c r="M56" s="57"/>
      <c r="N56" s="57"/>
      <c r="O56" s="49"/>
      <c r="P56" s="49"/>
    </row>
    <row r="57" spans="2:16" x14ac:dyDescent="0.25">
      <c r="K57" s="57"/>
      <c r="L57" s="57"/>
      <c r="M57" s="57"/>
      <c r="N57" s="57"/>
      <c r="O57" s="49"/>
      <c r="P57" s="49"/>
    </row>
    <row r="58" spans="2:16" x14ac:dyDescent="0.25">
      <c r="K58" s="57"/>
      <c r="L58" s="57"/>
      <c r="M58" s="57"/>
      <c r="N58" s="57"/>
      <c r="O58" s="49"/>
      <c r="P58" s="49"/>
    </row>
    <row r="59" spans="2:16" x14ac:dyDescent="0.25">
      <c r="K59" s="57"/>
      <c r="L59" s="57"/>
      <c r="M59" s="57"/>
      <c r="N59" s="57"/>
      <c r="O59" s="49"/>
      <c r="P59" s="49"/>
    </row>
    <row r="60" spans="2:16" x14ac:dyDescent="0.25">
      <c r="K60" s="57"/>
      <c r="L60" s="57"/>
      <c r="M60" s="57"/>
      <c r="N60" s="57"/>
      <c r="O60" s="49"/>
      <c r="P60" s="49"/>
    </row>
    <row r="61" spans="2:16" x14ac:dyDescent="0.25">
      <c r="K61" s="57"/>
      <c r="L61" s="57"/>
      <c r="M61" s="57"/>
      <c r="N61" s="57"/>
      <c r="O61" s="49"/>
      <c r="P61" s="49"/>
    </row>
    <row r="62" spans="2:16" x14ac:dyDescent="0.25">
      <c r="K62" s="57"/>
      <c r="L62" s="57"/>
      <c r="M62" s="57"/>
      <c r="N62" s="57"/>
      <c r="O62" s="49"/>
      <c r="P62" s="49"/>
    </row>
    <row r="63" spans="2:16" x14ac:dyDescent="0.25">
      <c r="K63" s="57"/>
      <c r="L63" s="57"/>
      <c r="M63" s="57"/>
      <c r="N63" s="57"/>
      <c r="O63" s="49"/>
      <c r="P63" s="49"/>
    </row>
    <row r="64" spans="2:16" x14ac:dyDescent="0.25">
      <c r="K64" s="57"/>
      <c r="L64" s="57"/>
      <c r="M64" s="57"/>
      <c r="N64" s="57"/>
      <c r="O64" s="49"/>
      <c r="P64" s="49"/>
    </row>
    <row r="65" spans="11:16" x14ac:dyDescent="0.25">
      <c r="K65" s="57"/>
      <c r="L65" s="57"/>
      <c r="M65" s="57"/>
      <c r="N65" s="57"/>
      <c r="O65" s="49"/>
      <c r="P65" s="49"/>
    </row>
    <row r="66" spans="11:16" x14ac:dyDescent="0.25">
      <c r="K66" s="57"/>
      <c r="L66" s="57"/>
      <c r="M66" s="57"/>
      <c r="N66" s="57"/>
      <c r="O66" s="49"/>
      <c r="P66" s="49"/>
    </row>
  </sheetData>
  <mergeCells count="1">
    <mergeCell ref="A35:L35"/>
  </mergeCells>
  <phoneticPr fontId="1" type="noConversion"/>
  <hyperlinks>
    <hyperlink ref="N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M38"/>
  <sheetViews>
    <sheetView zoomScaleNormal="100" workbookViewId="0">
      <selection activeCell="I12" sqref="I12"/>
    </sheetView>
  </sheetViews>
  <sheetFormatPr baseColWidth="10" defaultColWidth="11.44140625" defaultRowHeight="13.2" x14ac:dyDescent="0.25"/>
  <cols>
    <col min="1" max="1" width="20.5546875" style="2" customWidth="1"/>
    <col min="2" max="2" width="8.44140625" style="2" customWidth="1"/>
    <col min="3" max="4" width="11.44140625" style="2" customWidth="1"/>
    <col min="5" max="7" width="13.44140625" style="2" customWidth="1"/>
    <col min="8" max="8" width="6.5546875" style="2" customWidth="1"/>
    <col min="9" max="9" width="16.33203125" style="2" customWidth="1"/>
    <col min="10" max="16384" width="11.44140625" style="2"/>
  </cols>
  <sheetData>
    <row r="1" spans="1:13" ht="14.1" customHeight="1" thickBot="1" x14ac:dyDescent="0.3">
      <c r="A1" s="45" t="s">
        <v>150</v>
      </c>
      <c r="B1" s="4"/>
      <c r="C1" s="4"/>
      <c r="D1" s="4"/>
      <c r="E1" s="4"/>
      <c r="F1" s="4"/>
      <c r="G1" s="4"/>
    </row>
    <row r="2" spans="1:13" ht="14.1" customHeight="1" x14ac:dyDescent="0.25">
      <c r="A2" s="26"/>
      <c r="B2" s="26"/>
      <c r="C2" s="26"/>
      <c r="D2" s="46"/>
      <c r="E2" s="26"/>
      <c r="F2" s="26"/>
      <c r="G2" s="26"/>
      <c r="I2" s="140" t="s">
        <v>160</v>
      </c>
    </row>
    <row r="3" spans="1:13" ht="14.1" customHeight="1" x14ac:dyDescent="0.25">
      <c r="A3" s="27" t="s">
        <v>277</v>
      </c>
      <c r="B3" s="1"/>
      <c r="C3" s="1"/>
      <c r="D3" s="1"/>
      <c r="E3" s="1"/>
      <c r="F3" s="1"/>
      <c r="G3" s="1"/>
    </row>
    <row r="4" spans="1:13" ht="14.1" customHeight="1" x14ac:dyDescent="0.25">
      <c r="A4" s="1"/>
      <c r="B4" s="1"/>
      <c r="C4" s="1"/>
      <c r="D4" s="1"/>
      <c r="E4" s="1"/>
      <c r="F4" s="1"/>
      <c r="G4" s="1"/>
    </row>
    <row r="5" spans="1:13" ht="14.1" customHeight="1" x14ac:dyDescent="0.25">
      <c r="A5" s="41" t="s">
        <v>53</v>
      </c>
      <c r="B5" s="1"/>
      <c r="C5" s="1"/>
      <c r="D5" s="1"/>
      <c r="E5" s="1"/>
      <c r="F5" s="1"/>
      <c r="G5" s="1"/>
    </row>
    <row r="6" spans="1:13" ht="9.9" customHeight="1" x14ac:dyDescent="0.25">
      <c r="A6" s="4"/>
      <c r="B6" s="5"/>
      <c r="C6" s="5"/>
      <c r="D6" s="5"/>
      <c r="E6" s="5"/>
      <c r="F6" s="5"/>
      <c r="G6" s="5"/>
    </row>
    <row r="7" spans="1:13" ht="15.9" customHeight="1" x14ac:dyDescent="0.3">
      <c r="A7" s="7"/>
      <c r="B7" s="206" t="s">
        <v>60</v>
      </c>
      <c r="C7" s="206" t="s">
        <v>61</v>
      </c>
      <c r="D7" s="206" t="s">
        <v>62</v>
      </c>
      <c r="E7" s="206" t="s">
        <v>63</v>
      </c>
      <c r="F7" s="206" t="s">
        <v>64</v>
      </c>
      <c r="G7" s="206" t="s">
        <v>65</v>
      </c>
      <c r="I7" s="178"/>
    </row>
    <row r="8" spans="1:13" ht="14.1" customHeight="1" x14ac:dyDescent="0.25">
      <c r="A8" s="5"/>
      <c r="B8" s="9"/>
      <c r="C8" s="9"/>
      <c r="D8" s="1"/>
      <c r="E8" s="9"/>
      <c r="F8" s="9"/>
      <c r="G8" s="9"/>
      <c r="I8" s="24"/>
    </row>
    <row r="9" spans="1:13" ht="14.1" customHeight="1" x14ac:dyDescent="0.25">
      <c r="A9" s="11" t="s">
        <v>82</v>
      </c>
      <c r="B9" s="71">
        <v>114852</v>
      </c>
      <c r="C9" s="71">
        <v>100842</v>
      </c>
      <c r="D9" s="71">
        <v>78688</v>
      </c>
      <c r="E9" s="71">
        <v>89330</v>
      </c>
      <c r="F9" s="71">
        <v>41011</v>
      </c>
      <c r="G9" s="71">
        <v>80571</v>
      </c>
      <c r="H9" s="57"/>
      <c r="I9" s="132"/>
      <c r="J9" s="24"/>
      <c r="K9" s="57"/>
    </row>
    <row r="10" spans="1:13" ht="9.9" customHeight="1" x14ac:dyDescent="0.25">
      <c r="A10" s="5"/>
      <c r="B10" s="71"/>
      <c r="C10" s="71"/>
      <c r="D10" s="71"/>
      <c r="E10" s="71"/>
      <c r="F10" s="71"/>
      <c r="G10" s="71"/>
      <c r="I10" s="132"/>
    </row>
    <row r="11" spans="1:13" ht="14.1" customHeight="1" x14ac:dyDescent="0.25">
      <c r="A11" s="11" t="s">
        <v>83</v>
      </c>
      <c r="B11" s="71">
        <v>70035</v>
      </c>
      <c r="C11" s="71">
        <v>40217</v>
      </c>
      <c r="D11" s="71">
        <v>35426</v>
      </c>
      <c r="E11" s="71">
        <v>870</v>
      </c>
      <c r="F11" s="71">
        <v>1824</v>
      </c>
      <c r="G11" s="71">
        <v>318</v>
      </c>
      <c r="H11" s="57"/>
      <c r="I11" s="57"/>
      <c r="J11" s="57"/>
      <c r="K11" s="57"/>
      <c r="L11" s="57"/>
      <c r="M11" s="57"/>
    </row>
    <row r="12" spans="1:13" ht="14.1" customHeight="1" x14ac:dyDescent="0.25">
      <c r="A12" s="88" t="s">
        <v>87</v>
      </c>
      <c r="B12" s="71">
        <v>4220</v>
      </c>
      <c r="C12" s="71">
        <v>7442</v>
      </c>
      <c r="D12" s="71">
        <v>5532</v>
      </c>
      <c r="E12" s="71">
        <v>97</v>
      </c>
      <c r="F12" s="71">
        <v>500</v>
      </c>
      <c r="G12" s="71">
        <v>57</v>
      </c>
      <c r="H12" s="57"/>
      <c r="I12" s="57"/>
      <c r="J12" s="57"/>
      <c r="K12" s="57"/>
      <c r="L12" s="57"/>
      <c r="M12" s="57"/>
    </row>
    <row r="13" spans="1:13" ht="14.1" customHeight="1" x14ac:dyDescent="0.25">
      <c r="A13" s="88" t="s">
        <v>86</v>
      </c>
      <c r="B13" s="71">
        <v>42490</v>
      </c>
      <c r="C13" s="71">
        <v>6647</v>
      </c>
      <c r="D13" s="71">
        <v>12623</v>
      </c>
      <c r="E13" s="71">
        <v>643</v>
      </c>
      <c r="F13" s="71">
        <v>373</v>
      </c>
      <c r="G13" s="71">
        <v>224</v>
      </c>
      <c r="H13" s="57"/>
      <c r="I13" s="57"/>
      <c r="J13" s="57"/>
      <c r="K13" s="57"/>
      <c r="L13" s="57"/>
      <c r="M13" s="57"/>
    </row>
    <row r="14" spans="1:13" ht="14.1" customHeight="1" x14ac:dyDescent="0.25">
      <c r="A14" s="88" t="s">
        <v>88</v>
      </c>
      <c r="B14" s="71">
        <v>23325</v>
      </c>
      <c r="C14" s="71">
        <v>26128</v>
      </c>
      <c r="D14" s="71">
        <v>17271</v>
      </c>
      <c r="E14" s="71">
        <v>130</v>
      </c>
      <c r="F14" s="71">
        <v>951</v>
      </c>
      <c r="G14" s="71">
        <v>37</v>
      </c>
      <c r="H14" s="57"/>
      <c r="I14" s="57"/>
      <c r="J14" s="57"/>
      <c r="K14" s="57"/>
      <c r="L14" s="57"/>
      <c r="M14" s="57"/>
    </row>
    <row r="15" spans="1:13" ht="9.9" customHeight="1" x14ac:dyDescent="0.25">
      <c r="A15" s="5"/>
      <c r="B15" s="71"/>
      <c r="C15" s="71"/>
      <c r="D15" s="71"/>
      <c r="E15" s="71"/>
      <c r="F15" s="71"/>
      <c r="G15" s="71"/>
      <c r="H15" s="57"/>
      <c r="I15" s="57"/>
      <c r="J15" s="57"/>
      <c r="K15" s="57"/>
      <c r="L15" s="57"/>
      <c r="M15" s="57"/>
    </row>
    <row r="16" spans="1:13" ht="14.1" customHeight="1" x14ac:dyDescent="0.25">
      <c r="A16" s="11" t="s">
        <v>84</v>
      </c>
      <c r="B16" s="71">
        <v>5047</v>
      </c>
      <c r="C16" s="71">
        <v>5696</v>
      </c>
      <c r="D16" s="71">
        <v>5490</v>
      </c>
      <c r="E16" s="71">
        <v>24195</v>
      </c>
      <c r="F16" s="71">
        <v>8988</v>
      </c>
      <c r="G16" s="71">
        <v>16314</v>
      </c>
      <c r="H16" s="57"/>
      <c r="I16" s="57"/>
      <c r="J16" s="57"/>
      <c r="K16" s="57"/>
      <c r="L16" s="57"/>
      <c r="M16" s="57"/>
    </row>
    <row r="17" spans="1:13" ht="14.1" customHeight="1" x14ac:dyDescent="0.25">
      <c r="A17" s="88" t="s">
        <v>90</v>
      </c>
      <c r="B17" s="71">
        <v>5040</v>
      </c>
      <c r="C17" s="71">
        <v>5696</v>
      </c>
      <c r="D17" s="71">
        <v>5490</v>
      </c>
      <c r="E17" s="71">
        <v>23637</v>
      </c>
      <c r="F17" s="71">
        <v>8984</v>
      </c>
      <c r="G17" s="71">
        <v>16150</v>
      </c>
      <c r="H17" s="57"/>
      <c r="I17" s="57"/>
      <c r="J17" s="57"/>
      <c r="K17" s="57"/>
      <c r="L17" s="57"/>
      <c r="M17" s="57"/>
    </row>
    <row r="18" spans="1:13" ht="14.1" customHeight="1" x14ac:dyDescent="0.25">
      <c r="A18" s="88" t="s">
        <v>89</v>
      </c>
      <c r="B18" s="71">
        <v>7</v>
      </c>
      <c r="C18" s="71" t="s">
        <v>4</v>
      </c>
      <c r="D18" s="71" t="s">
        <v>4</v>
      </c>
      <c r="E18" s="71">
        <v>558</v>
      </c>
      <c r="F18" s="71">
        <v>4</v>
      </c>
      <c r="G18" s="71">
        <v>164</v>
      </c>
      <c r="H18" s="57"/>
      <c r="I18" s="57"/>
      <c r="J18" s="57"/>
      <c r="K18" s="57"/>
      <c r="L18" s="57"/>
      <c r="M18" s="57"/>
    </row>
    <row r="19" spans="1:13" ht="9.9" customHeight="1" x14ac:dyDescent="0.25">
      <c r="A19" s="5"/>
      <c r="B19" s="71"/>
      <c r="C19" s="71"/>
      <c r="D19" s="71"/>
      <c r="E19" s="71"/>
      <c r="F19" s="71"/>
      <c r="G19" s="71"/>
      <c r="H19" s="57"/>
      <c r="I19" s="57"/>
      <c r="J19" s="57"/>
      <c r="K19" s="57"/>
      <c r="L19" s="57"/>
      <c r="M19" s="57"/>
    </row>
    <row r="20" spans="1:13" ht="14.1" customHeight="1" x14ac:dyDescent="0.25">
      <c r="A20" s="11" t="s">
        <v>192</v>
      </c>
      <c r="B20" s="71">
        <v>28555</v>
      </c>
      <c r="C20" s="71">
        <v>32649</v>
      </c>
      <c r="D20" s="71">
        <v>23315</v>
      </c>
      <c r="E20" s="71">
        <v>56799</v>
      </c>
      <c r="F20" s="71">
        <v>25151</v>
      </c>
      <c r="G20" s="71">
        <v>57466</v>
      </c>
      <c r="H20" s="57"/>
      <c r="I20" s="57"/>
      <c r="J20" s="57"/>
      <c r="K20" s="57"/>
      <c r="L20" s="57"/>
      <c r="M20" s="57"/>
    </row>
    <row r="21" spans="1:13" ht="14.1" customHeight="1" x14ac:dyDescent="0.25">
      <c r="A21" s="88" t="s">
        <v>92</v>
      </c>
      <c r="B21" s="71">
        <v>175</v>
      </c>
      <c r="C21" s="71">
        <v>121</v>
      </c>
      <c r="D21" s="71">
        <v>97</v>
      </c>
      <c r="E21" s="71">
        <v>496</v>
      </c>
      <c r="F21" s="71">
        <v>521</v>
      </c>
      <c r="G21" s="71">
        <v>894</v>
      </c>
      <c r="H21" s="57"/>
      <c r="I21" s="57"/>
      <c r="J21" s="57"/>
      <c r="K21" s="57"/>
      <c r="L21" s="57"/>
      <c r="M21" s="57"/>
    </row>
    <row r="22" spans="1:13" ht="14.1" customHeight="1" x14ac:dyDescent="0.25">
      <c r="A22" s="88" t="s">
        <v>93</v>
      </c>
      <c r="B22" s="71">
        <v>12252</v>
      </c>
      <c r="C22" s="71">
        <v>19561</v>
      </c>
      <c r="D22" s="71">
        <v>13669</v>
      </c>
      <c r="E22" s="71">
        <v>24280</v>
      </c>
      <c r="F22" s="71">
        <v>15906</v>
      </c>
      <c r="G22" s="71">
        <v>17884</v>
      </c>
      <c r="H22" s="57"/>
      <c r="I22" s="57"/>
      <c r="J22" s="57"/>
      <c r="K22" s="57"/>
      <c r="L22" s="57"/>
      <c r="M22" s="57"/>
    </row>
    <row r="23" spans="1:13" ht="14.1" customHeight="1" x14ac:dyDescent="0.25">
      <c r="A23" s="88" t="s">
        <v>91</v>
      </c>
      <c r="B23" s="71">
        <v>16128</v>
      </c>
      <c r="C23" s="71">
        <v>12967</v>
      </c>
      <c r="D23" s="71">
        <v>9549</v>
      </c>
      <c r="E23" s="71">
        <v>32023</v>
      </c>
      <c r="F23" s="71">
        <v>8724</v>
      </c>
      <c r="G23" s="71">
        <v>38688</v>
      </c>
      <c r="H23" s="57"/>
      <c r="I23" s="57"/>
      <c r="J23" s="57"/>
      <c r="K23" s="57"/>
      <c r="L23" s="57"/>
      <c r="M23" s="57"/>
    </row>
    <row r="24" spans="1:13" ht="9.9" customHeight="1" x14ac:dyDescent="0.25">
      <c r="A24" s="5"/>
      <c r="B24" s="71"/>
      <c r="C24" s="71"/>
      <c r="D24" s="71"/>
      <c r="E24" s="71"/>
      <c r="F24" s="71"/>
      <c r="G24" s="71"/>
      <c r="H24" s="57"/>
      <c r="I24" s="57"/>
      <c r="J24" s="57"/>
      <c r="K24" s="57"/>
      <c r="L24" s="57"/>
      <c r="M24" s="57"/>
    </row>
    <row r="25" spans="1:13" ht="14.1" customHeight="1" x14ac:dyDescent="0.25">
      <c r="A25" s="11" t="s">
        <v>94</v>
      </c>
      <c r="B25" s="71">
        <v>11215</v>
      </c>
      <c r="C25" s="71">
        <v>22280</v>
      </c>
      <c r="D25" s="71">
        <v>14457</v>
      </c>
      <c r="E25" s="71">
        <v>7466</v>
      </c>
      <c r="F25" s="71">
        <v>5048</v>
      </c>
      <c r="G25" s="71">
        <v>6473</v>
      </c>
      <c r="H25" s="57"/>
      <c r="I25" s="57"/>
      <c r="J25" s="57"/>
      <c r="K25" s="57"/>
      <c r="L25" s="57"/>
      <c r="M25" s="57"/>
    </row>
    <row r="26" spans="1:13" ht="14.1" customHeight="1" x14ac:dyDescent="0.25">
      <c r="A26" s="17"/>
      <c r="B26" s="85"/>
      <c r="C26" s="85"/>
      <c r="D26" s="85"/>
      <c r="E26" s="85"/>
      <c r="F26" s="85"/>
      <c r="G26" s="85"/>
    </row>
    <row r="27" spans="1:13" ht="14.1" customHeight="1" x14ac:dyDescent="0.25">
      <c r="A27" s="51" t="s">
        <v>267</v>
      </c>
      <c r="B27" s="25"/>
      <c r="C27" s="21"/>
      <c r="D27" s="21"/>
      <c r="E27" s="21"/>
      <c r="F27" s="21"/>
      <c r="G27" s="21"/>
    </row>
    <row r="28" spans="1:13" ht="14.1" customHeight="1" x14ac:dyDescent="0.25"/>
    <row r="29" spans="1:13" ht="14.1" customHeight="1" x14ac:dyDescent="0.25"/>
    <row r="30" spans="1:13" ht="14.1" customHeight="1" x14ac:dyDescent="0.25">
      <c r="E30" s="2" t="s">
        <v>10</v>
      </c>
      <c r="I30" s="2" t="s">
        <v>10</v>
      </c>
    </row>
    <row r="32" spans="1:13" x14ac:dyDescent="0.25">
      <c r="B32" s="24"/>
      <c r="C32" s="24"/>
      <c r="D32" s="24"/>
      <c r="E32" s="24"/>
      <c r="F32" s="24"/>
      <c r="G32" s="24"/>
    </row>
    <row r="33" spans="2:7" x14ac:dyDescent="0.25">
      <c r="B33" s="24"/>
      <c r="C33" s="24"/>
      <c r="D33" s="24"/>
      <c r="E33" s="24"/>
      <c r="F33" s="24"/>
      <c r="G33" s="24"/>
    </row>
    <row r="34" spans="2:7" x14ac:dyDescent="0.25">
      <c r="B34" s="24"/>
      <c r="C34" s="24"/>
      <c r="D34" s="24"/>
      <c r="E34" s="24"/>
      <c r="F34" s="24"/>
      <c r="G34" s="24"/>
    </row>
    <row r="35" spans="2:7" x14ac:dyDescent="0.25">
      <c r="B35" s="24"/>
      <c r="C35" s="24"/>
      <c r="D35" s="24"/>
      <c r="E35" s="24"/>
      <c r="F35" s="24"/>
      <c r="G35" s="24"/>
    </row>
    <row r="36" spans="2:7" x14ac:dyDescent="0.25">
      <c r="B36" s="24"/>
      <c r="C36" s="24"/>
      <c r="D36" s="24"/>
      <c r="E36" s="24"/>
      <c r="F36" s="24"/>
      <c r="G36" s="24"/>
    </row>
    <row r="37" spans="2:7" x14ac:dyDescent="0.25">
      <c r="B37" s="24"/>
      <c r="C37" s="24"/>
      <c r="D37" s="24"/>
      <c r="E37" s="24"/>
      <c r="F37" s="24"/>
      <c r="G37" s="24"/>
    </row>
    <row r="38" spans="2:7" x14ac:dyDescent="0.25">
      <c r="B38" s="24"/>
      <c r="C38" s="24"/>
      <c r="D38" s="24"/>
      <c r="E38" s="24"/>
      <c r="F38" s="24"/>
      <c r="G38" s="24"/>
    </row>
  </sheetData>
  <phoneticPr fontId="1" type="noConversion"/>
  <hyperlinks>
    <hyperlink ref="I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Q45"/>
  <sheetViews>
    <sheetView zoomScaleNormal="100" workbookViewId="0">
      <selection activeCell="H10" sqref="H10"/>
    </sheetView>
  </sheetViews>
  <sheetFormatPr baseColWidth="10" defaultColWidth="11.44140625" defaultRowHeight="13.2" x14ac:dyDescent="0.25"/>
  <cols>
    <col min="1" max="1" width="29.88671875" style="2" customWidth="1"/>
    <col min="2" max="5" width="12.6640625" style="2" customWidth="1"/>
    <col min="6" max="6" width="11.44140625" style="2"/>
    <col min="7" max="7" width="6.109375" style="2" customWidth="1"/>
    <col min="8" max="8" width="18.109375" style="2" customWidth="1"/>
    <col min="9" max="16384" width="11.44140625" style="2"/>
  </cols>
  <sheetData>
    <row r="1" spans="1:17" s="1" customFormat="1" ht="14.1" customHeight="1" thickBot="1" x14ac:dyDescent="0.3">
      <c r="A1" s="45" t="s">
        <v>150</v>
      </c>
      <c r="B1" s="4"/>
      <c r="C1" s="4"/>
      <c r="D1" s="4"/>
      <c r="E1" s="4"/>
      <c r="F1" s="4"/>
      <c r="G1" s="4"/>
    </row>
    <row r="2" spans="1:17" ht="14.1" customHeight="1" x14ac:dyDescent="0.25">
      <c r="A2" s="69"/>
      <c r="B2" s="69"/>
      <c r="C2" s="70"/>
      <c r="D2" s="69"/>
      <c r="E2" s="69"/>
      <c r="F2" s="69"/>
      <c r="G2" s="4"/>
      <c r="H2" s="140" t="s">
        <v>160</v>
      </c>
      <c r="I2" s="1"/>
      <c r="J2" s="1"/>
      <c r="K2" s="1"/>
      <c r="L2" s="1"/>
      <c r="M2" s="1"/>
      <c r="N2" s="1"/>
      <c r="O2" s="1"/>
      <c r="P2" s="1"/>
      <c r="Q2" s="1"/>
    </row>
    <row r="3" spans="1:17" ht="14.1" customHeight="1" x14ac:dyDescent="0.25">
      <c r="A3" s="45" t="s">
        <v>266</v>
      </c>
      <c r="B3" s="4"/>
      <c r="C3" s="28"/>
      <c r="D3" s="4"/>
      <c r="E3" s="4"/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1" customHeight="1" x14ac:dyDescent="0.25">
      <c r="A4" s="4"/>
      <c r="B4" s="4"/>
      <c r="C4" s="28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1" customFormat="1" ht="14.1" customHeight="1" x14ac:dyDescent="0.25">
      <c r="A5" s="27" t="s">
        <v>190</v>
      </c>
    </row>
    <row r="6" spans="1:17" ht="14.1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1" customHeight="1" x14ac:dyDescent="0.25">
      <c r="A7" s="41" t="s">
        <v>53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9.9" customHeight="1" x14ac:dyDescent="0.25">
      <c r="A8" s="4"/>
      <c r="B8" s="5"/>
      <c r="C8" s="5"/>
      <c r="D8" s="5"/>
      <c r="E8" s="5"/>
      <c r="F8" s="5"/>
      <c r="G8"/>
      <c r="H8"/>
      <c r="I8"/>
      <c r="J8"/>
      <c r="K8"/>
      <c r="L8"/>
      <c r="M8" s="1"/>
      <c r="N8" s="1"/>
      <c r="O8" s="1"/>
      <c r="P8" s="1"/>
      <c r="Q8" s="1"/>
    </row>
    <row r="9" spans="1:17" ht="15.9" customHeight="1" x14ac:dyDescent="0.3">
      <c r="A9" s="7"/>
      <c r="B9" s="7">
        <v>2018</v>
      </c>
      <c r="C9" s="7">
        <v>2019</v>
      </c>
      <c r="D9" s="7">
        <v>2020</v>
      </c>
      <c r="E9" s="7">
        <v>2021</v>
      </c>
      <c r="F9" s="7">
        <v>2022</v>
      </c>
      <c r="G9"/>
      <c r="H9" s="178"/>
      <c r="I9"/>
      <c r="J9"/>
      <c r="K9"/>
      <c r="L9"/>
      <c r="M9" s="149"/>
      <c r="N9" s="1"/>
      <c r="O9" s="1"/>
      <c r="P9" s="1"/>
      <c r="Q9" s="1"/>
    </row>
    <row r="10" spans="1:17" ht="14.1" customHeight="1" x14ac:dyDescent="0.25">
      <c r="A10" s="5"/>
      <c r="B10" s="9"/>
      <c r="C10" s="9"/>
      <c r="D10" s="9"/>
      <c r="G10"/>
      <c r="H10"/>
      <c r="I10"/>
      <c r="J10"/>
      <c r="K10"/>
      <c r="L10"/>
      <c r="M10" s="149"/>
      <c r="N10" s="1"/>
      <c r="O10" s="1"/>
      <c r="P10" s="1"/>
      <c r="Q10" s="1"/>
    </row>
    <row r="11" spans="1:17" s="1" customFormat="1" ht="12" customHeight="1" x14ac:dyDescent="0.25">
      <c r="A11" s="5" t="s">
        <v>161</v>
      </c>
      <c r="B11" s="10">
        <v>49339</v>
      </c>
      <c r="C11" s="10">
        <v>49965</v>
      </c>
      <c r="D11" s="10">
        <v>49949</v>
      </c>
      <c r="E11" s="10">
        <v>49116</v>
      </c>
      <c r="F11" s="10">
        <v>47250</v>
      </c>
      <c r="G11"/>
      <c r="H11"/>
      <c r="I11"/>
      <c r="J11"/>
      <c r="K11"/>
      <c r="L11"/>
      <c r="M11" s="149"/>
    </row>
    <row r="12" spans="1:17" s="1" customFormat="1" ht="12" customHeight="1" x14ac:dyDescent="0.25">
      <c r="A12" s="5" t="s">
        <v>162</v>
      </c>
      <c r="B12" s="16">
        <v>1049</v>
      </c>
      <c r="C12" s="16">
        <v>797</v>
      </c>
      <c r="D12" s="10">
        <v>903</v>
      </c>
      <c r="E12" s="10">
        <v>849</v>
      </c>
      <c r="F12" s="10">
        <v>1015</v>
      </c>
      <c r="G12"/>
      <c r="H12"/>
      <c r="I12"/>
      <c r="J12"/>
      <c r="K12"/>
      <c r="L12"/>
      <c r="M12" s="149"/>
    </row>
    <row r="13" spans="1:17" s="1" customFormat="1" ht="12" customHeight="1" x14ac:dyDescent="0.25">
      <c r="A13" s="5" t="s">
        <v>163</v>
      </c>
      <c r="B13" s="16">
        <v>3535</v>
      </c>
      <c r="C13" s="16">
        <v>3504</v>
      </c>
      <c r="D13" s="16">
        <v>3596</v>
      </c>
      <c r="E13" s="16">
        <v>4086</v>
      </c>
      <c r="F13" s="16">
        <v>6852</v>
      </c>
      <c r="G13"/>
      <c r="H13"/>
      <c r="I13"/>
      <c r="J13"/>
      <c r="K13"/>
      <c r="L13"/>
      <c r="M13" s="149"/>
    </row>
    <row r="14" spans="1:17" s="1" customFormat="1" ht="12" customHeight="1" x14ac:dyDescent="0.25">
      <c r="A14" s="5" t="s">
        <v>164</v>
      </c>
      <c r="B14" s="16">
        <v>1040</v>
      </c>
      <c r="C14" s="16">
        <v>966</v>
      </c>
      <c r="D14" s="16">
        <v>853</v>
      </c>
      <c r="E14" s="16">
        <v>702</v>
      </c>
      <c r="F14" s="16">
        <v>634</v>
      </c>
      <c r="G14"/>
      <c r="H14"/>
      <c r="I14"/>
      <c r="J14"/>
      <c r="K14"/>
      <c r="L14"/>
    </row>
    <row r="15" spans="1:17" s="1" customFormat="1" ht="12" customHeight="1" x14ac:dyDescent="0.25">
      <c r="A15" s="5" t="s">
        <v>165</v>
      </c>
      <c r="B15" s="16">
        <v>2495</v>
      </c>
      <c r="C15" s="16">
        <v>2339</v>
      </c>
      <c r="D15" s="10">
        <v>2453</v>
      </c>
      <c r="E15" s="10">
        <v>2428</v>
      </c>
      <c r="F15" s="10">
        <v>2609</v>
      </c>
      <c r="G15"/>
      <c r="H15"/>
      <c r="I15"/>
      <c r="J15"/>
      <c r="K15"/>
      <c r="L15"/>
    </row>
    <row r="16" spans="1:17" s="1" customFormat="1" ht="12" customHeight="1" x14ac:dyDescent="0.25">
      <c r="A16" s="5" t="s">
        <v>166</v>
      </c>
      <c r="B16" s="16">
        <v>4744</v>
      </c>
      <c r="C16" s="16">
        <v>5279</v>
      </c>
      <c r="D16" s="10">
        <v>5061</v>
      </c>
      <c r="E16" s="10">
        <v>5093</v>
      </c>
      <c r="F16" s="10">
        <v>4640</v>
      </c>
      <c r="G16"/>
      <c r="H16"/>
      <c r="I16"/>
      <c r="J16"/>
      <c r="K16"/>
      <c r="L16"/>
    </row>
    <row r="17" spans="1:12" s="1" customFormat="1" ht="12" customHeight="1" x14ac:dyDescent="0.25">
      <c r="A17" s="5" t="s">
        <v>167</v>
      </c>
      <c r="B17" s="16">
        <v>14736</v>
      </c>
      <c r="C17" s="16">
        <v>14783</v>
      </c>
      <c r="D17" s="10">
        <v>14729</v>
      </c>
      <c r="E17" s="10">
        <v>14689</v>
      </c>
      <c r="F17" s="10">
        <v>14678</v>
      </c>
      <c r="G17"/>
      <c r="H17"/>
      <c r="I17"/>
      <c r="J17"/>
      <c r="K17"/>
      <c r="L17"/>
    </row>
    <row r="18" spans="1:12" s="1" customFormat="1" ht="12" customHeight="1" x14ac:dyDescent="0.25">
      <c r="A18" s="5" t="s">
        <v>168</v>
      </c>
      <c r="B18" s="16">
        <v>47229</v>
      </c>
      <c r="C18" s="16">
        <v>47447</v>
      </c>
      <c r="D18" s="10">
        <v>47528</v>
      </c>
      <c r="E18" s="10">
        <v>47459</v>
      </c>
      <c r="F18" s="10">
        <v>47313</v>
      </c>
      <c r="G18"/>
      <c r="H18"/>
      <c r="I18"/>
      <c r="J18"/>
      <c r="K18"/>
      <c r="L18"/>
    </row>
    <row r="19" spans="1:12" s="1" customFormat="1" ht="12" customHeight="1" x14ac:dyDescent="0.25">
      <c r="A19" s="5" t="s">
        <v>170</v>
      </c>
      <c r="B19" s="16">
        <v>5662</v>
      </c>
      <c r="C19" s="16">
        <v>5651</v>
      </c>
      <c r="D19" s="10">
        <v>5717</v>
      </c>
      <c r="E19" s="10">
        <v>5756</v>
      </c>
      <c r="F19" s="10">
        <v>5799</v>
      </c>
      <c r="G19"/>
      <c r="H19"/>
      <c r="I19"/>
      <c r="J19"/>
      <c r="K19"/>
      <c r="L19"/>
    </row>
    <row r="20" spans="1:12" s="1" customFormat="1" ht="11.25" customHeight="1" x14ac:dyDescent="0.25">
      <c r="A20" s="17"/>
      <c r="B20" s="16"/>
      <c r="C20" s="16"/>
      <c r="D20" s="16"/>
      <c r="E20" s="16"/>
      <c r="F20" s="16"/>
      <c r="G20"/>
      <c r="H20"/>
      <c r="I20"/>
      <c r="J20"/>
      <c r="K20"/>
      <c r="L20"/>
    </row>
    <row r="21" spans="1:12" x14ac:dyDescent="0.25">
      <c r="A21" s="51" t="s">
        <v>267</v>
      </c>
      <c r="B21" s="43"/>
      <c r="C21" s="43"/>
      <c r="D21" s="43"/>
      <c r="E21" s="43"/>
      <c r="F21" s="43"/>
      <c r="G21"/>
      <c r="H21"/>
      <c r="I21"/>
      <c r="J21"/>
      <c r="K21"/>
      <c r="L21"/>
    </row>
    <row r="22" spans="1:12" x14ac:dyDescent="0.25">
      <c r="A22" s="34"/>
      <c r="B22" s="28"/>
      <c r="C22" s="28"/>
      <c r="D22" s="28"/>
      <c r="E22" s="28"/>
      <c r="F22" s="28"/>
      <c r="G22"/>
      <c r="H22"/>
      <c r="I22"/>
      <c r="J22"/>
      <c r="K22"/>
      <c r="L22"/>
    </row>
    <row r="23" spans="1:12" x14ac:dyDescent="0.25">
      <c r="A23" s="34"/>
      <c r="B23" s="28"/>
      <c r="C23" s="28"/>
      <c r="D23" s="28"/>
      <c r="E23" s="28"/>
      <c r="F23" s="28"/>
      <c r="G23"/>
      <c r="H23"/>
      <c r="I23"/>
      <c r="J23"/>
      <c r="K23"/>
      <c r="L23"/>
    </row>
    <row r="24" spans="1:12" x14ac:dyDescent="0.25">
      <c r="A24" s="75"/>
      <c r="B24" s="28"/>
      <c r="C24" s="28"/>
      <c r="D24" s="28"/>
      <c r="E24" s="74"/>
      <c r="F24" s="74"/>
      <c r="G24"/>
      <c r="H24"/>
      <c r="I24"/>
      <c r="J24"/>
      <c r="K24"/>
      <c r="L24"/>
    </row>
    <row r="25" spans="1:12" x14ac:dyDescent="0.25">
      <c r="G25"/>
      <c r="H25"/>
      <c r="I25"/>
      <c r="J25"/>
      <c r="K25"/>
      <c r="L25"/>
    </row>
    <row r="26" spans="1:12" x14ac:dyDescent="0.25">
      <c r="A26" s="27" t="s">
        <v>191</v>
      </c>
      <c r="B26" s="1"/>
      <c r="C26" s="1"/>
      <c r="D26" s="1"/>
      <c r="E26" s="1"/>
      <c r="F26" s="1"/>
      <c r="G26"/>
      <c r="H26"/>
      <c r="I26"/>
      <c r="J26"/>
      <c r="K26"/>
      <c r="L26"/>
    </row>
    <row r="27" spans="1:12" x14ac:dyDescent="0.25">
      <c r="A27" s="1"/>
      <c r="B27" s="1"/>
      <c r="C27" s="1"/>
      <c r="D27" s="1"/>
      <c r="E27" s="1"/>
      <c r="F27" s="1"/>
      <c r="G27"/>
      <c r="H27"/>
      <c r="I27"/>
      <c r="J27"/>
      <c r="K27"/>
      <c r="L27"/>
    </row>
    <row r="28" spans="1:12" x14ac:dyDescent="0.25">
      <c r="A28" s="41" t="s">
        <v>52</v>
      </c>
      <c r="B28" s="1"/>
      <c r="C28" s="1"/>
      <c r="D28" s="1"/>
      <c r="E28" s="1"/>
      <c r="F28" s="1"/>
      <c r="G28"/>
      <c r="H28"/>
      <c r="I28"/>
      <c r="J28"/>
      <c r="K28"/>
      <c r="L28"/>
    </row>
    <row r="29" spans="1:12" x14ac:dyDescent="0.25">
      <c r="A29" s="4"/>
      <c r="B29" s="5"/>
      <c r="C29" s="5"/>
      <c r="D29" s="5"/>
      <c r="E29" s="5"/>
      <c r="F29" s="5"/>
      <c r="G29"/>
      <c r="H29"/>
      <c r="I29"/>
      <c r="J29"/>
      <c r="K29"/>
      <c r="L29"/>
    </row>
    <row r="30" spans="1:12" ht="15.9" customHeight="1" x14ac:dyDescent="0.25">
      <c r="A30" s="7"/>
      <c r="B30" s="7">
        <v>2019</v>
      </c>
      <c r="C30" s="7">
        <v>2020</v>
      </c>
      <c r="D30" s="7">
        <v>2021</v>
      </c>
      <c r="E30" s="7">
        <v>2022</v>
      </c>
      <c r="F30" s="7">
        <v>2023</v>
      </c>
      <c r="G30"/>
      <c r="H30"/>
      <c r="I30"/>
      <c r="J30"/>
      <c r="K30"/>
      <c r="L30"/>
    </row>
    <row r="31" spans="1:12" x14ac:dyDescent="0.25">
      <c r="A31" s="5"/>
      <c r="B31" s="93"/>
      <c r="C31" s="93"/>
      <c r="G31"/>
      <c r="H31"/>
      <c r="I31"/>
      <c r="J31"/>
      <c r="K31"/>
      <c r="L31"/>
    </row>
    <row r="32" spans="1:12" x14ac:dyDescent="0.25">
      <c r="A32" s="31" t="s">
        <v>161</v>
      </c>
      <c r="B32" s="10">
        <v>247277</v>
      </c>
      <c r="C32" s="10">
        <v>269432</v>
      </c>
      <c r="D32" s="10">
        <v>234474</v>
      </c>
      <c r="E32" s="10">
        <v>223790</v>
      </c>
      <c r="F32" s="10">
        <v>145230</v>
      </c>
      <c r="G32"/>
      <c r="H32" s="164"/>
      <c r="I32"/>
      <c r="J32"/>
      <c r="K32"/>
      <c r="L32"/>
    </row>
    <row r="33" spans="1:12" x14ac:dyDescent="0.25">
      <c r="A33" s="31" t="s">
        <v>162</v>
      </c>
      <c r="B33" s="10">
        <v>1224</v>
      </c>
      <c r="C33" s="10">
        <v>1453</v>
      </c>
      <c r="D33" s="10">
        <v>1240</v>
      </c>
      <c r="E33" s="10">
        <v>1401</v>
      </c>
      <c r="F33" s="10">
        <v>2637</v>
      </c>
      <c r="G33"/>
      <c r="H33"/>
      <c r="I33"/>
      <c r="J33"/>
      <c r="K33"/>
      <c r="L33"/>
    </row>
    <row r="34" spans="1:12" x14ac:dyDescent="0.25">
      <c r="A34" s="31" t="s">
        <v>163</v>
      </c>
      <c r="B34" s="10">
        <v>95706</v>
      </c>
      <c r="C34" s="10">
        <v>40042</v>
      </c>
      <c r="D34" s="10">
        <v>58601</v>
      </c>
      <c r="E34" s="10">
        <v>79112</v>
      </c>
      <c r="F34" s="10">
        <v>89199</v>
      </c>
      <c r="G34"/>
      <c r="H34"/>
      <c r="I34"/>
      <c r="J34"/>
      <c r="K34"/>
      <c r="L34"/>
    </row>
    <row r="35" spans="1:12" x14ac:dyDescent="0.25">
      <c r="A35" s="31" t="s">
        <v>164</v>
      </c>
      <c r="B35" s="10">
        <v>46737</v>
      </c>
      <c r="C35" s="10">
        <v>68182</v>
      </c>
      <c r="D35" s="10">
        <v>37018</v>
      </c>
      <c r="E35" s="10">
        <v>29539</v>
      </c>
      <c r="F35" s="10">
        <v>30187</v>
      </c>
      <c r="G35"/>
      <c r="H35"/>
      <c r="I35"/>
      <c r="J35"/>
      <c r="K35"/>
      <c r="L35"/>
    </row>
    <row r="36" spans="1:12" x14ac:dyDescent="0.25">
      <c r="A36" s="31" t="s">
        <v>165</v>
      </c>
      <c r="B36" s="10">
        <v>181121</v>
      </c>
      <c r="C36" s="10">
        <v>78320</v>
      </c>
      <c r="D36" s="10">
        <v>175941</v>
      </c>
      <c r="E36" s="10">
        <v>174215</v>
      </c>
      <c r="F36" s="10">
        <v>95180</v>
      </c>
      <c r="G36"/>
      <c r="H36"/>
      <c r="I36"/>
      <c r="J36"/>
      <c r="K36"/>
      <c r="L36"/>
    </row>
    <row r="37" spans="1:12" x14ac:dyDescent="0.25">
      <c r="A37" s="31" t="s">
        <v>166</v>
      </c>
      <c r="B37" s="10">
        <v>175538</v>
      </c>
      <c r="C37" s="10">
        <v>173141</v>
      </c>
      <c r="D37" s="10">
        <v>161658</v>
      </c>
      <c r="E37" s="10">
        <v>150090</v>
      </c>
      <c r="F37" s="10">
        <v>166420</v>
      </c>
      <c r="G37"/>
      <c r="H37"/>
      <c r="I37"/>
      <c r="J37"/>
      <c r="K37"/>
      <c r="L37"/>
    </row>
    <row r="38" spans="1:12" x14ac:dyDescent="0.25">
      <c r="A38" s="31" t="s">
        <v>167</v>
      </c>
      <c r="B38" s="10">
        <v>81197</v>
      </c>
      <c r="C38" s="10">
        <v>88751</v>
      </c>
      <c r="D38" s="10">
        <v>87000</v>
      </c>
      <c r="E38" s="10">
        <v>62169</v>
      </c>
      <c r="F38" s="10">
        <v>81497</v>
      </c>
      <c r="G38"/>
      <c r="H38"/>
      <c r="I38"/>
      <c r="J38"/>
      <c r="K38"/>
      <c r="L38"/>
    </row>
    <row r="39" spans="1:12" x14ac:dyDescent="0.25">
      <c r="A39" s="31" t="s">
        <v>189</v>
      </c>
      <c r="B39" s="10">
        <v>271423</v>
      </c>
      <c r="C39" s="10">
        <v>296378</v>
      </c>
      <c r="D39" s="10">
        <v>299472</v>
      </c>
      <c r="E39" s="10">
        <v>301025</v>
      </c>
      <c r="F39" s="10">
        <v>272568</v>
      </c>
      <c r="G39"/>
      <c r="H39"/>
      <c r="I39"/>
      <c r="J39"/>
      <c r="K39"/>
      <c r="L39"/>
    </row>
    <row r="40" spans="1:12" x14ac:dyDescent="0.25">
      <c r="A40" s="31" t="s">
        <v>169</v>
      </c>
      <c r="B40" s="10">
        <v>12684</v>
      </c>
      <c r="C40" s="10">
        <v>18083</v>
      </c>
      <c r="D40" s="10">
        <v>13781</v>
      </c>
      <c r="E40" s="10">
        <v>13474</v>
      </c>
      <c r="F40" s="10">
        <v>15295</v>
      </c>
      <c r="G40"/>
      <c r="H40"/>
      <c r="I40"/>
      <c r="J40"/>
      <c r="K40"/>
      <c r="L40"/>
    </row>
    <row r="41" spans="1:12" x14ac:dyDescent="0.25">
      <c r="A41" s="17"/>
      <c r="B41" s="28"/>
      <c r="C41" s="28"/>
      <c r="D41" s="28"/>
      <c r="E41" s="28"/>
      <c r="F41" s="28"/>
      <c r="G41"/>
      <c r="H41"/>
      <c r="I41"/>
      <c r="J41"/>
      <c r="K41"/>
      <c r="L41"/>
    </row>
    <row r="42" spans="1:12" x14ac:dyDescent="0.25">
      <c r="A42" s="51" t="s">
        <v>267</v>
      </c>
      <c r="B42" s="43"/>
      <c r="C42" s="43"/>
      <c r="D42" s="43"/>
      <c r="E42" s="43"/>
      <c r="F42" s="43"/>
    </row>
    <row r="43" spans="1:12" x14ac:dyDescent="0.25">
      <c r="A43" s="34"/>
    </row>
    <row r="45" spans="1:12" x14ac:dyDescent="0.25">
      <c r="B45" s="51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zoomScaleNormal="100" workbookViewId="0"/>
  </sheetViews>
  <sheetFormatPr baseColWidth="10" defaultColWidth="11.44140625" defaultRowHeight="13.2" x14ac:dyDescent="0.25"/>
  <cols>
    <col min="1" max="1" width="29.88671875" style="2" customWidth="1"/>
    <col min="2" max="5" width="12.44140625" style="2" customWidth="1"/>
    <col min="6" max="6" width="12.44140625" customWidth="1"/>
    <col min="7" max="7" width="4.5546875" customWidth="1"/>
    <col min="8" max="8" width="17.33203125" style="2" customWidth="1"/>
    <col min="9" max="16384" width="11.44140625" style="2"/>
  </cols>
  <sheetData>
    <row r="1" spans="1:18" s="1" customFormat="1" ht="14.1" customHeight="1" thickBot="1" x14ac:dyDescent="0.3">
      <c r="A1" s="45" t="s">
        <v>150</v>
      </c>
      <c r="B1" s="4"/>
      <c r="C1" s="4"/>
      <c r="D1" s="4"/>
      <c r="E1" s="4"/>
      <c r="F1" s="4"/>
      <c r="G1"/>
    </row>
    <row r="2" spans="1:18" ht="14.1" customHeight="1" x14ac:dyDescent="0.25">
      <c r="A2" s="26"/>
      <c r="B2" s="26"/>
      <c r="C2" s="46"/>
      <c r="D2" s="26"/>
      <c r="E2" s="26"/>
      <c r="F2" s="26"/>
      <c r="H2" s="140" t="s">
        <v>160</v>
      </c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4.1" customHeight="1" x14ac:dyDescent="0.25">
      <c r="A3" s="45" t="s">
        <v>151</v>
      </c>
      <c r="B3" s="4"/>
      <c r="C3" s="28"/>
      <c r="D3" s="4"/>
      <c r="E3" s="4"/>
      <c r="F3" s="4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4.1" customHeight="1" x14ac:dyDescent="0.25">
      <c r="A4" s="4"/>
      <c r="B4" s="4"/>
      <c r="C4" s="28"/>
      <c r="D4" s="4"/>
      <c r="E4" s="4"/>
      <c r="F4" s="4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1" customFormat="1" ht="14.1" customHeight="1" x14ac:dyDescent="0.25">
      <c r="A5" s="27" t="s">
        <v>112</v>
      </c>
      <c r="G5"/>
    </row>
    <row r="6" spans="1:18" s="1" customFormat="1" ht="14.1" customHeight="1" x14ac:dyDescent="0.25">
      <c r="A6" s="27"/>
      <c r="G6"/>
    </row>
    <row r="7" spans="1:18" ht="14.1" customHeight="1" x14ac:dyDescent="0.25">
      <c r="A7" s="41" t="s">
        <v>56</v>
      </c>
      <c r="B7" s="1"/>
      <c r="C7" s="1"/>
      <c r="D7" s="1"/>
      <c r="E7" s="1"/>
      <c r="F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9.9" customHeight="1" x14ac:dyDescent="0.25">
      <c r="A8" s="4"/>
      <c r="B8" s="5"/>
      <c r="C8" s="5"/>
      <c r="D8" s="5"/>
      <c r="E8" s="5"/>
      <c r="F8" s="5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9" customHeight="1" x14ac:dyDescent="0.25">
      <c r="A9" s="23"/>
      <c r="B9" s="23">
        <v>2018</v>
      </c>
      <c r="C9" s="23">
        <v>2019</v>
      </c>
      <c r="D9" s="23">
        <v>2020</v>
      </c>
      <c r="E9" s="23">
        <v>2021</v>
      </c>
      <c r="F9" s="23">
        <v>2022</v>
      </c>
      <c r="H9"/>
      <c r="I9"/>
      <c r="J9"/>
      <c r="K9" s="1"/>
      <c r="L9" s="1"/>
      <c r="M9" s="1"/>
      <c r="N9" s="1"/>
      <c r="O9" s="1"/>
      <c r="P9" s="1"/>
      <c r="Q9" s="1"/>
      <c r="R9" s="1"/>
    </row>
    <row r="10" spans="1:18" ht="14.1" customHeight="1" x14ac:dyDescent="0.25">
      <c r="A10" s="5"/>
      <c r="B10" s="9"/>
      <c r="C10" s="9"/>
      <c r="D10" s="9"/>
      <c r="E10" s="9"/>
      <c r="F10" s="9"/>
      <c r="H10" s="164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4.1" customHeight="1" x14ac:dyDescent="0.25">
      <c r="A11" s="58" t="s">
        <v>213</v>
      </c>
      <c r="B11" s="16">
        <v>2309442</v>
      </c>
      <c r="C11" s="16">
        <v>2238977</v>
      </c>
      <c r="D11" s="16">
        <v>2186698</v>
      </c>
      <c r="E11" s="16">
        <v>2052554</v>
      </c>
      <c r="F11" s="16">
        <v>2260180</v>
      </c>
      <c r="I11" s="52"/>
      <c r="J11" s="52"/>
      <c r="K11" s="52"/>
      <c r="L11" s="52"/>
      <c r="M11" s="52"/>
      <c r="N11" s="52"/>
      <c r="O11" s="1"/>
      <c r="P11" s="1"/>
      <c r="Q11" s="1"/>
      <c r="R11" s="1"/>
    </row>
    <row r="12" spans="1:18" ht="14.1" customHeight="1" x14ac:dyDescent="0.25">
      <c r="A12" s="31" t="s">
        <v>214</v>
      </c>
      <c r="B12" s="16">
        <v>128637</v>
      </c>
      <c r="C12" s="16">
        <v>147860</v>
      </c>
      <c r="D12" s="16">
        <v>144973</v>
      </c>
      <c r="E12" s="16">
        <v>150699</v>
      </c>
      <c r="F12" s="16">
        <v>146837</v>
      </c>
      <c r="I12" s="55"/>
      <c r="J12" s="52"/>
      <c r="K12" s="52"/>
      <c r="L12" s="52"/>
      <c r="M12" s="52"/>
      <c r="N12" s="52"/>
      <c r="O12" s="1"/>
      <c r="P12" s="1"/>
      <c r="Q12" s="1"/>
      <c r="R12" s="1"/>
    </row>
    <row r="13" spans="1:18" ht="14.1" customHeight="1" x14ac:dyDescent="0.25">
      <c r="A13" s="31" t="s">
        <v>215</v>
      </c>
      <c r="B13" s="16">
        <v>2180805</v>
      </c>
      <c r="C13" s="16">
        <v>2091117</v>
      </c>
      <c r="D13" s="16">
        <v>2041725</v>
      </c>
      <c r="E13" s="16">
        <v>1901855</v>
      </c>
      <c r="F13" s="16">
        <v>2113343</v>
      </c>
      <c r="I13" s="52"/>
      <c r="J13" s="52"/>
      <c r="K13" s="52"/>
      <c r="L13" s="52"/>
      <c r="M13" s="52"/>
      <c r="N13" s="52"/>
      <c r="O13" s="1"/>
      <c r="P13" s="1"/>
      <c r="Q13" s="1"/>
      <c r="R13" s="1"/>
    </row>
    <row r="14" spans="1:18" ht="14.1" customHeight="1" x14ac:dyDescent="0.25">
      <c r="A14" s="31"/>
      <c r="B14" s="16"/>
      <c r="C14" s="16"/>
      <c r="D14" s="16"/>
      <c r="E14" s="16"/>
      <c r="F14" s="16"/>
      <c r="I14" s="55"/>
      <c r="J14" s="52"/>
      <c r="K14" s="52"/>
      <c r="L14" s="52"/>
      <c r="M14" s="52"/>
      <c r="N14" s="52"/>
      <c r="O14" s="1"/>
      <c r="P14" s="1"/>
      <c r="Q14" s="1"/>
      <c r="R14" s="1"/>
    </row>
    <row r="15" spans="1:18" ht="14.1" customHeight="1" x14ac:dyDescent="0.25">
      <c r="A15" s="58" t="s">
        <v>11</v>
      </c>
      <c r="B15" s="16">
        <v>35429</v>
      </c>
      <c r="C15" s="16">
        <v>34470</v>
      </c>
      <c r="D15" s="16">
        <v>33943</v>
      </c>
      <c r="E15" s="16">
        <v>33305</v>
      </c>
      <c r="F15" s="16">
        <v>30370</v>
      </c>
      <c r="H15" s="31"/>
      <c r="I15" s="55"/>
      <c r="L15" s="24"/>
      <c r="M15" s="1"/>
      <c r="N15" s="1"/>
      <c r="O15" s="1"/>
      <c r="P15" s="1"/>
      <c r="Q15" s="1"/>
      <c r="R15" s="1"/>
    </row>
    <row r="16" spans="1:18" ht="14.1" customHeight="1" x14ac:dyDescent="0.25">
      <c r="A16" s="31" t="s">
        <v>205</v>
      </c>
      <c r="B16" s="16">
        <v>15793</v>
      </c>
      <c r="C16" s="16">
        <v>15377</v>
      </c>
      <c r="D16" s="16">
        <v>14780</v>
      </c>
      <c r="E16" s="16">
        <v>14201</v>
      </c>
      <c r="F16" s="16">
        <v>11768</v>
      </c>
      <c r="I16" s="52"/>
      <c r="J16" s="52"/>
      <c r="K16" s="52"/>
      <c r="L16" s="52"/>
      <c r="M16" s="52"/>
      <c r="N16" s="1"/>
      <c r="O16" s="1"/>
      <c r="P16" s="1"/>
      <c r="Q16" s="1"/>
      <c r="R16" s="1"/>
    </row>
    <row r="17" spans="1:18" ht="14.1" customHeight="1" x14ac:dyDescent="0.25">
      <c r="A17" s="31" t="s">
        <v>206</v>
      </c>
      <c r="B17" s="16">
        <v>17104</v>
      </c>
      <c r="C17" s="16">
        <v>16472</v>
      </c>
      <c r="D17" s="16">
        <v>16419</v>
      </c>
      <c r="E17" s="16">
        <v>16297</v>
      </c>
      <c r="F17" s="16">
        <v>16036</v>
      </c>
      <c r="I17" s="55"/>
      <c r="J17" s="1"/>
      <c r="K17" s="1"/>
      <c r="L17" s="1"/>
      <c r="M17" s="1"/>
      <c r="N17" s="1"/>
      <c r="O17" s="1"/>
      <c r="P17" s="1"/>
      <c r="Q17" s="1"/>
      <c r="R17" s="1"/>
    </row>
    <row r="18" spans="1:18" ht="14.1" customHeight="1" x14ac:dyDescent="0.25">
      <c r="A18" s="31" t="s">
        <v>207</v>
      </c>
      <c r="B18" s="16">
        <v>2532</v>
      </c>
      <c r="C18" s="16">
        <v>2621</v>
      </c>
      <c r="D18" s="16">
        <v>2744</v>
      </c>
      <c r="E18" s="16">
        <v>2807</v>
      </c>
      <c r="F18" s="16">
        <v>2566</v>
      </c>
      <c r="I18" s="55"/>
      <c r="J18" s="1"/>
      <c r="K18" s="1"/>
      <c r="L18" s="1"/>
      <c r="M18" s="1"/>
      <c r="N18" s="1"/>
      <c r="O18" s="1"/>
      <c r="P18" s="1"/>
      <c r="Q18" s="1"/>
      <c r="R18" s="1"/>
    </row>
    <row r="19" spans="1:18" ht="14.1" customHeight="1" x14ac:dyDescent="0.25">
      <c r="A19" s="31"/>
      <c r="B19" s="16"/>
      <c r="C19" s="16"/>
      <c r="D19" s="16"/>
      <c r="E19" s="16"/>
      <c r="F19" s="16"/>
      <c r="H19" s="31"/>
      <c r="I19" s="55"/>
      <c r="J19" s="1"/>
      <c r="K19" s="1"/>
      <c r="L19" s="1"/>
      <c r="M19" s="1"/>
      <c r="N19" s="1"/>
      <c r="O19" s="1"/>
      <c r="P19" s="1"/>
      <c r="Q19" s="1"/>
      <c r="R19" s="1"/>
    </row>
    <row r="20" spans="1:18" ht="14.1" customHeight="1" x14ac:dyDescent="0.25">
      <c r="A20" s="58" t="s">
        <v>278</v>
      </c>
      <c r="B20" s="16">
        <v>8010</v>
      </c>
      <c r="C20" s="16">
        <v>8762</v>
      </c>
      <c r="D20" s="16">
        <v>7695</v>
      </c>
      <c r="E20" s="16">
        <v>7139</v>
      </c>
      <c r="F20" s="16">
        <v>7139</v>
      </c>
      <c r="I20" s="52"/>
      <c r="J20" s="52"/>
      <c r="K20" s="52"/>
      <c r="L20" s="52"/>
      <c r="M20" s="52"/>
      <c r="N20" s="1"/>
      <c r="O20" s="1"/>
      <c r="P20" s="1"/>
      <c r="Q20" s="1"/>
      <c r="R20" s="1"/>
    </row>
    <row r="21" spans="1:18" ht="14.1" customHeight="1" x14ac:dyDescent="0.25">
      <c r="A21" s="31"/>
      <c r="B21" s="16"/>
      <c r="C21" s="16"/>
      <c r="D21" s="16"/>
      <c r="E21" s="16"/>
      <c r="F21" s="16"/>
      <c r="I21" s="55"/>
      <c r="J21" s="1"/>
      <c r="K21" s="1"/>
      <c r="L21" s="1"/>
      <c r="M21" s="1"/>
      <c r="N21" s="1"/>
      <c r="O21" s="1"/>
      <c r="P21" s="1"/>
      <c r="Q21" s="1"/>
      <c r="R21" s="1"/>
    </row>
    <row r="22" spans="1:18" ht="14.1" customHeight="1" x14ac:dyDescent="0.25">
      <c r="A22" s="58" t="s">
        <v>208</v>
      </c>
      <c r="B22" s="16">
        <v>91275</v>
      </c>
      <c r="C22" s="16">
        <v>85392</v>
      </c>
      <c r="D22" s="16">
        <v>83543</v>
      </c>
      <c r="E22" s="16">
        <v>79087</v>
      </c>
      <c r="F22" s="16">
        <v>72078</v>
      </c>
      <c r="I22" s="55" t="s">
        <v>10</v>
      </c>
      <c r="J22" s="1"/>
      <c r="K22" s="1"/>
      <c r="L22" s="1"/>
      <c r="M22" s="1"/>
      <c r="N22" s="1"/>
      <c r="O22" s="1"/>
      <c r="P22" s="1"/>
      <c r="Q22" s="1"/>
      <c r="R22" s="1"/>
    </row>
    <row r="23" spans="1:18" ht="14.1" customHeight="1" x14ac:dyDescent="0.25">
      <c r="A23" s="31" t="s">
        <v>209</v>
      </c>
      <c r="B23" s="16">
        <v>9232</v>
      </c>
      <c r="C23" s="16">
        <v>8560</v>
      </c>
      <c r="D23" s="16">
        <v>8605</v>
      </c>
      <c r="E23" s="16">
        <v>8767</v>
      </c>
      <c r="F23" s="16">
        <v>8129</v>
      </c>
      <c r="H23" s="31"/>
      <c r="I23" s="55"/>
      <c r="J23" s="1"/>
      <c r="K23" s="1"/>
      <c r="L23" s="49"/>
      <c r="M23" s="1"/>
      <c r="N23" s="1"/>
      <c r="O23" s="1"/>
      <c r="P23" s="1"/>
      <c r="Q23" s="1"/>
      <c r="R23" s="1"/>
    </row>
    <row r="24" spans="1:18" ht="14.1" customHeight="1" x14ac:dyDescent="0.25">
      <c r="A24" s="31" t="s">
        <v>210</v>
      </c>
      <c r="B24" s="16">
        <v>82043</v>
      </c>
      <c r="C24" s="16">
        <v>76832</v>
      </c>
      <c r="D24" s="16">
        <v>74938</v>
      </c>
      <c r="E24" s="16">
        <v>70320</v>
      </c>
      <c r="F24" s="16">
        <v>63949</v>
      </c>
      <c r="I24" s="52"/>
      <c r="J24" s="52"/>
      <c r="K24" s="52"/>
      <c r="L24" s="52"/>
      <c r="M24" s="52"/>
      <c r="N24" s="1"/>
      <c r="O24" s="1"/>
      <c r="P24" s="1"/>
      <c r="Q24" s="1"/>
      <c r="R24" s="1"/>
    </row>
    <row r="25" spans="1:18" ht="14.1" customHeight="1" x14ac:dyDescent="0.25">
      <c r="A25" s="31"/>
      <c r="B25" s="16"/>
      <c r="C25" s="16"/>
      <c r="D25" s="16"/>
      <c r="E25" s="16"/>
      <c r="F25" s="16"/>
      <c r="I25" s="55"/>
      <c r="J25" s="1"/>
      <c r="K25" s="1"/>
      <c r="L25" s="1"/>
      <c r="M25" s="1"/>
      <c r="N25" s="1"/>
      <c r="O25" s="1"/>
      <c r="P25" s="1"/>
      <c r="Q25" s="1"/>
      <c r="R25" s="1"/>
    </row>
    <row r="26" spans="1:18" ht="14.1" customHeight="1" x14ac:dyDescent="0.25">
      <c r="A26" s="58" t="s">
        <v>12</v>
      </c>
      <c r="B26" s="16">
        <v>126971</v>
      </c>
      <c r="C26" s="16">
        <v>135065</v>
      </c>
      <c r="D26" s="16">
        <v>142840</v>
      </c>
      <c r="E26" s="16">
        <v>149568</v>
      </c>
      <c r="F26" s="16">
        <v>143187</v>
      </c>
      <c r="I26" s="55"/>
      <c r="J26" s="1"/>
      <c r="K26" s="1"/>
      <c r="L26" s="1"/>
      <c r="M26" s="1"/>
      <c r="N26" s="1"/>
      <c r="O26" s="1"/>
      <c r="P26" s="1"/>
      <c r="Q26" s="1"/>
      <c r="R26" s="1"/>
    </row>
    <row r="27" spans="1:18" ht="14.1" customHeight="1" x14ac:dyDescent="0.25">
      <c r="A27" s="31" t="s">
        <v>211</v>
      </c>
      <c r="B27" s="16">
        <v>4673</v>
      </c>
      <c r="C27" s="16">
        <v>4672</v>
      </c>
      <c r="D27" s="16">
        <v>4602</v>
      </c>
      <c r="E27" s="16">
        <v>4475</v>
      </c>
      <c r="F27" s="16">
        <v>4053</v>
      </c>
      <c r="H27" s="1"/>
      <c r="I27" s="55"/>
      <c r="J27" s="1"/>
      <c r="K27" s="1"/>
      <c r="L27" s="1"/>
      <c r="M27" s="1"/>
      <c r="N27" s="1"/>
      <c r="O27" s="1"/>
      <c r="P27" s="1"/>
      <c r="Q27" s="1"/>
      <c r="R27" s="1"/>
    </row>
    <row r="28" spans="1:18" ht="14.1" customHeight="1" x14ac:dyDescent="0.25">
      <c r="A28" s="31" t="s">
        <v>212</v>
      </c>
      <c r="B28" s="16">
        <v>122298</v>
      </c>
      <c r="C28" s="16">
        <v>130393</v>
      </c>
      <c r="D28" s="16">
        <v>138238</v>
      </c>
      <c r="E28" s="16">
        <v>145093</v>
      </c>
      <c r="F28" s="16">
        <v>139134</v>
      </c>
      <c r="H28" s="1"/>
      <c r="I28" s="55"/>
      <c r="J28" s="1"/>
      <c r="K28" s="1"/>
      <c r="L28" s="1"/>
      <c r="M28" s="1"/>
      <c r="N28" s="1"/>
      <c r="O28" s="1"/>
      <c r="P28" s="1"/>
      <c r="Q28" s="1"/>
      <c r="R28" s="1"/>
    </row>
    <row r="29" spans="1:18" ht="14.1" customHeight="1" x14ac:dyDescent="0.25">
      <c r="A29" s="17"/>
      <c r="B29" s="18"/>
      <c r="C29" s="20"/>
      <c r="D29" s="20"/>
      <c r="E29" s="20"/>
      <c r="F29" s="2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4.1" customHeight="1" x14ac:dyDescent="0.25">
      <c r="A30" s="73" t="s">
        <v>268</v>
      </c>
      <c r="B30" s="21"/>
      <c r="C30" s="21"/>
      <c r="D30" s="21"/>
      <c r="E30" s="22"/>
      <c r="F30" s="2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2" customHeight="1" x14ac:dyDescent="0.25">
      <c r="A31" s="76"/>
      <c r="B31" s="9"/>
      <c r="C31" s="9"/>
      <c r="D31" s="9"/>
      <c r="E31" s="1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s="72" customFormat="1" ht="14.1" customHeight="1" x14ac:dyDescent="0.25">
      <c r="A32" s="42"/>
      <c r="B32" s="42"/>
      <c r="C32" s="42"/>
      <c r="D32" s="42"/>
      <c r="E32" s="42"/>
      <c r="F32"/>
      <c r="G3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 spans="1:18" x14ac:dyDescent="0.25">
      <c r="A33" s="1"/>
      <c r="B33" s="1"/>
      <c r="C33" s="1"/>
      <c r="D33" s="1"/>
      <c r="E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5" spans="1:18" x14ac:dyDescent="0.25">
      <c r="C35" s="32"/>
    </row>
    <row r="36" spans="1:18" x14ac:dyDescent="0.25">
      <c r="C36" s="32"/>
      <c r="D36" s="2" t="s">
        <v>10</v>
      </c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O42"/>
  <sheetViews>
    <sheetView zoomScaleNormal="100" workbookViewId="0">
      <selection activeCell="I35" sqref="I35"/>
    </sheetView>
  </sheetViews>
  <sheetFormatPr baseColWidth="10" defaultColWidth="11.44140625" defaultRowHeight="13.2" x14ac:dyDescent="0.25"/>
  <cols>
    <col min="1" max="1" width="27.44140625" style="2" customWidth="1"/>
    <col min="2" max="5" width="13.33203125" style="2" customWidth="1"/>
    <col min="6" max="6" width="11.44140625" style="2"/>
    <col min="7" max="7" width="4" style="2" customWidth="1"/>
    <col min="8" max="8" width="17.33203125" style="2" customWidth="1"/>
    <col min="9" max="12" width="11.44140625" style="2"/>
    <col min="13" max="13" width="2.33203125" style="2" customWidth="1"/>
    <col min="14" max="16384" width="11.44140625" style="2"/>
  </cols>
  <sheetData>
    <row r="1" spans="1:15" s="1" customFormat="1" ht="14.1" customHeight="1" thickBot="1" x14ac:dyDescent="0.3">
      <c r="A1" s="45" t="s">
        <v>150</v>
      </c>
      <c r="B1" s="4"/>
      <c r="C1" s="4"/>
      <c r="D1" s="4"/>
      <c r="E1" s="4"/>
      <c r="F1" s="4"/>
    </row>
    <row r="2" spans="1:15" ht="14.1" customHeight="1" x14ac:dyDescent="0.25">
      <c r="A2" s="26"/>
      <c r="B2" s="26"/>
      <c r="C2" s="46"/>
      <c r="D2" s="26"/>
      <c r="E2" s="26"/>
      <c r="F2" s="26"/>
      <c r="G2" s="1"/>
      <c r="H2" s="140" t="s">
        <v>160</v>
      </c>
      <c r="I2" s="1"/>
      <c r="J2" s="1"/>
      <c r="K2" s="1"/>
      <c r="L2" s="1"/>
      <c r="M2" s="1"/>
      <c r="N2" s="1"/>
      <c r="O2" s="1"/>
    </row>
    <row r="3" spans="1:15" s="1" customFormat="1" ht="14.1" customHeight="1" x14ac:dyDescent="0.25">
      <c r="A3" s="27" t="s">
        <v>155</v>
      </c>
      <c r="H3" s="77"/>
      <c r="I3" s="77"/>
      <c r="J3" s="77"/>
      <c r="K3" s="77"/>
      <c r="L3" s="77"/>
      <c r="M3" s="77"/>
      <c r="N3" s="77"/>
    </row>
    <row r="4" spans="1:15" s="1" customFormat="1" ht="14.1" customHeight="1" x14ac:dyDescent="0.25">
      <c r="A4" s="27"/>
      <c r="H4" s="77"/>
      <c r="I4" s="77"/>
      <c r="J4" s="77"/>
      <c r="K4" s="77"/>
      <c r="L4" s="77"/>
      <c r="M4" s="77"/>
      <c r="N4" s="77"/>
    </row>
    <row r="5" spans="1:15" ht="14.1" customHeight="1" x14ac:dyDescent="0.25">
      <c r="A5" s="41" t="s">
        <v>52</v>
      </c>
      <c r="B5" s="1"/>
      <c r="C5" s="1"/>
      <c r="D5" s="1"/>
      <c r="E5" s="1"/>
      <c r="F5" s="1"/>
      <c r="G5" s="1"/>
      <c r="H5" s="77"/>
      <c r="I5" s="77"/>
      <c r="J5" s="77"/>
      <c r="K5" s="77"/>
      <c r="L5" s="77"/>
      <c r="M5" s="77"/>
      <c r="N5" s="77"/>
    </row>
    <row r="6" spans="1:15" ht="9.9" customHeight="1" x14ac:dyDescent="0.25">
      <c r="A6" s="4"/>
      <c r="B6" s="5"/>
      <c r="C6" s="5"/>
      <c r="D6" s="5"/>
      <c r="E6" s="5"/>
      <c r="F6" s="5"/>
      <c r="G6" s="1"/>
      <c r="H6" s="77"/>
      <c r="I6" s="77"/>
      <c r="J6" s="77"/>
      <c r="K6" s="77"/>
      <c r="L6" s="77"/>
      <c r="M6" s="77"/>
      <c r="N6" s="77"/>
    </row>
    <row r="7" spans="1:15" ht="15.9" customHeight="1" x14ac:dyDescent="0.25">
      <c r="A7" s="23"/>
      <c r="B7" s="23">
        <v>2019</v>
      </c>
      <c r="C7" s="23">
        <v>2020</v>
      </c>
      <c r="D7" s="23">
        <v>2021</v>
      </c>
      <c r="E7" s="23">
        <v>2022</v>
      </c>
      <c r="F7" s="23">
        <v>2023</v>
      </c>
      <c r="G7"/>
      <c r="I7"/>
      <c r="J7" s="1"/>
      <c r="K7" s="1"/>
      <c r="L7" s="1"/>
      <c r="M7" s="1"/>
    </row>
    <row r="8" spans="1:15" ht="14.1" customHeight="1" x14ac:dyDescent="0.25">
      <c r="A8" s="5"/>
      <c r="B8" s="9"/>
      <c r="C8" s="9"/>
      <c r="D8" s="9"/>
      <c r="E8" s="9"/>
      <c r="G8"/>
      <c r="H8"/>
      <c r="I8"/>
      <c r="J8" s="1"/>
      <c r="K8" s="1"/>
      <c r="L8" s="1"/>
      <c r="M8" s="1"/>
    </row>
    <row r="9" spans="1:15" ht="14.1" customHeight="1" x14ac:dyDescent="0.25">
      <c r="A9" s="11" t="s">
        <v>0</v>
      </c>
      <c r="B9" s="16">
        <v>14567</v>
      </c>
      <c r="C9" s="71">
        <v>13220</v>
      </c>
      <c r="D9" s="71">
        <v>12725</v>
      </c>
      <c r="E9" s="71">
        <v>13003</v>
      </c>
      <c r="F9" s="71">
        <v>11092</v>
      </c>
      <c r="G9"/>
      <c r="H9"/>
      <c r="I9"/>
      <c r="J9" s="1"/>
      <c r="K9" s="1"/>
      <c r="L9" s="1"/>
      <c r="M9" s="1"/>
    </row>
    <row r="10" spans="1:15" ht="14.1" customHeight="1" x14ac:dyDescent="0.25">
      <c r="A10" s="31" t="s">
        <v>70</v>
      </c>
      <c r="B10" s="16">
        <v>4078</v>
      </c>
      <c r="C10" s="71">
        <v>3123</v>
      </c>
      <c r="D10" s="71">
        <v>2453</v>
      </c>
      <c r="E10" s="71">
        <v>2215</v>
      </c>
      <c r="F10" s="71">
        <v>2105</v>
      </c>
      <c r="G10"/>
      <c r="H10"/>
      <c r="I10"/>
      <c r="J10" s="1"/>
      <c r="K10" s="1"/>
      <c r="L10" s="1"/>
      <c r="M10" s="1"/>
    </row>
    <row r="11" spans="1:15" ht="14.1" customHeight="1" x14ac:dyDescent="0.25">
      <c r="A11" s="31" t="s">
        <v>71</v>
      </c>
      <c r="B11" s="16">
        <v>3821</v>
      </c>
      <c r="C11" s="71">
        <v>3332</v>
      </c>
      <c r="D11" s="71">
        <v>3238</v>
      </c>
      <c r="E11" s="71">
        <v>3727</v>
      </c>
      <c r="F11" s="71">
        <v>2787</v>
      </c>
      <c r="G11"/>
      <c r="H11"/>
      <c r="I11"/>
      <c r="J11" s="1"/>
      <c r="K11" s="1"/>
      <c r="L11" s="1"/>
      <c r="M11" s="1"/>
    </row>
    <row r="12" spans="1:15" ht="14.1" customHeight="1" x14ac:dyDescent="0.25">
      <c r="A12" s="31" t="s">
        <v>72</v>
      </c>
      <c r="B12" s="16">
        <v>134</v>
      </c>
      <c r="C12" s="71">
        <v>107</v>
      </c>
      <c r="D12" s="71">
        <v>118</v>
      </c>
      <c r="E12" s="71">
        <v>127</v>
      </c>
      <c r="F12" s="71">
        <v>105</v>
      </c>
      <c r="G12"/>
      <c r="H12"/>
      <c r="I12"/>
      <c r="J12" s="1"/>
      <c r="K12" s="1"/>
      <c r="L12" s="1"/>
      <c r="M12" s="1"/>
    </row>
    <row r="13" spans="1:15" ht="14.1" customHeight="1" x14ac:dyDescent="0.25">
      <c r="A13" s="31" t="s">
        <v>73</v>
      </c>
      <c r="B13" s="16">
        <v>1551</v>
      </c>
      <c r="C13" s="71">
        <v>1412</v>
      </c>
      <c r="D13" s="71">
        <v>1311</v>
      </c>
      <c r="E13" s="71">
        <v>1340</v>
      </c>
      <c r="F13" s="71">
        <v>1242</v>
      </c>
      <c r="G13"/>
      <c r="H13"/>
      <c r="I13"/>
      <c r="J13" s="1"/>
      <c r="K13" s="1"/>
      <c r="L13" s="1"/>
      <c r="M13" s="1"/>
    </row>
    <row r="14" spans="1:15" ht="14.1" customHeight="1" x14ac:dyDescent="0.25">
      <c r="A14" s="31" t="s">
        <v>76</v>
      </c>
      <c r="B14" s="16">
        <v>13</v>
      </c>
      <c r="C14" s="71">
        <v>6</v>
      </c>
      <c r="D14" s="71">
        <v>26</v>
      </c>
      <c r="E14" s="71">
        <v>3</v>
      </c>
      <c r="F14" s="71">
        <v>6</v>
      </c>
      <c r="G14"/>
      <c r="H14"/>
      <c r="I14"/>
      <c r="J14" s="1"/>
      <c r="K14" s="1"/>
      <c r="L14" s="1"/>
      <c r="M14" s="1"/>
    </row>
    <row r="15" spans="1:15" ht="14.1" customHeight="1" x14ac:dyDescent="0.25">
      <c r="A15" s="31" t="s">
        <v>74</v>
      </c>
      <c r="B15" s="16">
        <v>4252</v>
      </c>
      <c r="C15" s="71">
        <v>4475</v>
      </c>
      <c r="D15" s="71">
        <v>4843</v>
      </c>
      <c r="E15" s="71">
        <v>4948</v>
      </c>
      <c r="F15" s="71">
        <v>4556</v>
      </c>
      <c r="G15"/>
      <c r="H15"/>
      <c r="I15"/>
      <c r="J15" s="1"/>
      <c r="K15" s="1"/>
      <c r="L15" s="1"/>
      <c r="M15" s="1"/>
    </row>
    <row r="16" spans="1:15" ht="14.1" customHeight="1" x14ac:dyDescent="0.25">
      <c r="A16" s="31" t="s">
        <v>75</v>
      </c>
      <c r="B16" s="16">
        <v>718</v>
      </c>
      <c r="C16" s="71">
        <v>765</v>
      </c>
      <c r="D16" s="71">
        <v>736</v>
      </c>
      <c r="E16" s="71">
        <v>643</v>
      </c>
      <c r="F16" s="71">
        <v>290</v>
      </c>
      <c r="G16"/>
      <c r="H16"/>
      <c r="I16"/>
      <c r="J16" s="1"/>
      <c r="K16" s="1"/>
      <c r="L16" s="1"/>
      <c r="M16" s="1"/>
    </row>
    <row r="17" spans="1:13" ht="14.1" customHeight="1" x14ac:dyDescent="0.25">
      <c r="A17" s="17"/>
      <c r="B17" s="19"/>
      <c r="C17" s="18"/>
      <c r="D17" s="20"/>
      <c r="E17" s="20"/>
      <c r="F17" s="20"/>
      <c r="G17"/>
      <c r="H17"/>
      <c r="I17"/>
      <c r="J17" s="1"/>
      <c r="K17" s="1"/>
      <c r="L17" s="1"/>
      <c r="M17" s="1"/>
    </row>
    <row r="18" spans="1:13" ht="14.1" customHeight="1" x14ac:dyDescent="0.25">
      <c r="A18" s="73" t="s">
        <v>268</v>
      </c>
      <c r="B18" s="21"/>
      <c r="C18" s="21"/>
      <c r="D18" s="21"/>
      <c r="E18" s="22"/>
      <c r="F18" s="22"/>
      <c r="G18"/>
      <c r="H18"/>
      <c r="I18"/>
      <c r="J18" s="1"/>
      <c r="K18" s="1"/>
      <c r="L18" s="1"/>
      <c r="M18" s="1"/>
    </row>
    <row r="19" spans="1:13" ht="12" customHeight="1" x14ac:dyDescent="0.25">
      <c r="A19" s="24"/>
      <c r="B19" s="92"/>
      <c r="C19" s="9"/>
      <c r="D19" s="9"/>
      <c r="E19" s="10"/>
      <c r="F19" s="10"/>
      <c r="G19"/>
      <c r="H19"/>
      <c r="I19"/>
      <c r="J19" s="1"/>
      <c r="K19" s="1"/>
      <c r="L19" s="1" t="s">
        <v>10</v>
      </c>
      <c r="M19" s="1"/>
    </row>
    <row r="20" spans="1:13" ht="14.1" customHeight="1" x14ac:dyDescent="0.25">
      <c r="A20" s="24"/>
      <c r="B20" s="24"/>
      <c r="C20" s="24"/>
      <c r="D20" s="24"/>
      <c r="E20" s="24"/>
      <c r="F20" s="24"/>
      <c r="G20"/>
      <c r="H20"/>
      <c r="I20"/>
    </row>
    <row r="21" spans="1:13" ht="14.1" customHeight="1" x14ac:dyDescent="0.25">
      <c r="A21" s="40"/>
      <c r="B21" s="24"/>
      <c r="C21" s="24"/>
      <c r="D21" s="24"/>
      <c r="E21" s="24"/>
      <c r="F21" s="24"/>
      <c r="G21"/>
      <c r="H21"/>
      <c r="I21"/>
    </row>
    <row r="22" spans="1:13" ht="14.1" customHeight="1" x14ac:dyDescent="0.25">
      <c r="A22" s="40"/>
      <c r="B22" s="24"/>
      <c r="C22" s="24"/>
      <c r="D22" s="24"/>
      <c r="E22" s="24"/>
      <c r="F22" s="24"/>
      <c r="G22"/>
      <c r="H22"/>
      <c r="I22"/>
    </row>
    <row r="23" spans="1:13" x14ac:dyDescent="0.25">
      <c r="G23"/>
      <c r="H23"/>
      <c r="I23"/>
    </row>
    <row r="24" spans="1:13" x14ac:dyDescent="0.25">
      <c r="G24"/>
      <c r="H24"/>
      <c r="I24"/>
    </row>
    <row r="25" spans="1:13" x14ac:dyDescent="0.25">
      <c r="A25" s="27" t="s">
        <v>156</v>
      </c>
      <c r="B25" s="1"/>
      <c r="C25" s="1"/>
      <c r="D25" s="1"/>
      <c r="E25" s="1"/>
      <c r="F25" s="1"/>
      <c r="G25"/>
      <c r="H25"/>
      <c r="I25"/>
    </row>
    <row r="26" spans="1:13" x14ac:dyDescent="0.25">
      <c r="A26" s="41"/>
      <c r="B26" s="1"/>
      <c r="C26" s="1"/>
      <c r="D26" s="1"/>
      <c r="E26" s="1"/>
      <c r="F26" s="1"/>
      <c r="G26"/>
      <c r="H26"/>
      <c r="I26"/>
    </row>
    <row r="27" spans="1:13" ht="15.9" customHeight="1" x14ac:dyDescent="0.25">
      <c r="A27" s="23"/>
      <c r="B27" s="23">
        <v>2019</v>
      </c>
      <c r="C27" s="23">
        <v>2020</v>
      </c>
      <c r="D27" s="23">
        <v>2021</v>
      </c>
      <c r="E27" s="23">
        <v>2022</v>
      </c>
      <c r="F27" s="23">
        <v>2023</v>
      </c>
      <c r="G27"/>
      <c r="H27"/>
      <c r="I27"/>
    </row>
    <row r="28" spans="1:13" x14ac:dyDescent="0.25">
      <c r="A28" s="5"/>
      <c r="B28" s="9"/>
      <c r="C28" s="9"/>
      <c r="D28" s="9"/>
      <c r="E28" s="9"/>
      <c r="F28" s="9"/>
      <c r="G28"/>
      <c r="H28"/>
      <c r="I28"/>
    </row>
    <row r="29" spans="1:13" x14ac:dyDescent="0.25">
      <c r="A29" s="31" t="s">
        <v>153</v>
      </c>
      <c r="B29" s="9"/>
      <c r="C29" s="9"/>
      <c r="D29" s="9"/>
      <c r="E29" s="9"/>
      <c r="F29" s="9"/>
      <c r="G29"/>
      <c r="H29"/>
      <c r="I29"/>
    </row>
    <row r="30" spans="1:13" x14ac:dyDescent="0.25">
      <c r="A30" s="152" t="s">
        <v>152</v>
      </c>
      <c r="B30" s="10">
        <v>25672</v>
      </c>
      <c r="C30" s="10">
        <v>27239</v>
      </c>
      <c r="D30" s="10">
        <v>29343</v>
      </c>
      <c r="E30" s="10">
        <v>28572</v>
      </c>
      <c r="F30" s="10">
        <v>26362</v>
      </c>
      <c r="G30"/>
      <c r="H30" s="164"/>
      <c r="I30"/>
    </row>
    <row r="31" spans="1:13" x14ac:dyDescent="0.25">
      <c r="A31" s="152" t="s">
        <v>95</v>
      </c>
      <c r="B31" s="10">
        <v>23532</v>
      </c>
      <c r="C31" s="10">
        <v>25058</v>
      </c>
      <c r="D31" s="10">
        <v>27123</v>
      </c>
      <c r="E31" s="10">
        <v>26517</v>
      </c>
      <c r="F31" s="10">
        <v>24592</v>
      </c>
      <c r="G31"/>
      <c r="H31"/>
      <c r="I31"/>
    </row>
    <row r="32" spans="1:13" x14ac:dyDescent="0.25">
      <c r="A32" s="152" t="s">
        <v>97</v>
      </c>
      <c r="B32" s="10">
        <v>1375</v>
      </c>
      <c r="C32" s="10">
        <v>1329</v>
      </c>
      <c r="D32" s="10">
        <v>1361</v>
      </c>
      <c r="E32" s="10">
        <v>1287</v>
      </c>
      <c r="F32" s="10">
        <v>1038</v>
      </c>
      <c r="G32"/>
      <c r="H32"/>
      <c r="I32"/>
    </row>
    <row r="33" spans="1:9" x14ac:dyDescent="0.25">
      <c r="A33" s="152" t="s">
        <v>96</v>
      </c>
      <c r="B33" s="10">
        <v>765</v>
      </c>
      <c r="C33" s="10">
        <v>852</v>
      </c>
      <c r="D33" s="10">
        <v>859</v>
      </c>
      <c r="E33" s="10">
        <v>768</v>
      </c>
      <c r="F33" s="10">
        <v>732</v>
      </c>
      <c r="G33"/>
      <c r="H33"/>
      <c r="I33"/>
    </row>
    <row r="34" spans="1:9" x14ac:dyDescent="0.25">
      <c r="A34" s="152"/>
      <c r="B34" s="10"/>
      <c r="C34" s="10"/>
      <c r="D34" s="10"/>
      <c r="E34" s="10"/>
      <c r="F34" s="10"/>
      <c r="G34"/>
      <c r="H34"/>
      <c r="I34"/>
    </row>
    <row r="35" spans="1:9" x14ac:dyDescent="0.25">
      <c r="A35" s="31" t="s">
        <v>13</v>
      </c>
      <c r="B35" s="10">
        <v>5223</v>
      </c>
      <c r="C35" s="10">
        <v>5053</v>
      </c>
      <c r="D35" s="10">
        <v>5074</v>
      </c>
      <c r="E35" s="10">
        <v>5231</v>
      </c>
      <c r="F35" s="10">
        <v>4587</v>
      </c>
      <c r="G35"/>
      <c r="H35"/>
      <c r="I35"/>
    </row>
    <row r="36" spans="1:9" x14ac:dyDescent="0.25">
      <c r="A36" s="31" t="s">
        <v>57</v>
      </c>
      <c r="B36" s="10">
        <v>150</v>
      </c>
      <c r="C36" s="10">
        <v>155</v>
      </c>
      <c r="D36" s="10">
        <v>155</v>
      </c>
      <c r="E36" s="10">
        <v>141</v>
      </c>
      <c r="F36" s="10">
        <v>139</v>
      </c>
    </row>
    <row r="37" spans="1:9" x14ac:dyDescent="0.25">
      <c r="A37" s="31" t="s">
        <v>58</v>
      </c>
      <c r="B37" s="10">
        <v>255</v>
      </c>
      <c r="C37" s="10">
        <v>346</v>
      </c>
      <c r="D37" s="10">
        <v>229</v>
      </c>
      <c r="E37" s="10">
        <v>127</v>
      </c>
      <c r="F37" s="10">
        <v>215</v>
      </c>
    </row>
    <row r="38" spans="1:9" x14ac:dyDescent="0.25">
      <c r="A38" s="31" t="s">
        <v>59</v>
      </c>
      <c r="B38" s="10">
        <v>10</v>
      </c>
      <c r="C38" s="10">
        <v>12</v>
      </c>
      <c r="D38" s="10">
        <v>8</v>
      </c>
      <c r="E38" s="10">
        <v>5</v>
      </c>
      <c r="F38" s="10">
        <v>5</v>
      </c>
    </row>
    <row r="39" spans="1:9" x14ac:dyDescent="0.25">
      <c r="A39" s="31" t="s">
        <v>67</v>
      </c>
      <c r="B39" s="10">
        <v>839</v>
      </c>
      <c r="C39" s="10">
        <v>834</v>
      </c>
      <c r="D39" s="10">
        <v>794</v>
      </c>
      <c r="E39" s="16" t="s">
        <v>8</v>
      </c>
      <c r="F39" s="16" t="s">
        <v>8</v>
      </c>
    </row>
    <row r="40" spans="1:9" x14ac:dyDescent="0.25">
      <c r="A40" s="17"/>
      <c r="B40" s="19"/>
      <c r="C40" s="18"/>
      <c r="D40" s="20"/>
      <c r="E40" s="20"/>
      <c r="F40" s="20"/>
    </row>
    <row r="41" spans="1:9" x14ac:dyDescent="0.25">
      <c r="A41" s="73" t="s">
        <v>268</v>
      </c>
      <c r="B41" s="21"/>
      <c r="C41" s="21"/>
      <c r="D41" s="21"/>
      <c r="E41" s="22"/>
      <c r="F41" s="22"/>
    </row>
    <row r="42" spans="1:9" x14ac:dyDescent="0.25">
      <c r="A42" s="39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Normal="100" workbookViewId="0">
      <selection activeCell="G6" sqref="G6"/>
    </sheetView>
  </sheetViews>
  <sheetFormatPr baseColWidth="10" defaultColWidth="11.44140625" defaultRowHeight="13.2" x14ac:dyDescent="0.25"/>
  <cols>
    <col min="1" max="1" width="37.33203125" style="2" customWidth="1"/>
    <col min="2" max="4" width="18.33203125" style="2" customWidth="1"/>
    <col min="5" max="5" width="4" style="2" customWidth="1"/>
    <col min="6" max="6" width="17.44140625" style="2" customWidth="1"/>
    <col min="7" max="10" width="11.44140625" style="2"/>
    <col min="11" max="11" width="2.33203125" style="2" customWidth="1"/>
    <col min="12" max="16384" width="11.44140625" style="2"/>
  </cols>
  <sheetData>
    <row r="1" spans="1:13" s="1" customFormat="1" ht="14.1" customHeight="1" thickBot="1" x14ac:dyDescent="0.3">
      <c r="A1" s="45" t="s">
        <v>150</v>
      </c>
      <c r="B1" s="4"/>
      <c r="C1" s="4"/>
      <c r="D1" s="4"/>
    </row>
    <row r="2" spans="1:13" ht="14.1" customHeight="1" x14ac:dyDescent="0.25">
      <c r="A2" s="26"/>
      <c r="B2" s="26"/>
      <c r="C2" s="26"/>
      <c r="D2" s="26"/>
      <c r="E2" s="1"/>
      <c r="F2" s="140" t="s">
        <v>160</v>
      </c>
      <c r="G2" s="1"/>
      <c r="H2" s="1"/>
      <c r="I2" s="1"/>
      <c r="J2" s="1"/>
      <c r="K2" s="1"/>
      <c r="L2" s="1"/>
      <c r="M2" s="1"/>
    </row>
    <row r="3" spans="1:13" s="1" customFormat="1" ht="14.1" customHeight="1" x14ac:dyDescent="0.25">
      <c r="A3" s="27" t="s">
        <v>234</v>
      </c>
      <c r="F3" s="77"/>
      <c r="G3" s="77"/>
      <c r="H3" s="77"/>
      <c r="I3" s="77"/>
      <c r="J3" s="77"/>
      <c r="K3" s="77"/>
      <c r="L3" s="77"/>
    </row>
    <row r="4" spans="1:13" s="1" customFormat="1" ht="14.1" customHeight="1" x14ac:dyDescent="0.25">
      <c r="A4" s="27"/>
      <c r="F4" s="77"/>
      <c r="G4" s="77"/>
      <c r="H4" s="77"/>
      <c r="I4" s="77"/>
      <c r="J4" s="77"/>
      <c r="K4" s="77"/>
      <c r="L4" s="77"/>
    </row>
    <row r="5" spans="1:13" s="1" customFormat="1" ht="14.1" customHeight="1" x14ac:dyDescent="0.25">
      <c r="A5" s="27" t="s">
        <v>233</v>
      </c>
      <c r="F5" s="77"/>
      <c r="G5" s="77"/>
      <c r="H5" s="77"/>
      <c r="I5" s="77"/>
      <c r="J5" s="77"/>
      <c r="K5" s="77"/>
      <c r="L5" s="77"/>
    </row>
    <row r="6" spans="1:13" s="1" customFormat="1" ht="14.1" customHeight="1" x14ac:dyDescent="0.25">
      <c r="A6" s="27"/>
      <c r="F6" s="77"/>
      <c r="G6" s="77"/>
      <c r="H6" s="77"/>
      <c r="I6" s="77"/>
      <c r="J6" s="77"/>
      <c r="K6" s="77"/>
      <c r="L6" s="77"/>
    </row>
    <row r="7" spans="1:13" ht="14.1" customHeight="1" x14ac:dyDescent="0.25">
      <c r="A7" s="41" t="s">
        <v>228</v>
      </c>
      <c r="B7" s="1"/>
      <c r="C7" s="1"/>
      <c r="D7" s="1"/>
      <c r="E7" s="1"/>
      <c r="F7" s="77"/>
      <c r="G7" s="77"/>
      <c r="H7" s="77"/>
      <c r="I7" s="77"/>
      <c r="J7" s="77"/>
      <c r="K7" s="77"/>
      <c r="L7" s="77"/>
    </row>
    <row r="8" spans="1:13" ht="9.9" customHeight="1" x14ac:dyDescent="0.25">
      <c r="A8" s="4"/>
      <c r="B8" s="5"/>
      <c r="C8" s="5"/>
      <c r="D8" s="5"/>
      <c r="E8" s="1"/>
      <c r="F8" s="77"/>
      <c r="G8" s="77"/>
      <c r="H8" s="77"/>
      <c r="I8" s="77"/>
      <c r="J8" s="77"/>
      <c r="K8" s="77"/>
      <c r="L8" s="77"/>
    </row>
    <row r="9" spans="1:13" ht="15.9" customHeight="1" x14ac:dyDescent="0.25">
      <c r="A9" s="23"/>
      <c r="B9" s="23">
        <v>1999</v>
      </c>
      <c r="C9" s="23">
        <v>2009</v>
      </c>
      <c r="D9" s="23">
        <v>2020</v>
      </c>
      <c r="E9"/>
      <c r="G9"/>
      <c r="H9" s="1"/>
      <c r="I9" s="1"/>
      <c r="J9" s="1"/>
      <c r="K9" s="1"/>
    </row>
    <row r="10" spans="1:13" ht="14.1" customHeight="1" x14ac:dyDescent="0.25">
      <c r="A10" s="5"/>
      <c r="B10" s="9"/>
      <c r="C10" s="9"/>
      <c r="D10" s="9"/>
      <c r="E10"/>
      <c r="F10"/>
      <c r="G10"/>
      <c r="H10" s="1"/>
      <c r="I10" s="1"/>
      <c r="J10" s="1"/>
      <c r="K10" s="1"/>
    </row>
    <row r="11" spans="1:13" ht="14.1" customHeight="1" x14ac:dyDescent="0.25">
      <c r="A11" s="31" t="s">
        <v>232</v>
      </c>
      <c r="B11" s="16">
        <v>19415</v>
      </c>
      <c r="C11" s="71">
        <v>10234</v>
      </c>
      <c r="D11" s="71">
        <v>10802</v>
      </c>
      <c r="E11"/>
      <c r="F11"/>
      <c r="G11"/>
      <c r="H11" s="1"/>
      <c r="I11" s="1"/>
      <c r="J11" s="1"/>
      <c r="K11" s="1"/>
    </row>
    <row r="12" spans="1:13" ht="14.1" customHeight="1" x14ac:dyDescent="0.25">
      <c r="A12" s="31" t="s">
        <v>227</v>
      </c>
      <c r="B12" s="16">
        <v>17300</v>
      </c>
      <c r="C12" s="71">
        <v>9998</v>
      </c>
      <c r="D12" s="71">
        <v>10570</v>
      </c>
      <c r="E12"/>
      <c r="F12"/>
      <c r="G12"/>
      <c r="H12" s="1"/>
      <c r="I12" s="1"/>
      <c r="J12" s="1"/>
      <c r="K12" s="1"/>
    </row>
    <row r="13" spans="1:13" ht="14.1" customHeight="1" x14ac:dyDescent="0.25">
      <c r="A13" s="31" t="s">
        <v>226</v>
      </c>
      <c r="B13" s="16">
        <v>240231</v>
      </c>
      <c r="C13" s="71">
        <v>230218</v>
      </c>
      <c r="D13" s="71">
        <v>213306</v>
      </c>
      <c r="E13"/>
      <c r="F13"/>
      <c r="G13"/>
      <c r="H13" s="1"/>
      <c r="I13" s="1"/>
      <c r="J13" s="1"/>
      <c r="K13" s="1"/>
    </row>
    <row r="14" spans="1:13" ht="14.1" customHeight="1" x14ac:dyDescent="0.25">
      <c r="A14" s="31" t="s">
        <v>231</v>
      </c>
      <c r="B14" s="175">
        <f>+B13/B12</f>
        <v>13.886184971098267</v>
      </c>
      <c r="C14" s="175">
        <f>+C13/C12</f>
        <v>23.02640528105621</v>
      </c>
      <c r="D14" s="175">
        <f>+D13/D12</f>
        <v>20.180321665089878</v>
      </c>
      <c r="E14"/>
      <c r="F14"/>
      <c r="G14"/>
      <c r="H14" s="1"/>
      <c r="I14" s="1"/>
      <c r="J14" s="1"/>
      <c r="K14" s="1"/>
    </row>
    <row r="15" spans="1:13" ht="14.1" customHeight="1" x14ac:dyDescent="0.25">
      <c r="A15" s="17"/>
      <c r="B15" s="20"/>
      <c r="C15" s="20"/>
      <c r="D15" s="20"/>
      <c r="E15"/>
      <c r="F15"/>
      <c r="G15"/>
      <c r="H15" s="1"/>
      <c r="I15" s="1"/>
      <c r="J15" s="1"/>
      <c r="K15" s="1"/>
    </row>
    <row r="16" spans="1:13" ht="14.1" customHeight="1" x14ac:dyDescent="0.25">
      <c r="A16" s="73" t="s">
        <v>225</v>
      </c>
      <c r="B16" s="21"/>
      <c r="C16" s="22"/>
      <c r="D16" s="22"/>
      <c r="E16"/>
      <c r="F16"/>
      <c r="G16"/>
      <c r="H16" s="1"/>
      <c r="I16" s="1"/>
      <c r="J16" s="1"/>
      <c r="K16" s="1"/>
    </row>
    <row r="17" spans="1:12" ht="12" customHeight="1" x14ac:dyDescent="0.25">
      <c r="A17" s="78" t="s">
        <v>230</v>
      </c>
      <c r="B17" s="9"/>
      <c r="C17" s="10"/>
      <c r="D17" s="10"/>
      <c r="E17"/>
      <c r="F17"/>
      <c r="G17"/>
      <c r="H17" s="1"/>
      <c r="I17" s="1"/>
      <c r="J17" s="1" t="s">
        <v>10</v>
      </c>
      <c r="K17" s="1"/>
    </row>
    <row r="18" spans="1:12" ht="14.1" customHeight="1" x14ac:dyDescent="0.25">
      <c r="A18" s="24"/>
      <c r="B18" s="24"/>
      <c r="C18" s="24"/>
      <c r="D18" s="24"/>
      <c r="E18"/>
      <c r="F18"/>
      <c r="G18"/>
    </row>
    <row r="19" spans="1:12" ht="14.1" customHeight="1" x14ac:dyDescent="0.25">
      <c r="A19" s="40"/>
      <c r="B19" s="24"/>
      <c r="C19" s="24"/>
      <c r="D19" s="24"/>
      <c r="E19"/>
      <c r="F19"/>
      <c r="G19"/>
    </row>
    <row r="20" spans="1:12" ht="14.1" customHeight="1" x14ac:dyDescent="0.25">
      <c r="A20" s="40"/>
      <c r="B20" s="24"/>
      <c r="C20" s="24"/>
      <c r="D20" s="24"/>
      <c r="E20"/>
      <c r="F20"/>
      <c r="G20"/>
    </row>
    <row r="21" spans="1:12" x14ac:dyDescent="0.25">
      <c r="E21"/>
      <c r="F21"/>
      <c r="G21"/>
    </row>
    <row r="22" spans="1:12" x14ac:dyDescent="0.25">
      <c r="E22"/>
      <c r="F22"/>
      <c r="G22"/>
    </row>
    <row r="23" spans="1:12" x14ac:dyDescent="0.25">
      <c r="A23" s="27" t="s">
        <v>229</v>
      </c>
      <c r="B23" s="1"/>
      <c r="C23" s="1"/>
      <c r="D23" s="1"/>
      <c r="E23"/>
      <c r="F23"/>
      <c r="G23"/>
    </row>
    <row r="24" spans="1:12" s="1" customFormat="1" ht="14.1" customHeight="1" x14ac:dyDescent="0.25">
      <c r="A24" s="27"/>
      <c r="F24" s="77"/>
      <c r="G24" s="77"/>
      <c r="H24" s="77"/>
      <c r="I24" s="77"/>
      <c r="J24" s="77"/>
      <c r="K24" s="77"/>
      <c r="L24" s="77"/>
    </row>
    <row r="25" spans="1:12" ht="14.1" customHeight="1" x14ac:dyDescent="0.25">
      <c r="A25" s="41" t="s">
        <v>228</v>
      </c>
      <c r="B25" s="1"/>
      <c r="C25" s="1"/>
      <c r="D25" s="1"/>
      <c r="E25" s="1"/>
      <c r="F25" s="77"/>
      <c r="G25" s="77"/>
      <c r="H25" s="77"/>
      <c r="I25" s="77"/>
      <c r="J25" s="77"/>
      <c r="K25" s="77"/>
      <c r="L25" s="77"/>
    </row>
    <row r="26" spans="1:12" ht="9.9" customHeight="1" x14ac:dyDescent="0.25">
      <c r="A26" s="4"/>
      <c r="B26" s="5"/>
      <c r="C26" s="5"/>
      <c r="D26" s="5"/>
      <c r="E26" s="1"/>
      <c r="F26" s="77"/>
      <c r="G26" s="77"/>
      <c r="H26" s="77"/>
      <c r="I26" s="77"/>
      <c r="J26" s="77"/>
      <c r="K26" s="77"/>
      <c r="L26" s="77"/>
    </row>
    <row r="27" spans="1:12" ht="15.9" customHeight="1" x14ac:dyDescent="0.25">
      <c r="A27" s="23"/>
      <c r="B27" s="23">
        <v>1999</v>
      </c>
      <c r="C27" s="23">
        <v>2009</v>
      </c>
      <c r="D27" s="23">
        <v>2020</v>
      </c>
      <c r="E27" s="173"/>
      <c r="F27"/>
      <c r="G27"/>
    </row>
    <row r="28" spans="1:12" x14ac:dyDescent="0.25">
      <c r="A28" s="5"/>
      <c r="B28" s="9"/>
      <c r="C28" s="9"/>
      <c r="D28" s="9"/>
      <c r="E28"/>
      <c r="F28"/>
      <c r="G28"/>
    </row>
    <row r="29" spans="1:12" x14ac:dyDescent="0.25">
      <c r="A29" s="31" t="s">
        <v>227</v>
      </c>
      <c r="B29" s="25" t="s">
        <v>4</v>
      </c>
      <c r="C29" s="10">
        <v>161</v>
      </c>
      <c r="D29" s="10">
        <v>248</v>
      </c>
      <c r="E29"/>
      <c r="F29"/>
      <c r="G29"/>
    </row>
    <row r="30" spans="1:12" x14ac:dyDescent="0.25">
      <c r="A30" s="31" t="s">
        <v>226</v>
      </c>
      <c r="B30" s="16" t="s">
        <v>4</v>
      </c>
      <c r="C30" s="10">
        <v>2535</v>
      </c>
      <c r="D30" s="10">
        <v>5340</v>
      </c>
      <c r="E30"/>
      <c r="F30" s="164"/>
      <c r="G30"/>
    </row>
    <row r="31" spans="1:12" x14ac:dyDescent="0.25">
      <c r="A31" s="17"/>
      <c r="B31" s="20"/>
      <c r="C31" s="20"/>
      <c r="D31" s="20"/>
    </row>
    <row r="32" spans="1:12" x14ac:dyDescent="0.25">
      <c r="A32" s="73" t="s">
        <v>225</v>
      </c>
      <c r="B32" s="21"/>
      <c r="C32" s="22"/>
      <c r="D32" s="22"/>
    </row>
    <row r="33" spans="1:1" x14ac:dyDescent="0.25">
      <c r="A33" s="39"/>
    </row>
  </sheetData>
  <hyperlinks>
    <hyperlink ref="F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selection activeCell="G12" sqref="G12"/>
    </sheetView>
  </sheetViews>
  <sheetFormatPr baseColWidth="10" defaultColWidth="11.44140625" defaultRowHeight="13.2" x14ac:dyDescent="0.25"/>
  <cols>
    <col min="1" max="1" width="37.33203125" style="2" customWidth="1"/>
    <col min="2" max="4" width="18.33203125" style="2" customWidth="1"/>
    <col min="5" max="5" width="4.33203125" style="2" customWidth="1"/>
    <col min="6" max="6" width="17.44140625" style="2" customWidth="1"/>
    <col min="7" max="10" width="11.44140625" style="2"/>
    <col min="11" max="11" width="2.33203125" style="2" customWidth="1"/>
    <col min="12" max="16384" width="11.44140625" style="2"/>
  </cols>
  <sheetData>
    <row r="1" spans="1:13" s="1" customFormat="1" ht="14.1" customHeight="1" thickBot="1" x14ac:dyDescent="0.3">
      <c r="A1" s="45" t="s">
        <v>150</v>
      </c>
      <c r="B1" s="4"/>
      <c r="C1" s="4"/>
      <c r="D1" s="4"/>
    </row>
    <row r="2" spans="1:13" ht="14.1" customHeight="1" x14ac:dyDescent="0.25">
      <c r="A2" s="26"/>
      <c r="B2" s="26"/>
      <c r="C2" s="26"/>
      <c r="D2" s="26"/>
      <c r="E2" s="1"/>
      <c r="F2" s="140" t="s">
        <v>160</v>
      </c>
      <c r="G2" s="1"/>
      <c r="H2" s="1"/>
      <c r="I2" s="1"/>
      <c r="J2" s="1"/>
      <c r="K2" s="1"/>
      <c r="L2" s="1"/>
      <c r="M2" s="1"/>
    </row>
    <row r="3" spans="1:13" s="1" customFormat="1" ht="14.1" customHeight="1" x14ac:dyDescent="0.25">
      <c r="A3" s="27" t="s">
        <v>251</v>
      </c>
      <c r="F3" s="77"/>
      <c r="G3" s="77"/>
      <c r="H3" s="77"/>
      <c r="I3" s="77"/>
      <c r="J3" s="77"/>
      <c r="K3" s="77"/>
      <c r="L3" s="77"/>
    </row>
    <row r="4" spans="1:13" s="1" customFormat="1" ht="14.1" customHeight="1" x14ac:dyDescent="0.25">
      <c r="A4" s="27"/>
      <c r="F4" s="77"/>
      <c r="G4" s="77"/>
      <c r="H4" s="77"/>
      <c r="I4" s="77"/>
      <c r="J4" s="77"/>
      <c r="K4" s="77"/>
      <c r="L4" s="77"/>
    </row>
    <row r="5" spans="1:13" ht="14.1" customHeight="1" x14ac:dyDescent="0.25">
      <c r="A5" s="41" t="s">
        <v>239</v>
      </c>
      <c r="B5" s="1"/>
      <c r="C5" s="1"/>
      <c r="D5" s="1"/>
      <c r="E5" s="1"/>
      <c r="F5" s="77"/>
      <c r="G5" s="77"/>
      <c r="H5" s="77"/>
      <c r="I5" s="77"/>
      <c r="J5" s="77"/>
      <c r="K5" s="77"/>
      <c r="L5" s="77"/>
    </row>
    <row r="6" spans="1:13" ht="9.9" customHeight="1" x14ac:dyDescent="0.25">
      <c r="A6" s="4"/>
      <c r="B6" s="5"/>
      <c r="C6" s="5"/>
      <c r="D6" s="5"/>
      <c r="E6" s="1"/>
      <c r="F6" s="77"/>
      <c r="G6" s="77"/>
      <c r="H6" s="77"/>
      <c r="I6" s="77"/>
      <c r="J6" s="77"/>
      <c r="K6" s="77"/>
      <c r="L6" s="77"/>
    </row>
    <row r="7" spans="1:13" ht="15.9" customHeight="1" x14ac:dyDescent="0.25">
      <c r="A7" s="23"/>
      <c r="B7" s="23">
        <v>1999</v>
      </c>
      <c r="C7" s="23">
        <v>2009</v>
      </c>
      <c r="D7" s="23">
        <v>2020</v>
      </c>
      <c r="E7"/>
      <c r="G7"/>
      <c r="H7" s="1"/>
      <c r="I7" s="1"/>
      <c r="J7" s="1"/>
      <c r="K7" s="1"/>
    </row>
    <row r="8" spans="1:13" customFormat="1" ht="15.9" customHeight="1" x14ac:dyDescent="0.25"/>
    <row r="9" spans="1:13" ht="14.1" customHeight="1" x14ac:dyDescent="0.25">
      <c r="A9" s="11" t="s">
        <v>0</v>
      </c>
      <c r="B9" s="16">
        <v>16855</v>
      </c>
      <c r="C9" s="71">
        <v>8178</v>
      </c>
      <c r="D9" s="71">
        <v>8303</v>
      </c>
      <c r="E9"/>
      <c r="F9"/>
      <c r="G9"/>
      <c r="H9" s="1"/>
      <c r="I9" s="1"/>
      <c r="J9" s="1"/>
      <c r="K9" s="1"/>
    </row>
    <row r="10" spans="1:13" ht="14.1" customHeight="1" x14ac:dyDescent="0.25">
      <c r="A10" s="11"/>
      <c r="B10" s="16"/>
      <c r="C10" s="71"/>
      <c r="D10" s="71"/>
      <c r="E10"/>
      <c r="F10"/>
      <c r="G10"/>
      <c r="H10" s="1"/>
      <c r="I10" s="1"/>
      <c r="J10" s="1"/>
      <c r="K10" s="1"/>
    </row>
    <row r="11" spans="1:13" ht="14.1" customHeight="1" x14ac:dyDescent="0.25">
      <c r="A11" s="177" t="s">
        <v>250</v>
      </c>
      <c r="B11" s="16"/>
      <c r="C11" s="71"/>
      <c r="D11" s="71"/>
      <c r="E11"/>
      <c r="F11"/>
      <c r="G11"/>
      <c r="H11" s="1"/>
      <c r="I11" s="1"/>
      <c r="J11" s="1"/>
      <c r="K11" s="1"/>
    </row>
    <row r="12" spans="1:13" ht="14.1" customHeight="1" x14ac:dyDescent="0.25">
      <c r="A12" s="176" t="s">
        <v>249</v>
      </c>
      <c r="B12" s="16">
        <v>14654</v>
      </c>
      <c r="C12" s="71">
        <v>7082</v>
      </c>
      <c r="D12" s="71">
        <v>6466</v>
      </c>
      <c r="E12"/>
      <c r="F12"/>
      <c r="G12"/>
      <c r="H12" s="1"/>
      <c r="I12" s="1"/>
      <c r="J12" s="1"/>
      <c r="K12" s="1"/>
    </row>
    <row r="13" spans="1:13" ht="14.1" customHeight="1" x14ac:dyDescent="0.25">
      <c r="A13" s="176" t="s">
        <v>248</v>
      </c>
      <c r="B13" s="16">
        <v>2201</v>
      </c>
      <c r="C13" s="71">
        <v>1096</v>
      </c>
      <c r="D13" s="71">
        <v>1837</v>
      </c>
      <c r="E13"/>
      <c r="F13"/>
      <c r="G13"/>
      <c r="H13" s="1"/>
      <c r="I13" s="1"/>
      <c r="J13" s="1"/>
      <c r="K13" s="1"/>
    </row>
    <row r="14" spans="1:13" ht="14.1" customHeight="1" x14ac:dyDescent="0.25">
      <c r="A14" s="31"/>
      <c r="B14" s="16"/>
      <c r="C14" s="16"/>
      <c r="D14" s="16"/>
      <c r="E14"/>
      <c r="F14"/>
      <c r="G14"/>
      <c r="H14" s="1"/>
      <c r="I14" s="1"/>
      <c r="J14" s="1"/>
      <c r="K14" s="1"/>
    </row>
    <row r="15" spans="1:13" ht="14.1" customHeight="1" x14ac:dyDescent="0.25">
      <c r="A15" s="177" t="s">
        <v>247</v>
      </c>
      <c r="B15" s="16"/>
      <c r="C15" s="16"/>
      <c r="D15" s="16"/>
      <c r="E15"/>
      <c r="F15"/>
      <c r="G15"/>
      <c r="H15" s="1"/>
      <c r="I15" s="1"/>
      <c r="J15" s="1"/>
      <c r="K15" s="1"/>
    </row>
    <row r="16" spans="1:13" ht="14.1" customHeight="1" x14ac:dyDescent="0.25">
      <c r="A16" s="176" t="s">
        <v>246</v>
      </c>
      <c r="B16" s="16">
        <v>206</v>
      </c>
      <c r="C16" s="16">
        <v>31</v>
      </c>
      <c r="D16" s="16">
        <v>67</v>
      </c>
      <c r="E16"/>
      <c r="F16"/>
      <c r="G16"/>
      <c r="H16" s="1"/>
      <c r="I16" s="1"/>
      <c r="J16" s="1"/>
      <c r="K16" s="1"/>
    </row>
    <row r="17" spans="1:11" ht="14.1" customHeight="1" x14ac:dyDescent="0.25">
      <c r="A17" s="176" t="s">
        <v>245</v>
      </c>
      <c r="B17" s="16">
        <v>1238</v>
      </c>
      <c r="C17" s="16">
        <v>376</v>
      </c>
      <c r="D17" s="16">
        <v>375</v>
      </c>
      <c r="E17"/>
      <c r="F17"/>
      <c r="G17"/>
      <c r="H17" s="1"/>
      <c r="I17" s="1"/>
      <c r="J17" s="1"/>
      <c r="K17" s="1"/>
    </row>
    <row r="18" spans="1:11" ht="14.1" customHeight="1" x14ac:dyDescent="0.25">
      <c r="A18" s="176" t="s">
        <v>244</v>
      </c>
      <c r="B18" s="16">
        <v>2619</v>
      </c>
      <c r="C18" s="16">
        <v>1034</v>
      </c>
      <c r="D18" s="16">
        <v>1007</v>
      </c>
      <c r="E18"/>
      <c r="F18"/>
      <c r="G18"/>
      <c r="H18" s="1"/>
      <c r="I18" s="1"/>
      <c r="J18" s="1"/>
      <c r="K18" s="1"/>
    </row>
    <row r="19" spans="1:11" ht="14.1" customHeight="1" x14ac:dyDescent="0.25">
      <c r="A19" s="176" t="s">
        <v>243</v>
      </c>
      <c r="B19" s="16">
        <v>3953</v>
      </c>
      <c r="C19" s="16">
        <v>1846</v>
      </c>
      <c r="D19" s="16">
        <v>1680</v>
      </c>
      <c r="E19"/>
      <c r="F19"/>
      <c r="G19"/>
      <c r="H19" s="1"/>
      <c r="I19" s="1"/>
      <c r="J19" s="1"/>
      <c r="K19" s="1"/>
    </row>
    <row r="20" spans="1:11" ht="14.1" customHeight="1" x14ac:dyDescent="0.25">
      <c r="A20" s="176" t="s">
        <v>242</v>
      </c>
      <c r="B20" s="16">
        <v>4085</v>
      </c>
      <c r="C20" s="16">
        <v>2371</v>
      </c>
      <c r="D20" s="16">
        <v>2226</v>
      </c>
      <c r="E20"/>
      <c r="F20"/>
      <c r="G20"/>
      <c r="H20" s="1"/>
      <c r="I20" s="1"/>
      <c r="J20" s="1"/>
      <c r="K20" s="1"/>
    </row>
    <row r="21" spans="1:11" ht="14.1" customHeight="1" x14ac:dyDescent="0.25">
      <c r="A21" s="176" t="s">
        <v>241</v>
      </c>
      <c r="B21" s="16">
        <v>4754</v>
      </c>
      <c r="C21" s="16">
        <v>2520</v>
      </c>
      <c r="D21" s="16">
        <v>2948</v>
      </c>
      <c r="E21"/>
      <c r="F21"/>
      <c r="G21"/>
      <c r="H21" s="1"/>
      <c r="I21" s="1"/>
      <c r="J21" s="1"/>
      <c r="K21" s="1"/>
    </row>
    <row r="22" spans="1:11" ht="14.1" customHeight="1" x14ac:dyDescent="0.25">
      <c r="A22" s="17"/>
      <c r="B22" s="20"/>
      <c r="C22" s="20"/>
      <c r="D22" s="20"/>
      <c r="E22"/>
      <c r="F22"/>
      <c r="G22"/>
      <c r="H22" s="1"/>
      <c r="I22" s="1"/>
      <c r="J22" s="1"/>
      <c r="K22" s="1"/>
    </row>
    <row r="23" spans="1:11" ht="14.1" customHeight="1" x14ac:dyDescent="0.25">
      <c r="A23" s="73" t="s">
        <v>225</v>
      </c>
      <c r="B23" s="21"/>
      <c r="C23" s="22"/>
      <c r="D23" s="22"/>
      <c r="E23"/>
      <c r="F23"/>
      <c r="G23"/>
      <c r="H23" s="1"/>
      <c r="I23" s="1"/>
      <c r="J23" s="1"/>
      <c r="K23" s="1"/>
    </row>
    <row r="24" spans="1:11" ht="12" customHeight="1" x14ac:dyDescent="0.25">
      <c r="A24" s="78"/>
      <c r="B24" s="9"/>
      <c r="C24" s="10"/>
      <c r="D24" s="10"/>
      <c r="E24"/>
      <c r="F24"/>
      <c r="G24"/>
      <c r="H24" s="1"/>
      <c r="I24" s="1"/>
      <c r="J24" s="1"/>
      <c r="K24" s="1"/>
    </row>
    <row r="25" spans="1:11" x14ac:dyDescent="0.25">
      <c r="E25"/>
      <c r="F25"/>
      <c r="G25"/>
    </row>
    <row r="26" spans="1:11" x14ac:dyDescent="0.25">
      <c r="E26"/>
      <c r="F26"/>
      <c r="G26"/>
    </row>
    <row r="27" spans="1:11" x14ac:dyDescent="0.25">
      <c r="A27" s="27" t="s">
        <v>240</v>
      </c>
      <c r="B27" s="1"/>
      <c r="C27" s="1"/>
      <c r="D27" s="1"/>
      <c r="E27"/>
      <c r="F27"/>
      <c r="G27"/>
    </row>
    <row r="28" spans="1:11" x14ac:dyDescent="0.25">
      <c r="A28" s="27"/>
      <c r="B28" s="1"/>
      <c r="C28" s="1"/>
      <c r="D28" s="1"/>
      <c r="E28"/>
      <c r="F28"/>
      <c r="G28"/>
    </row>
    <row r="29" spans="1:11" x14ac:dyDescent="0.25">
      <c r="A29" s="41" t="s">
        <v>239</v>
      </c>
      <c r="B29" s="1"/>
      <c r="C29" s="1"/>
      <c r="D29" s="1"/>
      <c r="E29"/>
      <c r="F29"/>
      <c r="G29"/>
    </row>
    <row r="30" spans="1:11" x14ac:dyDescent="0.25">
      <c r="A30" s="41"/>
      <c r="B30" s="1"/>
      <c r="C30" s="1"/>
      <c r="D30" s="1"/>
      <c r="E30"/>
      <c r="F30"/>
      <c r="G30"/>
    </row>
    <row r="31" spans="1:11" ht="15.9" customHeight="1" x14ac:dyDescent="0.25">
      <c r="A31" s="23"/>
      <c r="B31" s="23">
        <v>1999</v>
      </c>
      <c r="C31" s="23">
        <v>2009</v>
      </c>
      <c r="D31" s="23">
        <v>2020</v>
      </c>
      <c r="E31" s="173"/>
      <c r="F31"/>
      <c r="G31"/>
    </row>
    <row r="32" spans="1:11" x14ac:dyDescent="0.25">
      <c r="A32" s="5"/>
      <c r="B32" s="9"/>
      <c r="C32" s="9"/>
      <c r="D32" s="9"/>
      <c r="E32"/>
      <c r="F32"/>
      <c r="G32"/>
    </row>
    <row r="33" spans="1:7" x14ac:dyDescent="0.25">
      <c r="A33" s="5" t="s">
        <v>238</v>
      </c>
      <c r="B33" s="10">
        <v>18441</v>
      </c>
      <c r="C33" s="10">
        <v>8182</v>
      </c>
      <c r="D33" s="10">
        <v>7023</v>
      </c>
      <c r="E33"/>
      <c r="F33"/>
      <c r="G33"/>
    </row>
    <row r="34" spans="1:7" x14ac:dyDescent="0.25">
      <c r="A34" s="5" t="s">
        <v>237</v>
      </c>
      <c r="B34" s="10">
        <v>291</v>
      </c>
      <c r="C34" s="10">
        <v>356</v>
      </c>
      <c r="D34" s="10">
        <v>403</v>
      </c>
      <c r="E34"/>
      <c r="F34"/>
      <c r="G34"/>
    </row>
    <row r="35" spans="1:7" x14ac:dyDescent="0.25">
      <c r="A35" s="5" t="s">
        <v>236</v>
      </c>
      <c r="B35" s="10">
        <v>263</v>
      </c>
      <c r="C35" s="10">
        <v>273</v>
      </c>
      <c r="D35" s="10">
        <v>364</v>
      </c>
      <c r="E35"/>
      <c r="F35"/>
      <c r="G35"/>
    </row>
    <row r="36" spans="1:7" x14ac:dyDescent="0.25">
      <c r="A36" s="5" t="s">
        <v>235</v>
      </c>
      <c r="B36" s="10">
        <v>420</v>
      </c>
      <c r="C36" s="10">
        <v>1423</v>
      </c>
      <c r="D36" s="10">
        <v>3012</v>
      </c>
      <c r="E36"/>
      <c r="F36"/>
      <c r="G36"/>
    </row>
    <row r="37" spans="1:7" x14ac:dyDescent="0.25">
      <c r="A37" s="17"/>
      <c r="B37" s="20"/>
      <c r="C37" s="20"/>
      <c r="D37" s="20"/>
    </row>
    <row r="38" spans="1:7" x14ac:dyDescent="0.25">
      <c r="A38" s="73" t="s">
        <v>225</v>
      </c>
      <c r="B38" s="21"/>
      <c r="C38" s="22"/>
      <c r="D38" s="22"/>
    </row>
    <row r="39" spans="1:7" x14ac:dyDescent="0.25">
      <c r="A39" s="39"/>
    </row>
  </sheetData>
  <hyperlinks>
    <hyperlink ref="F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17</vt:i4>
      </vt:variant>
    </vt:vector>
  </HeadingPairs>
  <TitlesOfParts>
    <vt:vector size="35" baseType="lpstr">
      <vt:lpstr>Índice Cap_2</vt:lpstr>
      <vt:lpstr>2.1.1</vt:lpstr>
      <vt:lpstr>2.1.2-G.2.1</vt:lpstr>
      <vt:lpstr>2.1.3</vt:lpstr>
      <vt:lpstr>2.2.1 y 2.2.2</vt:lpstr>
      <vt:lpstr>2.3.1</vt:lpstr>
      <vt:lpstr>2.3.2-2.3.3 </vt:lpstr>
      <vt:lpstr>2.4.1 y 2.4.2</vt:lpstr>
      <vt:lpstr>2.4.3 y 2.4.4</vt:lpstr>
      <vt:lpstr>2.5.1-G.2.2</vt:lpstr>
      <vt:lpstr>2.5.2-G.2.3</vt:lpstr>
      <vt:lpstr>2.5.3</vt:lpstr>
      <vt:lpstr>2.6.1</vt:lpstr>
      <vt:lpstr>2.6.2</vt:lpstr>
      <vt:lpstr>2.7.1</vt:lpstr>
      <vt:lpstr>2.7.2</vt:lpstr>
      <vt:lpstr>2.7.2(continuación)</vt:lpstr>
      <vt:lpstr>2.7.3,4y5</vt:lpstr>
      <vt:lpstr>'2.1.1'!Área_de_impresión</vt:lpstr>
      <vt:lpstr>'2.1.2-G.2.1'!Área_de_impresión</vt:lpstr>
      <vt:lpstr>'2.1.3'!Área_de_impresión</vt:lpstr>
      <vt:lpstr>'2.2.1 y 2.2.2'!Área_de_impresión</vt:lpstr>
      <vt:lpstr>'2.3.1'!Área_de_impresión</vt:lpstr>
      <vt:lpstr>'2.3.2-2.3.3 '!Área_de_impresión</vt:lpstr>
      <vt:lpstr>'2.4.1 y 2.4.2'!Área_de_impresión</vt:lpstr>
      <vt:lpstr>'2.4.3 y 2.4.4'!Área_de_impresión</vt:lpstr>
      <vt:lpstr>'2.5.1-G.2.2'!Área_de_impresión</vt:lpstr>
      <vt:lpstr>'2.5.2-G.2.3'!Área_de_impresión</vt:lpstr>
      <vt:lpstr>'2.5.3'!Área_de_impresión</vt:lpstr>
      <vt:lpstr>'2.6.1'!Área_de_impresión</vt:lpstr>
      <vt:lpstr>'2.6.2'!Área_de_impresión</vt:lpstr>
      <vt:lpstr>'2.7.1'!Área_de_impresión</vt:lpstr>
      <vt:lpstr>'2.7.2'!Área_de_impresión</vt:lpstr>
      <vt:lpstr>'2.7.2(continuación)'!Área_de_impresión</vt:lpstr>
      <vt:lpstr>'2.7.3,4y5'!Área_de_impresión</vt:lpstr>
    </vt:vector>
  </TitlesOfParts>
  <Company>CAR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Mario Lorente Antoñanzas</cp:lastModifiedBy>
  <cp:lastPrinted>2025-02-14T10:09:56Z</cp:lastPrinted>
  <dcterms:created xsi:type="dcterms:W3CDTF">2009-10-20T10:32:51Z</dcterms:created>
  <dcterms:modified xsi:type="dcterms:W3CDTF">2025-02-17T08:29:45Z</dcterms:modified>
</cp:coreProperties>
</file>