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tadistica\ODS2030\INFORMES_MENSUALES\excel\"/>
    </mc:Choice>
  </mc:AlternateContent>
  <bookViews>
    <workbookView xWindow="5955" yWindow="-165" windowWidth="19875" windowHeight="11760" tabRatio="932"/>
  </bookViews>
  <sheets>
    <sheet name="Objetivo 16" sheetId="13" r:id="rId1"/>
    <sheet name="Gráficos" sheetId="14" r:id="rId2"/>
  </sheets>
  <externalReferences>
    <externalReference r:id="rId3"/>
  </externalReferences>
  <definedNames>
    <definedName name="_xlnm.Print_Area" localSheetId="0">'Objetivo 16'!$A$1:$Q$88</definedName>
  </definedNames>
  <calcPr calcId="162913"/>
</workbook>
</file>

<file path=xl/calcChain.xml><?xml version="1.0" encoding="utf-8"?>
<calcChain xmlns="http://schemas.openxmlformats.org/spreadsheetml/2006/main">
  <c r="W36" i="13" l="1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35" i="13"/>
  <c r="W31" i="13"/>
  <c r="W30" i="13"/>
  <c r="W80" i="13"/>
  <c r="W79" i="13"/>
  <c r="W78" i="13"/>
  <c r="W77" i="13"/>
  <c r="W76" i="13"/>
  <c r="W75" i="13"/>
  <c r="W74" i="13"/>
  <c r="W73" i="13"/>
  <c r="W72" i="13"/>
  <c r="W71" i="13"/>
  <c r="W70" i="13"/>
  <c r="W69" i="13"/>
  <c r="W68" i="13"/>
  <c r="W67" i="13"/>
  <c r="W66" i="13"/>
  <c r="W65" i="13"/>
  <c r="W64" i="13"/>
  <c r="W63" i="13"/>
  <c r="W62" i="13"/>
  <c r="W61" i="13"/>
  <c r="W60" i="13"/>
  <c r="W59" i="13"/>
  <c r="W58" i="13"/>
  <c r="W57" i="13"/>
  <c r="W32" i="13"/>
  <c r="W27" i="13"/>
  <c r="W26" i="13"/>
  <c r="W15" i="13"/>
  <c r="W16" i="13"/>
  <c r="W17" i="13"/>
  <c r="W18" i="13"/>
  <c r="W19" i="13"/>
  <c r="W20" i="13"/>
  <c r="W21" i="13"/>
  <c r="W22" i="13"/>
  <c r="W23" i="13"/>
  <c r="W14" i="13"/>
  <c r="V27" i="13" l="1"/>
  <c r="V26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57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35" i="13"/>
  <c r="V31" i="13"/>
  <c r="V32" i="13"/>
  <c r="V33" i="13"/>
  <c r="V30" i="13"/>
</calcChain>
</file>

<file path=xl/sharedStrings.xml><?xml version="1.0" encoding="utf-8"?>
<sst xmlns="http://schemas.openxmlformats.org/spreadsheetml/2006/main" count="379" uniqueCount="130">
  <si>
    <t>Unidad</t>
  </si>
  <si>
    <t>Porcentaje</t>
  </si>
  <si>
    <t>Espacio</t>
  </si>
  <si>
    <t>Fuente</t>
  </si>
  <si>
    <t>España</t>
  </si>
  <si>
    <t>INE</t>
  </si>
  <si>
    <t>..</t>
  </si>
  <si>
    <t>(..) Dato no disponible</t>
  </si>
  <si>
    <t>INE: Instituto Nacional de Estadística</t>
  </si>
  <si>
    <t>Los datos son provisionales o definitivos en la medida en la que lo sean sus fuentes de información</t>
  </si>
  <si>
    <t>Objetivo 16. Promover sociedades pacíficas e inclusivas para el desarrollo sostenible, facilitar el acceso a la justicia para todos y construir a todos los niveles instituciones eficaces e inclusivas que rindan cuentas</t>
  </si>
  <si>
    <t>Meta 16.1. Reducir significativamente todas las formas de violencia y las correspondientes tasas de mortalidad en todo el mundo</t>
  </si>
  <si>
    <t>Indicador 16.1.4. Proporción de la población que se siente segura al caminar sola en su zona de residencia</t>
  </si>
  <si>
    <t>Proporción de personas de 16 y más años que se sienten seguras al caminar solas en su zona de residencia</t>
  </si>
  <si>
    <t>La Rioja</t>
  </si>
  <si>
    <t>Estadística</t>
  </si>
  <si>
    <t>ECV</t>
  </si>
  <si>
    <t>ECV: Encuesta de Condiciones de Vida</t>
  </si>
  <si>
    <t>Proporción de detenidos que no han sido condenados en el conjunto de la población reclusa total</t>
  </si>
  <si>
    <t>Indicador 16.3.2. Promover el estado de derecho en los planos nacional e internacional y garantizar la igualdad de acceso a la justicia para todos</t>
  </si>
  <si>
    <t>Ministerio del Interior</t>
  </si>
  <si>
    <t>Estadística general de la población reclusa</t>
  </si>
  <si>
    <t xml:space="preserve">Meta 16.3. Promover el estado de derecho en los planos nacional e internacional y garantizar la igualdad de acceso a la justicia para todos </t>
  </si>
  <si>
    <t>Meta 16.6. Reducir significativamente todas las formas de violencia y las correspondientes tasas de mortalidad en todo el mundo</t>
  </si>
  <si>
    <t>16.6.2. Proporción de la población que se siente satisfecha con su última experiencia de los servicios públicos</t>
  </si>
  <si>
    <t>Proporción de la población que se siente satisfecha con el funcionamiento de los servicios públicos (media)</t>
  </si>
  <si>
    <t>Proporción de la población que se siente satisfecha con el funcionamiento de los servicios públicos (enseñanza)</t>
  </si>
  <si>
    <t>Proporción de la población que se siente satisfecha con el funcionamiento de los servicios públicos (asistencia sanitaria)</t>
  </si>
  <si>
    <t>Proporción de la población que se siente satisfecha con el funcionamiento de los servicios públicos (gestión de las pensiones)</t>
  </si>
  <si>
    <t>Proporción de la población que se siente satisfecha con el funcionamiento de los servicios públicos (administración justicia)</t>
  </si>
  <si>
    <t>Proporción de la población que se siente satisfecha con el funcionamiento de los servicios públicos (seguridad ciudadana)</t>
  </si>
  <si>
    <t>Proporción de la población que se siente satisfecha con el funcionamiento de los servicios públicos (servicios sociales)</t>
  </si>
  <si>
    <t>Proporción de la población que se siente satisfecha con el funcionamiento de los servicios públicos (transporte público)</t>
  </si>
  <si>
    <t>Proporción de la población que se siente satisfecha con el funcionamiento de los servicios públicos (obras públicas)</t>
  </si>
  <si>
    <t>Proporción de la población que se siente satisfecha con el funcionamiento de los servicios públicos (ayuda a personas dependientes)</t>
  </si>
  <si>
    <t>CIS</t>
  </si>
  <si>
    <t>CIS. Centro de Investigaciones Sociológicas.</t>
  </si>
  <si>
    <t xml:space="preserve"> Opinión pública y política fiscal. </t>
  </si>
  <si>
    <t>16.7.1. Proporciones de plazas (desglosadas por sexo, edad, personas con discapacidad y grupos de población) en las instituciones públicas (asambleas legislativas nacionales y locales, administración pública, poder judicial), en comparación con la distribución nacional</t>
  </si>
  <si>
    <t>Meta 16.7. Garantizar la adopción en todos los niveles de decisiones inclusivas, participativas y representativas que respondan a las necesidades</t>
  </si>
  <si>
    <t>Ratio de la proporción de mujeres en las Fuerzas Armadas</t>
  </si>
  <si>
    <t>Ratio de la proporción de mujeres en las Fuerzas y Cuerpos de Seguridad del Estado</t>
  </si>
  <si>
    <t>Ratio de la proporción de mujeres en los ayuntamientos</t>
  </si>
  <si>
    <t>Ratio de la proporción de mujeres en el sector público</t>
  </si>
  <si>
    <t>Ratio de la proporción de mujeres en el sector público estatal</t>
  </si>
  <si>
    <t>Ratio de la proporción de mujeres en el sector público local</t>
  </si>
  <si>
    <t>Ratio de la proporción de mujeres en el sector público autonómico</t>
  </si>
  <si>
    <t>Ratio de la proporción de mujeres en los centros educativos no universitarios autonómicos</t>
  </si>
  <si>
    <t>Ratio de la proporción de mujeres en las instituciones sanitarias  Autonómicas</t>
  </si>
  <si>
    <t>Ratio de la proporción de mujeres en la Administración de Justicia  Autonómica</t>
  </si>
  <si>
    <t>Ratio de la proporción de mujeres en la Administración de Justicia del Estado</t>
  </si>
  <si>
    <t>Boletín estadístico del personal al servicio de las administraciones públicas</t>
  </si>
  <si>
    <t>Índice</t>
  </si>
  <si>
    <t>Ratio de la proporción de mujeres en las universidades respecto a la proporción de mujeres en la población entre 16 y 64 años</t>
  </si>
  <si>
    <t>Proporción de personas que viven en una zona con problemas de delincuencia o vandalismo</t>
  </si>
  <si>
    <t>Meta 16.2. Poner fin al maltrato, la explotación, la trata y todas las formas de violencia y tortura contra los niños</t>
  </si>
  <si>
    <t>Indicador 16.2.2. Número de víctimas de la trata de personas por cada 100.000 habitantes, desglosado por sexo, edad y tipo de explotación</t>
  </si>
  <si>
    <t>Número de víctimas detectadas de tráfico de personas por cada 100.000 habitantes</t>
  </si>
  <si>
    <t>MINT,INE</t>
  </si>
  <si>
    <t>Tanto por 100.000</t>
  </si>
  <si>
    <t>Número de víctimas detectadas de tráfico de personas para explotación sexual por cada 100.000 habitantes</t>
  </si>
  <si>
    <t>Número de víctimas detectadas de tráfico de personas para explotación laboral por cada 100.000 habitantes</t>
  </si>
  <si>
    <t>Número de víctimas detectadas de tráfico de personas para la obtención de órganos por cada 100.000 habitantes</t>
  </si>
  <si>
    <t>Número de víctimas detectadas de tráfico de personas para otros fines (matrimonios forzados, criminalidad forzada o mendicidad) por cada 100.000 habitantes</t>
  </si>
  <si>
    <t>Indicador 16.6.1. Gastos primarios del gobierno en proporción al presupuesto aprobado originalmente, desglosados por sector (o por códigos presupuestarios o elementos similares)</t>
  </si>
  <si>
    <t>Gasto liquidado en proporción al gasto inicial de los presupuestos de las administraciones públicas autonómicas</t>
  </si>
  <si>
    <t>MHAC</t>
  </si>
  <si>
    <t>Gasto liquidado en proporción al gasto inicial de los presupuestos de las administraciones públicas locales</t>
  </si>
  <si>
    <t>Meta 16.9. De aquí a 2030, proporcionar acceso a una identidad jurídica para todos, en particular mediante el registro de nacimientos</t>
  </si>
  <si>
    <t>Indicador 16.9.1. Proporción de niños menores de 5 años cuyo nacimiento se ha registrado ante una autoridad civil, desglosado por edad</t>
  </si>
  <si>
    <t>Proporción de menores de 5 años cuyo nacimiento se ha registrado ante una autoridad civil</t>
  </si>
  <si>
    <t xml:space="preserve"> Meta 16.3. Promover el estado de derecho en los planos nacional e internacional y garantizar la igualdad de acceso a la justicia para todos</t>
  </si>
  <si>
    <t>Indicador 16.3.2. Proporción de detenidos que no han sido condenados en el conjunto de la población reclusa total</t>
  </si>
  <si>
    <t/>
  </si>
  <si>
    <t>Proporción de detenidos que no han sido condenados en el conjunto de la población reclusa total por comunidad autónoma</t>
  </si>
  <si>
    <t>Unidades: Porcentaje</t>
  </si>
  <si>
    <t xml:space="preserve"> </t>
  </si>
  <si>
    <t>2019</t>
  </si>
  <si>
    <t>2020</t>
  </si>
  <si>
    <t>2021</t>
  </si>
  <si>
    <t>2022</t>
  </si>
  <si>
    <t>2023</t>
  </si>
  <si>
    <t>CCAA</t>
  </si>
  <si>
    <t>C. Valenciana</t>
  </si>
  <si>
    <t>Cataluña</t>
  </si>
  <si>
    <t>Navarra</t>
  </si>
  <si>
    <t>Canarias</t>
  </si>
  <si>
    <t>País Vasco</t>
  </si>
  <si>
    <t>Extremadura</t>
  </si>
  <si>
    <t>Andalucía</t>
  </si>
  <si>
    <t>Castilla la Mancha</t>
  </si>
  <si>
    <t>Castilla y León</t>
  </si>
  <si>
    <t>Cantabria</t>
  </si>
  <si>
    <t>Baleares</t>
  </si>
  <si>
    <t>Aragón</t>
  </si>
  <si>
    <t>Murcia</t>
  </si>
  <si>
    <t>Madrid</t>
  </si>
  <si>
    <t>Galicia</t>
  </si>
  <si>
    <t>Asturias</t>
  </si>
  <si>
    <t>TOTAL</t>
  </si>
  <si>
    <t>Ceuta</t>
  </si>
  <si>
    <t>Melilla</t>
  </si>
  <si>
    <t>Enseñanza</t>
  </si>
  <si>
    <t>Seguridad ciudadana</t>
  </si>
  <si>
    <t>Obras públicas</t>
  </si>
  <si>
    <t>Admon justicia</t>
  </si>
  <si>
    <t>Serv sociales</t>
  </si>
  <si>
    <t>Transporte púb</t>
  </si>
  <si>
    <t>Personas dependientes</t>
  </si>
  <si>
    <t>Gest de las pensiones</t>
  </si>
  <si>
    <t>Asist sanitaria</t>
  </si>
  <si>
    <t>SP Autonómico</t>
  </si>
  <si>
    <t>SP Estatal</t>
  </si>
  <si>
    <t>SP Local</t>
  </si>
  <si>
    <t>Justicia Aut.</t>
  </si>
  <si>
    <t>Justicia Estatal</t>
  </si>
  <si>
    <t>Fuerzas armadas</t>
  </si>
  <si>
    <t>C Seguridad del Estado</t>
  </si>
  <si>
    <t>Inst Sanirtarias</t>
  </si>
  <si>
    <t>Universidad</t>
  </si>
  <si>
    <t>Docentes no univ</t>
  </si>
  <si>
    <t>CORTO</t>
  </si>
  <si>
    <t>MEDIO</t>
  </si>
  <si>
    <t>Ministerio de la Presidencia, Justicia y relaciones con las Cortes</t>
  </si>
  <si>
    <t>Registro Civil</t>
  </si>
  <si>
    <t>Ministerio de Política Territorial y memoria Democrática</t>
  </si>
  <si>
    <t>MINT: Ministerio del Interior</t>
  </si>
  <si>
    <t>MHAC: Ministerio de Hacienda</t>
  </si>
  <si>
    <t xml:space="preserve">Presupuestos de las administraciones públicas </t>
  </si>
  <si>
    <t>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</si>
</sst>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sz val="9"/>
      <color indexed="8"/>
      <name val="Arial"/>
      <family val="2"/>
    </font>
    <font>
      <u/>
      <sz val="8"/>
      <name val="Arial"/>
      <family val="2"/>
    </font>
    <font>
      <sz val="11"/>
      <name val="Calibri"/>
      <family val="2"/>
      <scheme val="minor"/>
    </font>
    <font>
      <sz val="8"/>
      <color theme="3" tint="0.39997558519241921"/>
      <name val="Arial"/>
      <family val="2"/>
    </font>
  </fonts>
  <fills count="12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00689D"/>
        <bgColor indexed="64"/>
      </patternFill>
    </fill>
    <fill>
      <patternFill patternType="solid">
        <fgColor rgb="FFA3D1FF"/>
        <bgColor indexed="64"/>
      </patternFill>
    </fill>
    <fill>
      <patternFill patternType="solid">
        <fgColor rgb="FF0043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9BEBA"/>
      </patternFill>
    </fill>
    <fill>
      <patternFill patternType="solid">
        <fgColor rgb="FFDDEEEC"/>
      </patternFill>
    </fill>
    <fill>
      <patternFill patternType="solid">
        <fgColor rgb="FFFFFFFF"/>
      </patternFill>
    </fill>
    <fill>
      <patternFill patternType="solid">
        <fgColor rgb="FFF3F4F7"/>
      </patternFill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2" borderId="1">
      <alignment wrapText="1"/>
    </xf>
    <xf numFmtId="0" fontId="3" fillId="2" borderId="1"/>
    <xf numFmtId="0" fontId="1" fillId="2" borderId="1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8" fillId="0" borderId="1" xfId="0" applyFont="1" applyFill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vertical="center"/>
    </xf>
    <xf numFmtId="0" fontId="0" fillId="7" borderId="7" xfId="0" applyFill="1" applyBorder="1"/>
    <xf numFmtId="0" fontId="12" fillId="7" borderId="7" xfId="0" applyFont="1" applyFill="1" applyBorder="1" applyAlignment="1">
      <alignment horizontal="left"/>
    </xf>
    <xf numFmtId="4" fontId="14" fillId="10" borderId="7" xfId="0" applyNumberFormat="1" applyFont="1" applyFill="1" applyBorder="1" applyAlignment="1">
      <alignment horizontal="right"/>
    </xf>
    <xf numFmtId="0" fontId="0" fillId="0" borderId="7" xfId="0" applyBorder="1"/>
    <xf numFmtId="0" fontId="12" fillId="11" borderId="0" xfId="0" applyFont="1" applyFill="1" applyBorder="1"/>
    <xf numFmtId="0" fontId="0" fillId="0" borderId="0" xfId="0" applyBorder="1"/>
    <xf numFmtId="0" fontId="0" fillId="6" borderId="0" xfId="0" applyFill="1"/>
    <xf numFmtId="2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7" fillId="4" borderId="0" xfId="0" applyFont="1" applyFill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6" xfId="0" applyNumberFormat="1" applyFont="1" applyFill="1" applyBorder="1" applyAlignment="1">
      <alignment horizontal="right" vertical="center"/>
    </xf>
    <xf numFmtId="4" fontId="7" fillId="0" borderId="6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5" fillId="0" borderId="0" xfId="1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9" borderId="7" xfId="0" applyFont="1" applyFill="1" applyBorder="1"/>
    <xf numFmtId="0" fontId="11" fillId="7" borderId="7" xfId="0" applyFont="1" applyFill="1" applyBorder="1"/>
    <xf numFmtId="0" fontId="12" fillId="8" borderId="7" xfId="0" applyFont="1" applyFill="1" applyBorder="1"/>
    <xf numFmtId="0" fontId="11" fillId="9" borderId="7" xfId="0" applyFont="1" applyFill="1" applyBorder="1"/>
    <xf numFmtId="0" fontId="12" fillId="9" borderId="7" xfId="0" applyFont="1" applyFill="1" applyBorder="1"/>
  </cellXfs>
  <cellStyles count="5">
    <cellStyle name="Hipervínculo" xfId="1" builtinId="8"/>
    <cellStyle name="Normal" xfId="0" builtinId="0"/>
    <cellStyle name="Normal 2" xfId="3"/>
    <cellStyle name="Normal 3" xfId="4"/>
    <cellStyle name="XLConnect.Numeric" xfId="2"/>
  </cellStyles>
  <dxfs count="0"/>
  <tableStyles count="0" defaultTableStyle="TableStyleMedium2" defaultPivotStyle="PivotStyleLight16"/>
  <colors>
    <mruColors>
      <color rgb="FFF79646"/>
      <color rgb="FF4F6228"/>
      <color rgb="FFFD9D24"/>
      <color rgb="FF00689D"/>
      <color rgb="FFA3D1FF"/>
      <color rgb="FF66CCFF"/>
      <color rgb="FFDDF6FF"/>
      <color rgb="FFD9FFD9"/>
      <color rgb="FFDDEEFF"/>
      <color rgb="FFFEE3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 sz="1200" b="1">
                <a:latin typeface="Riojana" panose="00000500000000000000" pitchFamily="2" charset="0"/>
              </a:rPr>
              <a:t>Proporción de detenidos sin condena. 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Gráficos!$F$8</c:f>
              <c:strCache>
                <c:ptCount val="1"/>
                <c:pt idx="0">
                  <c:v>CCAA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3"/>
              <c:layout>
                <c:manualLayout>
                  <c:x val="0"/>
                  <c:y val="1.5432098765432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AA-4BDF-8C2F-DCFF18C4BD70}"/>
                </c:ext>
              </c:extLst>
            </c:dLbl>
            <c:dLbl>
              <c:idx val="14"/>
              <c:layout>
                <c:manualLayout>
                  <c:x val="0"/>
                  <c:y val="1.5432098765432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AA-4BDF-8C2F-DCFF18C4BD7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Gráficos!$A$9:$A$25</c:f>
              <c:strCache>
                <c:ptCount val="17"/>
                <c:pt idx="0">
                  <c:v>Navarra</c:v>
                </c:pt>
                <c:pt idx="1">
                  <c:v>País Vasco</c:v>
                </c:pt>
                <c:pt idx="2">
                  <c:v>Murcia</c:v>
                </c:pt>
                <c:pt idx="3">
                  <c:v>Baleares</c:v>
                </c:pt>
                <c:pt idx="4">
                  <c:v>Extremadura</c:v>
                </c:pt>
                <c:pt idx="5">
                  <c:v>La Rioja</c:v>
                </c:pt>
                <c:pt idx="6">
                  <c:v>Cataluña</c:v>
                </c:pt>
                <c:pt idx="7">
                  <c:v>Canarias</c:v>
                </c:pt>
                <c:pt idx="8">
                  <c:v>Cantabria</c:v>
                </c:pt>
                <c:pt idx="9">
                  <c:v>Castilla y León</c:v>
                </c:pt>
                <c:pt idx="10">
                  <c:v>Andalucía</c:v>
                </c:pt>
                <c:pt idx="11">
                  <c:v>Galicia</c:v>
                </c:pt>
                <c:pt idx="12">
                  <c:v>Asturias</c:v>
                </c:pt>
                <c:pt idx="13">
                  <c:v>Castilla la Mancha</c:v>
                </c:pt>
                <c:pt idx="14">
                  <c:v>Madrid</c:v>
                </c:pt>
                <c:pt idx="15">
                  <c:v>Aragón</c:v>
                </c:pt>
                <c:pt idx="16">
                  <c:v>C. Valenciana</c:v>
                </c:pt>
              </c:strCache>
            </c:strRef>
          </c:cat>
          <c:val>
            <c:numRef>
              <c:f>Gráficos!$F$9:$F$25</c:f>
              <c:numCache>
                <c:formatCode>#,##0.00</c:formatCode>
                <c:ptCount val="17"/>
                <c:pt idx="0">
                  <c:v>22.63</c:v>
                </c:pt>
                <c:pt idx="1">
                  <c:v>21.81</c:v>
                </c:pt>
                <c:pt idx="2">
                  <c:v>21.35</c:v>
                </c:pt>
                <c:pt idx="3">
                  <c:v>21.11</c:v>
                </c:pt>
                <c:pt idx="4">
                  <c:v>20.67</c:v>
                </c:pt>
                <c:pt idx="5">
                  <c:v>19.760000000000002</c:v>
                </c:pt>
                <c:pt idx="6">
                  <c:v>17.97</c:v>
                </c:pt>
                <c:pt idx="7">
                  <c:v>17.86</c:v>
                </c:pt>
                <c:pt idx="8">
                  <c:v>17.68</c:v>
                </c:pt>
                <c:pt idx="9">
                  <c:v>17.59</c:v>
                </c:pt>
                <c:pt idx="10">
                  <c:v>16.989999999999998</c:v>
                </c:pt>
                <c:pt idx="11">
                  <c:v>16.260000000000002</c:v>
                </c:pt>
                <c:pt idx="12">
                  <c:v>14.04</c:v>
                </c:pt>
                <c:pt idx="13">
                  <c:v>12.94</c:v>
                </c:pt>
                <c:pt idx="14">
                  <c:v>12.76</c:v>
                </c:pt>
                <c:pt idx="15">
                  <c:v>10.6</c:v>
                </c:pt>
                <c:pt idx="16">
                  <c:v>10.57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A-4BDF-8C2F-DCFF18C4BD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18058112"/>
        <c:axId val="518059096"/>
      </c:barChart>
      <c:lineChart>
        <c:grouping val="standard"/>
        <c:varyColors val="0"/>
        <c:ser>
          <c:idx val="1"/>
          <c:order val="1"/>
          <c:tx>
            <c:strRef>
              <c:f>Gráficos!$G$8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AA-4BDF-8C2F-DCFF18C4B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[1]Hoja1!$A$55:$A$72</c:f>
              <c:strCache>
                <c:ptCount val="18"/>
                <c:pt idx="0">
                  <c:v>La Rioja</c:v>
                </c:pt>
                <c:pt idx="1">
                  <c:v>C. Valenciana</c:v>
                </c:pt>
                <c:pt idx="2">
                  <c:v>Cataluña</c:v>
                </c:pt>
                <c:pt idx="3">
                  <c:v>Navarra</c:v>
                </c:pt>
                <c:pt idx="4">
                  <c:v>Canarias</c:v>
                </c:pt>
                <c:pt idx="5">
                  <c:v>País Vasco</c:v>
                </c:pt>
                <c:pt idx="6">
                  <c:v>Extremadura</c:v>
                </c:pt>
                <c:pt idx="7">
                  <c:v>Andalucía</c:v>
                </c:pt>
                <c:pt idx="8">
                  <c:v>Castilla la Mancha</c:v>
                </c:pt>
                <c:pt idx="9">
                  <c:v>Castilla y León</c:v>
                </c:pt>
                <c:pt idx="10">
                  <c:v>Cantabria</c:v>
                </c:pt>
                <c:pt idx="11">
                  <c:v>Baleares</c:v>
                </c:pt>
                <c:pt idx="12">
                  <c:v>Aragón</c:v>
                </c:pt>
                <c:pt idx="13">
                  <c:v>Murcia</c:v>
                </c:pt>
                <c:pt idx="14">
                  <c:v>Madrid</c:v>
                </c:pt>
                <c:pt idx="15">
                  <c:v>Ceuta y Melilla</c:v>
                </c:pt>
                <c:pt idx="16">
                  <c:v>Galicia</c:v>
                </c:pt>
                <c:pt idx="17">
                  <c:v>Asturias</c:v>
                </c:pt>
              </c:strCache>
            </c:strRef>
          </c:cat>
          <c:val>
            <c:numRef>
              <c:f>Gráficos!$G$9:$G$25</c:f>
              <c:numCache>
                <c:formatCode>#,##0.00</c:formatCode>
                <c:ptCount val="17"/>
                <c:pt idx="0">
                  <c:v>14.54</c:v>
                </c:pt>
                <c:pt idx="1">
                  <c:v>14.54</c:v>
                </c:pt>
                <c:pt idx="2">
                  <c:v>14.54</c:v>
                </c:pt>
                <c:pt idx="3">
                  <c:v>14.54</c:v>
                </c:pt>
                <c:pt idx="4">
                  <c:v>14.54</c:v>
                </c:pt>
                <c:pt idx="5">
                  <c:v>14.54</c:v>
                </c:pt>
                <c:pt idx="6">
                  <c:v>14.54</c:v>
                </c:pt>
                <c:pt idx="7">
                  <c:v>14.54</c:v>
                </c:pt>
                <c:pt idx="8">
                  <c:v>14.54</c:v>
                </c:pt>
                <c:pt idx="9">
                  <c:v>14.54</c:v>
                </c:pt>
                <c:pt idx="10">
                  <c:v>14.54</c:v>
                </c:pt>
                <c:pt idx="11">
                  <c:v>14.54</c:v>
                </c:pt>
                <c:pt idx="12">
                  <c:v>14.54</c:v>
                </c:pt>
                <c:pt idx="13">
                  <c:v>14.54</c:v>
                </c:pt>
                <c:pt idx="14">
                  <c:v>14.54</c:v>
                </c:pt>
                <c:pt idx="15">
                  <c:v>14.54</c:v>
                </c:pt>
                <c:pt idx="16">
                  <c:v>14.54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AA-4BDF-8C2F-DCFF18C4BD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058112"/>
        <c:axId val="518059096"/>
      </c:lineChart>
      <c:catAx>
        <c:axId val="51805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518059096"/>
        <c:crosses val="autoZero"/>
        <c:auto val="1"/>
        <c:lblAlgn val="ctr"/>
        <c:lblOffset val="100"/>
        <c:noMultiLvlLbl val="0"/>
      </c:catAx>
      <c:valAx>
        <c:axId val="518059096"/>
        <c:scaling>
          <c:orientation val="minMax"/>
        </c:scaling>
        <c:delete val="1"/>
        <c:axPos val="l"/>
        <c:numFmt formatCode="0.0%" sourceLinked="0"/>
        <c:majorTickMark val="none"/>
        <c:minorTickMark val="none"/>
        <c:tickLblPos val="nextTo"/>
        <c:crossAx val="5180581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 sz="1200"/>
              <a:t>Proporción de la población satisfecha con el funcionamiento de los servicios públicos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Gráficos!$B$34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4F6228"/>
            </a:solidFill>
            <a:ln>
              <a:noFill/>
            </a:ln>
            <a:effectLst/>
          </c:spPr>
          <c:invertIfNegative val="0"/>
          <c:cat>
            <c:strRef>
              <c:f>Gráficos!$A$35:$A$43</c:f>
              <c:strCache>
                <c:ptCount val="9"/>
                <c:pt idx="0">
                  <c:v>Enseñanza</c:v>
                </c:pt>
                <c:pt idx="1">
                  <c:v>Asist sanitaria</c:v>
                </c:pt>
                <c:pt idx="2">
                  <c:v>Gest de las pensiones</c:v>
                </c:pt>
                <c:pt idx="3">
                  <c:v>Admon justicia</c:v>
                </c:pt>
                <c:pt idx="4">
                  <c:v>Seguridad ciudadana</c:v>
                </c:pt>
                <c:pt idx="5">
                  <c:v>Serv sociales</c:v>
                </c:pt>
                <c:pt idx="6">
                  <c:v>Transporte púb</c:v>
                </c:pt>
                <c:pt idx="7">
                  <c:v>Obras públicas</c:v>
                </c:pt>
                <c:pt idx="8">
                  <c:v>Personas dependientes</c:v>
                </c:pt>
              </c:strCache>
            </c:strRef>
          </c:cat>
          <c:val>
            <c:numRef>
              <c:f>Gráficos!$B$35:$B$43</c:f>
              <c:numCache>
                <c:formatCode>General</c:formatCode>
                <c:ptCount val="9"/>
                <c:pt idx="0">
                  <c:v>61.53846153846154</c:v>
                </c:pt>
                <c:pt idx="1">
                  <c:v>69.230769230769226</c:v>
                </c:pt>
                <c:pt idx="2">
                  <c:v>53.846153846153847</c:v>
                </c:pt>
                <c:pt idx="3">
                  <c:v>23.076923076923077</c:v>
                </c:pt>
                <c:pt idx="4">
                  <c:v>80.769230769230774</c:v>
                </c:pt>
                <c:pt idx="5">
                  <c:v>57.692307692307693</c:v>
                </c:pt>
                <c:pt idx="6">
                  <c:v>80.769230769230774</c:v>
                </c:pt>
                <c:pt idx="7">
                  <c:v>34.615384615384613</c:v>
                </c:pt>
                <c:pt idx="8">
                  <c:v>46.153846153846153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7-4BA2-86D2-7B5AAB1A1DD0}"/>
            </c:ext>
          </c:extLst>
        </c:ser>
        <c:ser>
          <c:idx val="1"/>
          <c:order val="1"/>
          <c:tx>
            <c:strRef>
              <c:f>Gráficos!$C$34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  <a:effectLst/>
          </c:spPr>
          <c:invertIfNegative val="0"/>
          <c:cat>
            <c:strRef>
              <c:f>Gráficos!$A$35:$A$43</c:f>
              <c:strCache>
                <c:ptCount val="9"/>
                <c:pt idx="0">
                  <c:v>Enseñanza</c:v>
                </c:pt>
                <c:pt idx="1">
                  <c:v>Asist sanitaria</c:v>
                </c:pt>
                <c:pt idx="2">
                  <c:v>Gest de las pensiones</c:v>
                </c:pt>
                <c:pt idx="3">
                  <c:v>Admon justicia</c:v>
                </c:pt>
                <c:pt idx="4">
                  <c:v>Seguridad ciudadana</c:v>
                </c:pt>
                <c:pt idx="5">
                  <c:v>Serv sociales</c:v>
                </c:pt>
                <c:pt idx="6">
                  <c:v>Transporte púb</c:v>
                </c:pt>
                <c:pt idx="7">
                  <c:v>Obras públicas</c:v>
                </c:pt>
                <c:pt idx="8">
                  <c:v>Personas dependientes</c:v>
                </c:pt>
              </c:strCache>
            </c:strRef>
          </c:cat>
          <c:val>
            <c:numRef>
              <c:f>Gráficos!$C$35:$C$43</c:f>
              <c:numCache>
                <c:formatCode>General</c:formatCode>
                <c:ptCount val="9"/>
                <c:pt idx="0">
                  <c:v>50.39</c:v>
                </c:pt>
                <c:pt idx="1">
                  <c:v>46.06</c:v>
                </c:pt>
                <c:pt idx="2">
                  <c:v>48.93</c:v>
                </c:pt>
                <c:pt idx="3">
                  <c:v>20.28</c:v>
                </c:pt>
                <c:pt idx="4">
                  <c:v>52.94</c:v>
                </c:pt>
                <c:pt idx="5">
                  <c:v>50.59</c:v>
                </c:pt>
                <c:pt idx="6">
                  <c:v>63.8</c:v>
                </c:pt>
                <c:pt idx="7">
                  <c:v>44.57</c:v>
                </c:pt>
                <c:pt idx="8">
                  <c:v>33.06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7-4BA2-86D2-7B5AAB1A1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429264"/>
        <c:axId val="612427296"/>
      </c:barChart>
      <c:catAx>
        <c:axId val="61242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612427296"/>
        <c:crosses val="autoZero"/>
        <c:auto val="1"/>
        <c:lblAlgn val="ctr"/>
        <c:lblOffset val="100"/>
        <c:noMultiLvlLbl val="0"/>
      </c:catAx>
      <c:valAx>
        <c:axId val="612427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61242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iojana" panose="00000500000000000000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 sz="1200"/>
              <a:t>Evolución de la población satisfecha con los Servicios Públicos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Gráficos!$H$34</c:f>
              <c:strCache>
                <c:ptCount val="1"/>
                <c:pt idx="0">
                  <c:v>La Rioja</c:v>
                </c:pt>
              </c:strCache>
            </c:strRef>
          </c:tx>
          <c:spPr>
            <a:ln w="28575" cap="rnd">
              <a:solidFill>
                <a:srgbClr val="4F6228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618110236220476E-2"/>
                  <c:y val="3.4756853310002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31-4D6C-8140-C5A759C573B2}"/>
                </c:ext>
              </c:extLst>
            </c:dLbl>
            <c:dLbl>
              <c:idx val="13"/>
              <c:layout>
                <c:manualLayout>
                  <c:x val="-3.2349616561483628E-2"/>
                  <c:y val="-2.7696566747600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431-4D6C-8140-C5A759C573B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iojana" panose="00000500000000000000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Gráficos!$G$35:$G$48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Gráficos!$H$35:$H$48</c:f>
              <c:numCache>
                <c:formatCode>General</c:formatCode>
                <c:ptCount val="14"/>
                <c:pt idx="0">
                  <c:v>43.137254901960787</c:v>
                </c:pt>
                <c:pt idx="1">
                  <c:v>45.751633986928113</c:v>
                </c:pt>
                <c:pt idx="2">
                  <c:v>33.986928104575185</c:v>
                </c:pt>
                <c:pt idx="3">
                  <c:v>31.25</c:v>
                </c:pt>
                <c:pt idx="4">
                  <c:v>38.888888888888886</c:v>
                </c:pt>
                <c:pt idx="5">
                  <c:v>39.583333333333336</c:v>
                </c:pt>
                <c:pt idx="6">
                  <c:v>39.215686274509814</c:v>
                </c:pt>
                <c:pt idx="7">
                  <c:v>40.522875816993469</c:v>
                </c:pt>
                <c:pt idx="8">
                  <c:v>33.986928104575156</c:v>
                </c:pt>
                <c:pt idx="9">
                  <c:v>52.592592592592595</c:v>
                </c:pt>
                <c:pt idx="10">
                  <c:v>51.348340033816619</c:v>
                </c:pt>
                <c:pt idx="11">
                  <c:v>50.233384096489743</c:v>
                </c:pt>
                <c:pt idx="12">
                  <c:v>51.851851851851855</c:v>
                </c:pt>
                <c:pt idx="13">
                  <c:v>56.410256410256409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1-4D6C-8140-C5A759C573B2}"/>
            </c:ext>
          </c:extLst>
        </c:ser>
        <c:ser>
          <c:idx val="1"/>
          <c:order val="1"/>
          <c:tx>
            <c:strRef>
              <c:f>Gráficos!$I$34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rgbClr val="F7964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29221347331587E-2"/>
                  <c:y val="-5.08912948381452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iojana" panose="00000500000000000000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569335083114612E-2"/>
                      <c:h val="6.93751822688830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2431-4D6C-8140-C5A759C573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31-4D6C-8140-C5A759C573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31-4D6C-8140-C5A759C573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31-4D6C-8140-C5A759C573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31-4D6C-8140-C5A759C573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31-4D6C-8140-C5A759C573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31-4D6C-8140-C5A759C573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431-4D6C-8140-C5A759C573B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431-4D6C-8140-C5A759C573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431-4D6C-8140-C5A759C573B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31-4D6C-8140-C5A759C573B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431-4D6C-8140-C5A759C573B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31-4D6C-8140-C5A759C573B2}"/>
                </c:ext>
              </c:extLst>
            </c:dLbl>
            <c:dLbl>
              <c:idx val="13"/>
              <c:layout>
                <c:manualLayout>
                  <c:x val="-2.6016185476815397E-2"/>
                  <c:y val="1.623833479148439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iojana" panose="00000500000000000000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431-4D6C-8140-C5A759C573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iojana" panose="00000500000000000000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Gráficos!$G$35:$G$48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Gráficos!$I$35:$I$48</c:f>
              <c:numCache>
                <c:formatCode>General</c:formatCode>
                <c:ptCount val="14"/>
                <c:pt idx="0">
                  <c:v>44.33</c:v>
                </c:pt>
                <c:pt idx="1">
                  <c:v>39.799999999999997</c:v>
                </c:pt>
                <c:pt idx="2">
                  <c:v>35.04</c:v>
                </c:pt>
                <c:pt idx="3">
                  <c:v>34.03</c:v>
                </c:pt>
                <c:pt idx="4">
                  <c:v>39.770000000000003</c:v>
                </c:pt>
                <c:pt idx="5">
                  <c:v>38.369999999999997</c:v>
                </c:pt>
                <c:pt idx="6">
                  <c:v>43.2</c:v>
                </c:pt>
                <c:pt idx="7">
                  <c:v>40.950000000000003</c:v>
                </c:pt>
                <c:pt idx="8">
                  <c:v>44.46</c:v>
                </c:pt>
                <c:pt idx="9">
                  <c:v>48.68</c:v>
                </c:pt>
                <c:pt idx="10">
                  <c:v>46.67</c:v>
                </c:pt>
                <c:pt idx="11">
                  <c:v>47.9</c:v>
                </c:pt>
                <c:pt idx="12">
                  <c:v>50.1</c:v>
                </c:pt>
                <c:pt idx="13">
                  <c:v>45.62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1-4D6C-8140-C5A759C5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389576"/>
        <c:axId val="612406304"/>
      </c:lineChart>
      <c:catAx>
        <c:axId val="612389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612406304"/>
        <c:crosses val="autoZero"/>
        <c:auto val="1"/>
        <c:lblAlgn val="ctr"/>
        <c:lblOffset val="100"/>
        <c:noMultiLvlLbl val="0"/>
      </c:catAx>
      <c:valAx>
        <c:axId val="612406304"/>
        <c:scaling>
          <c:orientation val="minMax"/>
          <c:max val="70"/>
          <c:min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6123895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iojana" panose="00000500000000000000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 sz="1200" b="0" i="0" u="none" strike="noStrike" baseline="0">
                <a:effectLst/>
              </a:rPr>
              <a:t>Proporción de plazas ocupadas por mujeres en la Administración. Año 2023</a:t>
            </a:r>
            <a:endParaRPr lang="es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Gráficos!$B$78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4F6228"/>
            </a:solidFill>
            <a:ln>
              <a:noFill/>
            </a:ln>
            <a:effectLst/>
          </c:spPr>
          <c:invertIfNegative val="0"/>
          <c:cat>
            <c:strRef>
              <c:f>Gráficos!$A$79:$A$88</c:f>
              <c:strCache>
                <c:ptCount val="10"/>
                <c:pt idx="0">
                  <c:v>SP Autonómico</c:v>
                </c:pt>
                <c:pt idx="1">
                  <c:v>SP Estatal</c:v>
                </c:pt>
                <c:pt idx="2">
                  <c:v>SP Local</c:v>
                </c:pt>
                <c:pt idx="3">
                  <c:v>Justicia Aut.</c:v>
                </c:pt>
                <c:pt idx="4">
                  <c:v>Justicia Estatal</c:v>
                </c:pt>
                <c:pt idx="5">
                  <c:v>Fuerzas armadas</c:v>
                </c:pt>
                <c:pt idx="6">
                  <c:v>C Seguridad del Estado</c:v>
                </c:pt>
                <c:pt idx="7">
                  <c:v>Inst Sanirtarias</c:v>
                </c:pt>
                <c:pt idx="8">
                  <c:v>Universidad</c:v>
                </c:pt>
                <c:pt idx="9">
                  <c:v>Docentes no univ</c:v>
                </c:pt>
              </c:strCache>
            </c:strRef>
          </c:cat>
          <c:val>
            <c:numRef>
              <c:f>Gráficos!$B$79:$B$89</c:f>
              <c:numCache>
                <c:formatCode>0.00</c:formatCode>
                <c:ptCount val="11"/>
                <c:pt idx="0">
                  <c:v>1.4543847280983628</c:v>
                </c:pt>
                <c:pt idx="1">
                  <c:v>0.54163012045259318</c:v>
                </c:pt>
                <c:pt idx="2">
                  <c:v>0.90204685838728893</c:v>
                </c:pt>
                <c:pt idx="3">
                  <c:v>1.5694332524517656</c:v>
                </c:pt>
                <c:pt idx="4">
                  <c:v>1.2739157998240438</c:v>
                </c:pt>
                <c:pt idx="5">
                  <c:v>0.27566122446192504</c:v>
                </c:pt>
                <c:pt idx="6">
                  <c:v>0.20536043867456402</c:v>
                </c:pt>
                <c:pt idx="7">
                  <c:v>1.6357712199190662</c:v>
                </c:pt>
                <c:pt idx="8">
                  <c:v>0.96502827615007569</c:v>
                </c:pt>
                <c:pt idx="9">
                  <c:v>1.4391493820556631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F-48F9-81ED-CC489B1395A5}"/>
            </c:ext>
          </c:extLst>
        </c:ser>
        <c:ser>
          <c:idx val="1"/>
          <c:order val="1"/>
          <c:tx>
            <c:strRef>
              <c:f>Gráficos!$C$78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  <a:effectLst/>
          </c:spPr>
          <c:invertIfNegative val="0"/>
          <c:cat>
            <c:strRef>
              <c:f>Gráficos!$A$79:$A$88</c:f>
              <c:strCache>
                <c:ptCount val="10"/>
                <c:pt idx="0">
                  <c:v>SP Autonómico</c:v>
                </c:pt>
                <c:pt idx="1">
                  <c:v>SP Estatal</c:v>
                </c:pt>
                <c:pt idx="2">
                  <c:v>SP Local</c:v>
                </c:pt>
                <c:pt idx="3">
                  <c:v>Justicia Aut.</c:v>
                </c:pt>
                <c:pt idx="4">
                  <c:v>Justicia Estatal</c:v>
                </c:pt>
                <c:pt idx="5">
                  <c:v>Fuerzas armadas</c:v>
                </c:pt>
                <c:pt idx="6">
                  <c:v>C Seguridad del Estado</c:v>
                </c:pt>
                <c:pt idx="7">
                  <c:v>Inst Sanirtarias</c:v>
                </c:pt>
                <c:pt idx="8">
                  <c:v>Universidad</c:v>
                </c:pt>
                <c:pt idx="9">
                  <c:v>Docentes no univ</c:v>
                </c:pt>
              </c:strCache>
            </c:strRef>
          </c:cat>
          <c:val>
            <c:numRef>
              <c:f>Gráficos!$C$79:$C$89</c:f>
              <c:numCache>
                <c:formatCode>0.00</c:formatCode>
                <c:ptCount val="11"/>
                <c:pt idx="0">
                  <c:v>1.43</c:v>
                </c:pt>
                <c:pt idx="1">
                  <c:v>0.62</c:v>
                </c:pt>
                <c:pt idx="2">
                  <c:v>1.04</c:v>
                </c:pt>
                <c:pt idx="3">
                  <c:v>1.47</c:v>
                </c:pt>
                <c:pt idx="4">
                  <c:v>1.41</c:v>
                </c:pt>
                <c:pt idx="5">
                  <c:v>0.26</c:v>
                </c:pt>
                <c:pt idx="6">
                  <c:v>0.27</c:v>
                </c:pt>
                <c:pt idx="7">
                  <c:v>1.52</c:v>
                </c:pt>
                <c:pt idx="8">
                  <c:v>0.97</c:v>
                </c:pt>
                <c:pt idx="9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F-48F9-81ED-CC489B139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429264"/>
        <c:axId val="612427296"/>
      </c:barChart>
      <c:catAx>
        <c:axId val="61242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612427296"/>
        <c:crosses val="autoZero"/>
        <c:auto val="1"/>
        <c:lblAlgn val="ctr"/>
        <c:lblOffset val="100"/>
        <c:noMultiLvlLbl val="0"/>
      </c:catAx>
      <c:valAx>
        <c:axId val="6124272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61242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iojana" panose="00000500000000000000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 sz="1200"/>
              <a:t>Evolución de la ratio de mujeres en el sector público</a:t>
            </a:r>
          </a:p>
        </c:rich>
      </c:tx>
      <c:layout>
        <c:manualLayout>
          <c:xMode val="edge"/>
          <c:yMode val="edge"/>
          <c:x val="0.1711977414477216"/>
          <c:y val="1.9212295869356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Gráficos!$H$78</c:f>
              <c:strCache>
                <c:ptCount val="1"/>
                <c:pt idx="0">
                  <c:v>La Rioja</c:v>
                </c:pt>
              </c:strCache>
            </c:strRef>
          </c:tx>
          <c:spPr>
            <a:ln w="28575" cap="rnd">
              <a:solidFill>
                <a:srgbClr val="4F6228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279365530426435E-2"/>
                  <c:y val="-3.440755784489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93-4EC7-8F89-416D287176FD}"/>
                </c:ext>
              </c:extLst>
            </c:dLbl>
            <c:dLbl>
              <c:idx val="13"/>
              <c:layout>
                <c:manualLayout>
                  <c:x val="-3.2349616561483628E-2"/>
                  <c:y val="-2.7696566747600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3-4EC7-8F89-416D287176F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iojana" panose="00000500000000000000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Gráficos!$G$79:$G$92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Gráficos!$H$79:$H$92</c:f>
              <c:numCache>
                <c:formatCode>0.00</c:formatCode>
                <c:ptCount val="14"/>
                <c:pt idx="0">
                  <c:v>1.1599999999999999</c:v>
                </c:pt>
                <c:pt idx="1">
                  <c:v>1.1499999999999999</c:v>
                </c:pt>
                <c:pt idx="2">
                  <c:v>1.1599999999999999</c:v>
                </c:pt>
                <c:pt idx="3">
                  <c:v>1.1399999999999999</c:v>
                </c:pt>
                <c:pt idx="4">
                  <c:v>1.1499999999999999</c:v>
                </c:pt>
                <c:pt idx="5">
                  <c:v>1.1599999999999999</c:v>
                </c:pt>
                <c:pt idx="6">
                  <c:v>1.1599999999999999</c:v>
                </c:pt>
                <c:pt idx="7">
                  <c:v>1.18</c:v>
                </c:pt>
                <c:pt idx="8">
                  <c:v>1.2</c:v>
                </c:pt>
                <c:pt idx="9">
                  <c:v>1.2</c:v>
                </c:pt>
                <c:pt idx="10">
                  <c:v>1.19</c:v>
                </c:pt>
                <c:pt idx="11">
                  <c:v>1.21</c:v>
                </c:pt>
                <c:pt idx="12">
                  <c:v>1.2173968027200706</c:v>
                </c:pt>
                <c:pt idx="13">
                  <c:v>1.232539776478965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93-4EC7-8F89-416D287176FD}"/>
            </c:ext>
          </c:extLst>
        </c:ser>
        <c:ser>
          <c:idx val="1"/>
          <c:order val="1"/>
          <c:tx>
            <c:strRef>
              <c:f>Gráficos!$I$78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rgbClr val="F7964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29194419701128E-2"/>
                  <c:y val="4.5170074201819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569335083114612E-2"/>
                      <c:h val="6.93751822688830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B93-4EC7-8F89-416D287176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93-4EC7-8F89-416D287176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3-4EC7-8F89-416D287176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93-4EC7-8F89-416D287176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93-4EC7-8F89-416D287176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93-4EC7-8F89-416D287176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3-4EC7-8F89-416D287176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93-4EC7-8F89-416D287176F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93-4EC7-8F89-416D287176F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93-4EC7-8F89-416D287176F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93-4EC7-8F89-416D287176F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93-4EC7-8F89-416D287176F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93-4EC7-8F89-416D287176FD}"/>
                </c:ext>
              </c:extLst>
            </c:dLbl>
            <c:dLbl>
              <c:idx val="13"/>
              <c:layout>
                <c:manualLayout>
                  <c:x val="-2.6016185476815397E-2"/>
                  <c:y val="1.6238334791484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93-4EC7-8F89-416D287176F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iojana" panose="00000500000000000000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Gráficos!$G$79:$G$92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Gráficos!$I$79:$I$92</c:f>
              <c:numCache>
                <c:formatCode>0.00</c:formatCode>
                <c:ptCount val="14"/>
                <c:pt idx="0">
                  <c:v>1.07</c:v>
                </c:pt>
                <c:pt idx="1">
                  <c:v>1.07</c:v>
                </c:pt>
                <c:pt idx="2">
                  <c:v>1.08</c:v>
                </c:pt>
                <c:pt idx="3">
                  <c:v>1.08</c:v>
                </c:pt>
                <c:pt idx="4">
                  <c:v>1.08</c:v>
                </c:pt>
                <c:pt idx="5">
                  <c:v>1.08</c:v>
                </c:pt>
                <c:pt idx="6">
                  <c:v>1.1000000000000001</c:v>
                </c:pt>
                <c:pt idx="7">
                  <c:v>1.1100000000000001</c:v>
                </c:pt>
                <c:pt idx="8">
                  <c:v>1.1200000000000001</c:v>
                </c:pt>
                <c:pt idx="9">
                  <c:v>1.1299999999999999</c:v>
                </c:pt>
                <c:pt idx="10">
                  <c:v>1.1399999999999999</c:v>
                </c:pt>
                <c:pt idx="11">
                  <c:v>1.1499999999999999</c:v>
                </c:pt>
                <c:pt idx="12">
                  <c:v>1.1599999999999999</c:v>
                </c:pt>
                <c:pt idx="13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B93-4EC7-8F89-416D28717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389576"/>
        <c:axId val="612406304"/>
      </c:lineChart>
      <c:catAx>
        <c:axId val="612389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612406304"/>
        <c:crosses val="autoZero"/>
        <c:auto val="1"/>
        <c:lblAlgn val="ctr"/>
        <c:lblOffset val="100"/>
        <c:noMultiLvlLbl val="0"/>
      </c:catAx>
      <c:valAx>
        <c:axId val="612406304"/>
        <c:scaling>
          <c:orientation val="minMax"/>
          <c:max val="1.3"/>
          <c:min val="1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612389576"/>
        <c:crosses val="autoZero"/>
        <c:crossBetween val="between"/>
        <c:majorUnit val="0.30000000000000004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iojana" panose="00000500000000000000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0</xdr:col>
      <xdr:colOff>962025</xdr:colOff>
      <xdr:row>3</xdr:row>
      <xdr:rowOff>9525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09651"/>
          <a:ext cx="962024" cy="96202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0</xdr:row>
      <xdr:rowOff>85726</xdr:rowOff>
    </xdr:from>
    <xdr:to>
      <xdr:col>14</xdr:col>
      <xdr:colOff>550545</xdr:colOff>
      <xdr:row>0</xdr:row>
      <xdr:rowOff>852119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85726"/>
          <a:ext cx="13173074" cy="7663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18</xdr:col>
      <xdr:colOff>485775</xdr:colOff>
      <xdr:row>29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266699</xdr:colOff>
      <xdr:row>52</xdr:row>
      <xdr:rowOff>85724</xdr:rowOff>
    </xdr:from>
    <xdr:to>
      <xdr:col>5</xdr:col>
      <xdr:colOff>95250</xdr:colOff>
      <xdr:row>69</xdr:row>
      <xdr:rowOff>171449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</xdr:colOff>
      <xdr:row>52</xdr:row>
      <xdr:rowOff>76199</xdr:rowOff>
    </xdr:from>
    <xdr:to>
      <xdr:col>12</xdr:col>
      <xdr:colOff>466725</xdr:colOff>
      <xdr:row>69</xdr:row>
      <xdr:rowOff>142874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266699</xdr:colOff>
      <xdr:row>101</xdr:row>
      <xdr:rowOff>85724</xdr:rowOff>
    </xdr:from>
    <xdr:to>
      <xdr:col>5</xdr:col>
      <xdr:colOff>95250</xdr:colOff>
      <xdr:row>118</xdr:row>
      <xdr:rowOff>171449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42862</xdr:colOff>
      <xdr:row>101</xdr:row>
      <xdr:rowOff>76199</xdr:rowOff>
    </xdr:from>
    <xdr:to>
      <xdr:col>12</xdr:col>
      <xdr:colOff>466725</xdr:colOff>
      <xdr:row>118</xdr:row>
      <xdr:rowOff>142874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jetivo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 12"/>
      <sheetName val="Hoja2"/>
      <sheetName val="Hoja1"/>
    </sheetNames>
    <sheetDataSet>
      <sheetData sheetId="0"/>
      <sheetData sheetId="1"/>
      <sheetData sheetId="2">
        <row r="55">
          <cell r="A55" t="str">
            <v>La Rioja</v>
          </cell>
        </row>
        <row r="56">
          <cell r="A56" t="str">
            <v>C. Valenciana</v>
          </cell>
        </row>
        <row r="57">
          <cell r="A57" t="str">
            <v>Cataluña</v>
          </cell>
        </row>
        <row r="58">
          <cell r="A58" t="str">
            <v>Navarra</v>
          </cell>
        </row>
        <row r="59">
          <cell r="A59" t="str">
            <v>Canarias</v>
          </cell>
        </row>
        <row r="60">
          <cell r="A60" t="str">
            <v>País Vasco</v>
          </cell>
        </row>
        <row r="61">
          <cell r="A61" t="str">
            <v>Extremadura</v>
          </cell>
        </row>
        <row r="62">
          <cell r="A62" t="str">
            <v>Andalucía</v>
          </cell>
        </row>
        <row r="63">
          <cell r="A63" t="str">
            <v>Castilla la Mancha</v>
          </cell>
        </row>
        <row r="64">
          <cell r="A64" t="str">
            <v>Castilla y León</v>
          </cell>
        </row>
        <row r="65">
          <cell r="A65" t="str">
            <v>Cantabria</v>
          </cell>
        </row>
        <row r="66">
          <cell r="A66" t="str">
            <v>Baleares</v>
          </cell>
        </row>
        <row r="67">
          <cell r="A67" t="str">
            <v>Aragón</v>
          </cell>
        </row>
        <row r="68">
          <cell r="A68" t="str">
            <v>Murcia</v>
          </cell>
        </row>
        <row r="69">
          <cell r="A69" t="str">
            <v>Madrid</v>
          </cell>
        </row>
        <row r="70">
          <cell r="A70" t="str">
            <v>Ceuta y Melilla</v>
          </cell>
        </row>
        <row r="71">
          <cell r="A71" t="str">
            <v>Galicia</v>
          </cell>
        </row>
        <row r="72">
          <cell r="A72" t="str">
            <v>Asturias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5"/>
  <sheetViews>
    <sheetView showGridLines="0" tabSelected="1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D14" sqref="D14"/>
    </sheetView>
  </sheetViews>
  <sheetFormatPr baseColWidth="10" defaultColWidth="9.140625" defaultRowHeight="11.25" x14ac:dyDescent="0.25"/>
  <cols>
    <col min="1" max="2" width="24.28515625" style="1" customWidth="1"/>
    <col min="3" max="3" width="8.28515625" style="20" customWidth="1"/>
    <col min="4" max="4" width="22.42578125" style="20" customWidth="1"/>
    <col min="5" max="5" width="19.85546875" style="20" customWidth="1"/>
    <col min="6" max="6" width="9.7109375" style="20" customWidth="1"/>
    <col min="7" max="17" width="10.140625" style="21" customWidth="1"/>
    <col min="18" max="21" width="9.140625" style="20"/>
    <col min="22" max="23" width="9.140625" style="48"/>
    <col min="24" max="16384" width="9.140625" style="2"/>
  </cols>
  <sheetData>
    <row r="1" spans="1:23" ht="75" customHeight="1" x14ac:dyDescent="0.25"/>
    <row r="2" spans="1:23" ht="5.0999999999999996" customHeight="1" x14ac:dyDescent="0.25">
      <c r="A2" s="5"/>
      <c r="B2" s="5"/>
      <c r="C2" s="22"/>
      <c r="D2" s="22"/>
      <c r="E2" s="22"/>
      <c r="F2" s="22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3" ht="75" customHeight="1" x14ac:dyDescent="0.25">
      <c r="A3" s="6"/>
      <c r="B3" s="65" t="s">
        <v>10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24"/>
      <c r="S3" s="24"/>
      <c r="T3" s="24"/>
      <c r="U3" s="24"/>
    </row>
    <row r="4" spans="1:23" ht="20.100000000000001" customHeight="1" x14ac:dyDescent="0.25"/>
    <row r="5" spans="1:23" ht="20.100000000000001" customHeight="1" thickBot="1" x14ac:dyDescent="0.3">
      <c r="A5" s="67"/>
      <c r="B5" s="67"/>
      <c r="C5" s="10" t="s">
        <v>2</v>
      </c>
      <c r="D5" s="10" t="s">
        <v>3</v>
      </c>
      <c r="E5" s="10" t="s">
        <v>15</v>
      </c>
      <c r="F5" s="10" t="s">
        <v>0</v>
      </c>
      <c r="G5" s="7">
        <v>2010</v>
      </c>
      <c r="H5" s="7">
        <v>2011</v>
      </c>
      <c r="I5" s="7">
        <v>2012</v>
      </c>
      <c r="J5" s="7">
        <v>2013</v>
      </c>
      <c r="K5" s="7">
        <v>2014</v>
      </c>
      <c r="L5" s="7">
        <v>2015</v>
      </c>
      <c r="M5" s="7">
        <v>2016</v>
      </c>
      <c r="N5" s="7">
        <v>2017</v>
      </c>
      <c r="O5" s="7">
        <v>2018</v>
      </c>
      <c r="P5" s="7">
        <v>2019</v>
      </c>
      <c r="Q5" s="7">
        <v>2020</v>
      </c>
      <c r="R5" s="7">
        <v>2021</v>
      </c>
      <c r="S5" s="7">
        <v>2022</v>
      </c>
      <c r="T5" s="7">
        <v>2023</v>
      </c>
      <c r="U5" s="7">
        <v>2024</v>
      </c>
    </row>
    <row r="6" spans="1:23" ht="30" customHeight="1" thickBot="1" x14ac:dyDescent="0.3">
      <c r="A6" s="56" t="s">
        <v>11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25"/>
      <c r="S6" s="25"/>
      <c r="T6" s="25"/>
      <c r="U6" s="25"/>
    </row>
    <row r="7" spans="1:23" ht="20.100000000000001" customHeight="1" x14ac:dyDescent="0.25">
      <c r="A7" s="53" t="s">
        <v>12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26"/>
      <c r="S7" s="26"/>
      <c r="T7" s="26"/>
      <c r="U7" s="26"/>
    </row>
    <row r="8" spans="1:23" ht="20.100000000000001" customHeight="1" x14ac:dyDescent="0.25">
      <c r="A8" s="57" t="s">
        <v>13</v>
      </c>
      <c r="B8" s="57"/>
      <c r="C8" s="27" t="s">
        <v>14</v>
      </c>
      <c r="D8" s="54" t="s">
        <v>5</v>
      </c>
      <c r="E8" s="54" t="s">
        <v>16</v>
      </c>
      <c r="F8" s="54" t="s">
        <v>1</v>
      </c>
      <c r="G8" s="28" t="s">
        <v>6</v>
      </c>
      <c r="H8" s="28" t="s">
        <v>6</v>
      </c>
      <c r="I8" s="28" t="s">
        <v>6</v>
      </c>
      <c r="J8" s="28">
        <v>85.7</v>
      </c>
      <c r="K8" s="28" t="s">
        <v>6</v>
      </c>
      <c r="L8" s="28" t="s">
        <v>6</v>
      </c>
      <c r="M8" s="28" t="s">
        <v>6</v>
      </c>
      <c r="N8" s="28" t="s">
        <v>6</v>
      </c>
      <c r="O8" s="28" t="s">
        <v>6</v>
      </c>
      <c r="P8" s="28" t="s">
        <v>6</v>
      </c>
      <c r="Q8" s="28" t="s">
        <v>6</v>
      </c>
      <c r="R8" s="29" t="s">
        <v>6</v>
      </c>
      <c r="S8" s="29" t="s">
        <v>6</v>
      </c>
      <c r="T8" s="29" t="s">
        <v>6</v>
      </c>
      <c r="U8" s="29"/>
    </row>
    <row r="9" spans="1:23" ht="20.100000000000001" customHeight="1" thickBot="1" x14ac:dyDescent="0.3">
      <c r="A9" s="62"/>
      <c r="B9" s="62"/>
      <c r="C9" s="30" t="s">
        <v>4</v>
      </c>
      <c r="D9" s="63"/>
      <c r="E9" s="63"/>
      <c r="F9" s="63"/>
      <c r="G9" s="31" t="s">
        <v>6</v>
      </c>
      <c r="H9" s="31" t="s">
        <v>6</v>
      </c>
      <c r="I9" s="31" t="s">
        <v>6</v>
      </c>
      <c r="J9" s="31">
        <v>78.28</v>
      </c>
      <c r="K9" s="31" t="s">
        <v>6</v>
      </c>
      <c r="L9" s="31" t="s">
        <v>6</v>
      </c>
      <c r="M9" s="31" t="s">
        <v>6</v>
      </c>
      <c r="N9" s="31" t="s">
        <v>6</v>
      </c>
      <c r="O9" s="31" t="s">
        <v>6</v>
      </c>
      <c r="P9" s="31" t="s">
        <v>6</v>
      </c>
      <c r="Q9" s="31" t="s">
        <v>6</v>
      </c>
      <c r="R9" s="31" t="s">
        <v>6</v>
      </c>
      <c r="S9" s="31" t="s">
        <v>6</v>
      </c>
      <c r="T9" s="31" t="s">
        <v>6</v>
      </c>
      <c r="U9" s="31"/>
    </row>
    <row r="10" spans="1:23" s="1" customFormat="1" ht="15" customHeight="1" x14ac:dyDescent="0.25">
      <c r="A10" s="57" t="s">
        <v>54</v>
      </c>
      <c r="B10" s="57"/>
      <c r="C10" s="27" t="s">
        <v>14</v>
      </c>
      <c r="D10" s="54" t="s">
        <v>5</v>
      </c>
      <c r="E10" s="54" t="s">
        <v>16</v>
      </c>
      <c r="F10" s="54" t="s">
        <v>1</v>
      </c>
      <c r="G10" s="32">
        <v>4.2</v>
      </c>
      <c r="H10" s="32">
        <v>4.0999999999999996</v>
      </c>
      <c r="I10" s="32">
        <v>8.1</v>
      </c>
      <c r="J10" s="32">
        <v>9.8000000000000007</v>
      </c>
      <c r="K10" s="32">
        <v>9.3000000000000007</v>
      </c>
      <c r="L10" s="32">
        <v>5.0999999999999996</v>
      </c>
      <c r="M10" s="32">
        <v>10.5</v>
      </c>
      <c r="N10" s="32">
        <v>5.9</v>
      </c>
      <c r="O10" s="32">
        <v>5.9</v>
      </c>
      <c r="P10" s="32">
        <v>6.3</v>
      </c>
      <c r="Q10" s="32">
        <v>5.6</v>
      </c>
      <c r="R10" s="32" t="s">
        <v>6</v>
      </c>
      <c r="S10" s="32" t="s">
        <v>6</v>
      </c>
      <c r="T10" s="32">
        <v>5.0999999999999996</v>
      </c>
      <c r="U10" s="32"/>
      <c r="V10" s="49"/>
      <c r="W10" s="49"/>
    </row>
    <row r="11" spans="1:23" s="1" customFormat="1" ht="15" customHeight="1" thickBot="1" x14ac:dyDescent="0.3">
      <c r="A11" s="62"/>
      <c r="B11" s="62"/>
      <c r="C11" s="30" t="s">
        <v>4</v>
      </c>
      <c r="D11" s="63"/>
      <c r="E11" s="63"/>
      <c r="F11" s="63"/>
      <c r="G11" s="33">
        <v>13.1</v>
      </c>
      <c r="H11" s="33">
        <v>10.6</v>
      </c>
      <c r="I11" s="33">
        <v>10</v>
      </c>
      <c r="J11" s="33">
        <v>14.6</v>
      </c>
      <c r="K11" s="33">
        <v>11.7</v>
      </c>
      <c r="L11" s="33">
        <v>9.8000000000000007</v>
      </c>
      <c r="M11" s="33">
        <v>10</v>
      </c>
      <c r="N11" s="33">
        <v>8.9</v>
      </c>
      <c r="O11" s="33">
        <v>11.1</v>
      </c>
      <c r="P11" s="33">
        <v>11.5</v>
      </c>
      <c r="Q11" s="33">
        <v>14.1</v>
      </c>
      <c r="R11" s="33" t="s">
        <v>6</v>
      </c>
      <c r="S11" s="33" t="s">
        <v>6</v>
      </c>
      <c r="T11" s="33">
        <v>13.6</v>
      </c>
      <c r="U11" s="33"/>
      <c r="V11" s="49"/>
      <c r="W11" s="49"/>
    </row>
    <row r="12" spans="1:23" ht="30" customHeight="1" thickBot="1" x14ac:dyDescent="0.3">
      <c r="A12" s="56" t="s">
        <v>55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25"/>
      <c r="S12" s="25"/>
      <c r="T12" s="25"/>
      <c r="U12" s="25"/>
    </row>
    <row r="13" spans="1:23" ht="20.100000000000001" customHeight="1" x14ac:dyDescent="0.25">
      <c r="A13" s="53" t="s">
        <v>56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26"/>
      <c r="S13" s="26"/>
      <c r="T13" s="26"/>
      <c r="U13" s="26"/>
      <c r="V13" s="48" t="s">
        <v>122</v>
      </c>
      <c r="W13" s="48" t="s">
        <v>121</v>
      </c>
    </row>
    <row r="14" spans="1:23" s="1" customFormat="1" ht="15" customHeight="1" x14ac:dyDescent="0.2">
      <c r="A14" s="57" t="s">
        <v>57</v>
      </c>
      <c r="B14" s="57"/>
      <c r="C14" s="27" t="s">
        <v>14</v>
      </c>
      <c r="D14" s="27" t="s">
        <v>58</v>
      </c>
      <c r="E14" s="54" t="s">
        <v>129</v>
      </c>
      <c r="F14" s="54" t="s">
        <v>59</v>
      </c>
      <c r="G14" s="34" t="s">
        <v>6</v>
      </c>
      <c r="H14" s="34" t="s">
        <v>6</v>
      </c>
      <c r="I14" s="34"/>
      <c r="J14" s="34"/>
      <c r="K14" s="34"/>
      <c r="L14" s="34">
        <v>0</v>
      </c>
      <c r="M14" s="34">
        <v>0</v>
      </c>
      <c r="N14" s="34">
        <v>0</v>
      </c>
      <c r="O14" s="34">
        <v>0</v>
      </c>
      <c r="P14" s="32">
        <v>3.47</v>
      </c>
      <c r="Q14" s="32">
        <v>0.31</v>
      </c>
      <c r="R14" s="32">
        <v>0</v>
      </c>
      <c r="S14" s="34">
        <v>0</v>
      </c>
      <c r="T14" s="34">
        <v>0</v>
      </c>
      <c r="U14" s="34"/>
      <c r="V14" s="49"/>
      <c r="W14" s="50">
        <f t="shared" ref="W14:W23" si="0">T14-S14</f>
        <v>0</v>
      </c>
    </row>
    <row r="15" spans="1:23" s="1" customFormat="1" ht="15" customHeight="1" x14ac:dyDescent="0.2">
      <c r="A15" s="58"/>
      <c r="B15" s="58"/>
      <c r="C15" s="35" t="s">
        <v>4</v>
      </c>
      <c r="D15" s="35" t="s">
        <v>58</v>
      </c>
      <c r="E15" s="55"/>
      <c r="F15" s="55"/>
      <c r="G15" s="36" t="s">
        <v>6</v>
      </c>
      <c r="H15" s="37"/>
      <c r="I15" s="36" t="s">
        <v>6</v>
      </c>
      <c r="J15" s="36" t="s">
        <v>6</v>
      </c>
      <c r="K15" s="36" t="s">
        <v>6</v>
      </c>
      <c r="L15" s="36" t="s">
        <v>6</v>
      </c>
      <c r="M15" s="36">
        <v>0.42</v>
      </c>
      <c r="N15" s="36">
        <v>0.47</v>
      </c>
      <c r="O15" s="36">
        <v>0.51</v>
      </c>
      <c r="P15" s="36">
        <v>1.1499999999999999</v>
      </c>
      <c r="Q15" s="36">
        <v>0.56999999999999995</v>
      </c>
      <c r="R15" s="36">
        <v>0.4</v>
      </c>
      <c r="S15" s="36">
        <v>0.49</v>
      </c>
      <c r="T15" s="36">
        <v>1.04</v>
      </c>
      <c r="U15" s="36"/>
      <c r="V15" s="49"/>
      <c r="W15" s="50">
        <f t="shared" si="0"/>
        <v>0.55000000000000004</v>
      </c>
    </row>
    <row r="16" spans="1:23" s="1" customFormat="1" ht="15" customHeight="1" x14ac:dyDescent="0.2">
      <c r="A16" s="57" t="s">
        <v>60</v>
      </c>
      <c r="B16" s="57"/>
      <c r="C16" s="27" t="s">
        <v>14</v>
      </c>
      <c r="D16" s="27" t="s">
        <v>58</v>
      </c>
      <c r="E16" s="54" t="s">
        <v>129</v>
      </c>
      <c r="F16" s="54" t="s">
        <v>59</v>
      </c>
      <c r="G16" s="34" t="s">
        <v>6</v>
      </c>
      <c r="H16" s="34"/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2">
        <v>0</v>
      </c>
      <c r="Q16" s="32">
        <v>0.31</v>
      </c>
      <c r="R16" s="32">
        <v>0</v>
      </c>
      <c r="S16" s="34">
        <v>0.31287447163323601</v>
      </c>
      <c r="T16" s="34">
        <v>0</v>
      </c>
      <c r="U16" s="34"/>
      <c r="V16" s="49"/>
      <c r="W16" s="50">
        <f t="shared" si="0"/>
        <v>-0.31287447163323601</v>
      </c>
    </row>
    <row r="17" spans="1:23" s="1" customFormat="1" ht="15" customHeight="1" x14ac:dyDescent="0.2">
      <c r="A17" s="58"/>
      <c r="B17" s="58"/>
      <c r="C17" s="35" t="s">
        <v>4</v>
      </c>
      <c r="D17" s="35" t="s">
        <v>58</v>
      </c>
      <c r="E17" s="55"/>
      <c r="F17" s="55"/>
      <c r="G17" s="36" t="s">
        <v>6</v>
      </c>
      <c r="H17" s="37"/>
      <c r="I17" s="36">
        <v>0.27</v>
      </c>
      <c r="J17" s="36">
        <v>0.56999999999999995</v>
      </c>
      <c r="K17" s="36">
        <v>0.33</v>
      </c>
      <c r="L17" s="36">
        <v>0.28999999999999998</v>
      </c>
      <c r="M17" s="36">
        <v>0.32</v>
      </c>
      <c r="N17" s="36">
        <v>0.33</v>
      </c>
      <c r="O17" s="36">
        <v>0.27</v>
      </c>
      <c r="P17" s="36">
        <v>0.62</v>
      </c>
      <c r="Q17" s="36">
        <v>0.34</v>
      </c>
      <c r="R17" s="36">
        <v>0.28999999999999998</v>
      </c>
      <c r="S17" s="36">
        <v>0.28000000000000003</v>
      </c>
      <c r="T17" s="36">
        <v>0.61141269169217605</v>
      </c>
      <c r="U17" s="36"/>
      <c r="V17" s="49"/>
      <c r="W17" s="50">
        <f t="shared" si="0"/>
        <v>0.33141269169217602</v>
      </c>
    </row>
    <row r="18" spans="1:23" s="1" customFormat="1" ht="15" customHeight="1" x14ac:dyDescent="0.2">
      <c r="A18" s="57" t="s">
        <v>61</v>
      </c>
      <c r="B18" s="57"/>
      <c r="C18" s="27" t="s">
        <v>14</v>
      </c>
      <c r="D18" s="27" t="s">
        <v>58</v>
      </c>
      <c r="E18" s="54" t="s">
        <v>129</v>
      </c>
      <c r="F18" s="54" t="s">
        <v>59</v>
      </c>
      <c r="G18" s="34" t="s">
        <v>6</v>
      </c>
      <c r="H18" s="34"/>
      <c r="I18" s="34" t="s">
        <v>6</v>
      </c>
      <c r="J18" s="34" t="s">
        <v>6</v>
      </c>
      <c r="K18" s="34" t="s">
        <v>6</v>
      </c>
      <c r="L18" s="34">
        <v>0</v>
      </c>
      <c r="M18" s="34">
        <v>0</v>
      </c>
      <c r="N18" s="34">
        <v>0</v>
      </c>
      <c r="O18" s="34">
        <v>0</v>
      </c>
      <c r="P18" s="32">
        <v>3.47</v>
      </c>
      <c r="Q18" s="32">
        <v>0</v>
      </c>
      <c r="R18" s="32">
        <v>0</v>
      </c>
      <c r="S18" s="34">
        <v>1.5643723581661801</v>
      </c>
      <c r="T18" s="34">
        <v>0</v>
      </c>
      <c r="U18" s="34"/>
      <c r="V18" s="49"/>
      <c r="W18" s="50">
        <f t="shared" si="0"/>
        <v>-1.5643723581661801</v>
      </c>
    </row>
    <row r="19" spans="1:23" s="1" customFormat="1" ht="15" customHeight="1" x14ac:dyDescent="0.2">
      <c r="A19" s="58"/>
      <c r="B19" s="58"/>
      <c r="C19" s="35" t="s">
        <v>4</v>
      </c>
      <c r="D19" s="35" t="s">
        <v>58</v>
      </c>
      <c r="E19" s="55"/>
      <c r="F19" s="55"/>
      <c r="G19" s="36" t="s">
        <v>6</v>
      </c>
      <c r="H19" s="37"/>
      <c r="I19" s="36" t="s">
        <v>6</v>
      </c>
      <c r="J19" s="36" t="s">
        <v>6</v>
      </c>
      <c r="K19" s="36" t="s">
        <v>6</v>
      </c>
      <c r="L19" s="36">
        <v>0.28999999999999998</v>
      </c>
      <c r="M19" s="36">
        <v>0.05</v>
      </c>
      <c r="N19" s="36">
        <v>0.12</v>
      </c>
      <c r="O19" s="36">
        <v>0.2</v>
      </c>
      <c r="P19" s="36">
        <v>0.41</v>
      </c>
      <c r="Q19" s="36">
        <v>0.21</v>
      </c>
      <c r="R19" s="36">
        <v>0.11</v>
      </c>
      <c r="S19" s="36">
        <v>0.19</v>
      </c>
      <c r="T19" s="36">
        <v>0.40552882612236202</v>
      </c>
      <c r="U19" s="36"/>
      <c r="V19" s="49"/>
      <c r="W19" s="50">
        <f t="shared" si="0"/>
        <v>0.21552882612236202</v>
      </c>
    </row>
    <row r="20" spans="1:23" s="1" customFormat="1" ht="15" customHeight="1" x14ac:dyDescent="0.2">
      <c r="A20" s="57" t="s">
        <v>62</v>
      </c>
      <c r="B20" s="57"/>
      <c r="C20" s="27" t="s">
        <v>14</v>
      </c>
      <c r="D20" s="27" t="s">
        <v>58</v>
      </c>
      <c r="E20" s="54" t="s">
        <v>129</v>
      </c>
      <c r="F20" s="54" t="s">
        <v>59</v>
      </c>
      <c r="G20" s="34" t="s">
        <v>6</v>
      </c>
      <c r="H20" s="34"/>
      <c r="I20" s="34" t="s">
        <v>6</v>
      </c>
      <c r="J20" s="34" t="s">
        <v>6</v>
      </c>
      <c r="K20" s="34" t="s">
        <v>6</v>
      </c>
      <c r="L20" s="34">
        <v>0</v>
      </c>
      <c r="M20" s="34">
        <v>0</v>
      </c>
      <c r="N20" s="34">
        <v>0</v>
      </c>
      <c r="O20" s="34">
        <v>0</v>
      </c>
      <c r="P20" s="32">
        <v>0</v>
      </c>
      <c r="Q20" s="32">
        <v>0</v>
      </c>
      <c r="R20" s="32">
        <v>0</v>
      </c>
      <c r="S20" s="34">
        <v>0</v>
      </c>
      <c r="T20" s="34">
        <v>0</v>
      </c>
      <c r="U20" s="34"/>
      <c r="V20" s="49"/>
      <c r="W20" s="50">
        <f t="shared" si="0"/>
        <v>0</v>
      </c>
    </row>
    <row r="21" spans="1:23" s="1" customFormat="1" ht="15" customHeight="1" x14ac:dyDescent="0.2">
      <c r="A21" s="58"/>
      <c r="B21" s="58"/>
      <c r="C21" s="35" t="s">
        <v>4</v>
      </c>
      <c r="D21" s="35" t="s">
        <v>58</v>
      </c>
      <c r="E21" s="55"/>
      <c r="F21" s="55"/>
      <c r="G21" s="36" t="s">
        <v>6</v>
      </c>
      <c r="H21" s="37"/>
      <c r="I21" s="36" t="s">
        <v>6</v>
      </c>
      <c r="J21" s="36" t="s">
        <v>6</v>
      </c>
      <c r="K21" s="36" t="s">
        <v>6</v>
      </c>
      <c r="L21" s="36" t="s">
        <v>6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/>
      <c r="V21" s="49"/>
      <c r="W21" s="50">
        <f t="shared" si="0"/>
        <v>0</v>
      </c>
    </row>
    <row r="22" spans="1:23" s="1" customFormat="1" ht="15" customHeight="1" x14ac:dyDescent="0.2">
      <c r="A22" s="57" t="s">
        <v>63</v>
      </c>
      <c r="B22" s="57"/>
      <c r="C22" s="27" t="s">
        <v>14</v>
      </c>
      <c r="D22" s="27" t="s">
        <v>58</v>
      </c>
      <c r="E22" s="54" t="s">
        <v>129</v>
      </c>
      <c r="F22" s="54" t="s">
        <v>59</v>
      </c>
      <c r="G22" s="34" t="s">
        <v>6</v>
      </c>
      <c r="H22" s="20"/>
      <c r="I22" s="34" t="s">
        <v>6</v>
      </c>
      <c r="J22" s="34" t="s">
        <v>6</v>
      </c>
      <c r="K22" s="34" t="s">
        <v>6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/>
      <c r="V22" s="49"/>
      <c r="W22" s="50">
        <f t="shared" si="0"/>
        <v>0</v>
      </c>
    </row>
    <row r="23" spans="1:23" s="1" customFormat="1" ht="15" customHeight="1" thickBot="1" x14ac:dyDescent="0.25">
      <c r="A23" s="58"/>
      <c r="B23" s="58"/>
      <c r="C23" s="35" t="s">
        <v>4</v>
      </c>
      <c r="D23" s="35" t="s">
        <v>58</v>
      </c>
      <c r="E23" s="55"/>
      <c r="F23" s="55"/>
      <c r="G23" s="36" t="s">
        <v>6</v>
      </c>
      <c r="H23" s="20"/>
      <c r="I23" s="36" t="s">
        <v>6</v>
      </c>
      <c r="J23" s="36" t="s">
        <v>6</v>
      </c>
      <c r="K23" s="36" t="s">
        <v>6</v>
      </c>
      <c r="L23" s="36" t="s">
        <v>6</v>
      </c>
      <c r="M23" s="36">
        <v>0.04</v>
      </c>
      <c r="N23" s="36">
        <v>0.02</v>
      </c>
      <c r="O23" s="36">
        <v>0.03</v>
      </c>
      <c r="P23" s="36">
        <v>0.12</v>
      </c>
      <c r="Q23" s="36">
        <v>0.02</v>
      </c>
      <c r="R23" s="36">
        <v>0</v>
      </c>
      <c r="S23" s="36">
        <v>0.02</v>
      </c>
      <c r="T23" s="36">
        <v>2.7035255074824099E-2</v>
      </c>
      <c r="U23" s="36"/>
      <c r="V23" s="49"/>
      <c r="W23" s="50">
        <f t="shared" si="0"/>
        <v>7.035255074824099E-3</v>
      </c>
    </row>
    <row r="24" spans="1:23" ht="20.100000000000001" customHeight="1" thickBot="1" x14ac:dyDescent="0.3">
      <c r="A24" s="56" t="s">
        <v>22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25"/>
      <c r="S24" s="25"/>
      <c r="T24" s="25"/>
      <c r="U24" s="25"/>
    </row>
    <row r="25" spans="1:23" ht="20.100000000000001" customHeight="1" x14ac:dyDescent="0.25">
      <c r="A25" s="53" t="s">
        <v>19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38"/>
      <c r="S25" s="38"/>
      <c r="T25" s="38"/>
      <c r="U25" s="38"/>
    </row>
    <row r="26" spans="1:23" ht="20.100000000000001" customHeight="1" x14ac:dyDescent="0.2">
      <c r="A26" s="57" t="s">
        <v>18</v>
      </c>
      <c r="B26" s="57"/>
      <c r="C26" s="27" t="s">
        <v>14</v>
      </c>
      <c r="D26" s="54" t="s">
        <v>20</v>
      </c>
      <c r="E26" s="54" t="s">
        <v>21</v>
      </c>
      <c r="F26" s="54" t="s">
        <v>1</v>
      </c>
      <c r="G26" s="28">
        <v>14.75</v>
      </c>
      <c r="H26" s="28">
        <v>12.94</v>
      </c>
      <c r="I26" s="28">
        <v>13.17</v>
      </c>
      <c r="J26" s="28">
        <v>13.55</v>
      </c>
      <c r="K26" s="28">
        <v>13.82</v>
      </c>
      <c r="L26" s="28">
        <v>20</v>
      </c>
      <c r="M26" s="28">
        <v>16.03</v>
      </c>
      <c r="N26" s="28">
        <v>13.79</v>
      </c>
      <c r="O26" s="28">
        <v>10.81</v>
      </c>
      <c r="P26" s="28">
        <v>17.59</v>
      </c>
      <c r="Q26" s="28">
        <v>13.61</v>
      </c>
      <c r="R26" s="20">
        <v>13.06</v>
      </c>
      <c r="S26" s="20">
        <v>13.65</v>
      </c>
      <c r="T26" s="20">
        <v>19.760000000000002</v>
      </c>
      <c r="V26" s="51">
        <f>T26-L26</f>
        <v>-0.23999999999999844</v>
      </c>
      <c r="W26" s="50">
        <f t="shared" ref="W26:W27" si="1">T26-S26</f>
        <v>6.1100000000000012</v>
      </c>
    </row>
    <row r="27" spans="1:23" ht="20.100000000000001" customHeight="1" thickBot="1" x14ac:dyDescent="0.25">
      <c r="A27" s="62"/>
      <c r="B27" s="62"/>
      <c r="C27" s="30" t="s">
        <v>4</v>
      </c>
      <c r="D27" s="63"/>
      <c r="E27" s="63"/>
      <c r="F27" s="63"/>
      <c r="G27" s="31">
        <v>18.72</v>
      </c>
      <c r="H27" s="31">
        <v>17.239999999999998</v>
      </c>
      <c r="I27" s="31">
        <v>13.92</v>
      </c>
      <c r="J27" s="31">
        <v>15.95</v>
      </c>
      <c r="K27" s="31">
        <v>13.22</v>
      </c>
      <c r="L27" s="31">
        <v>12.47</v>
      </c>
      <c r="M27" s="31">
        <v>13.42</v>
      </c>
      <c r="N27" s="31">
        <v>14.22</v>
      </c>
      <c r="O27" s="31">
        <v>15.63</v>
      </c>
      <c r="P27" s="31">
        <v>16.149999999999999</v>
      </c>
      <c r="Q27" s="31">
        <v>15.72</v>
      </c>
      <c r="R27" s="39">
        <v>16.059999999999999</v>
      </c>
      <c r="S27" s="39">
        <v>16.190000000000001</v>
      </c>
      <c r="T27" s="39">
        <v>14.54</v>
      </c>
      <c r="U27" s="39"/>
      <c r="V27" s="51">
        <f>T27-L27</f>
        <v>2.0699999999999985</v>
      </c>
      <c r="W27" s="50">
        <f t="shared" si="1"/>
        <v>-1.6500000000000021</v>
      </c>
    </row>
    <row r="28" spans="1:23" ht="20.100000000000001" customHeight="1" thickBot="1" x14ac:dyDescent="0.3">
      <c r="A28" s="56" t="s">
        <v>23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25"/>
      <c r="S28" s="25"/>
      <c r="T28" s="25"/>
      <c r="U28" s="25"/>
    </row>
    <row r="29" spans="1:23" ht="18" customHeight="1" x14ac:dyDescent="0.25">
      <c r="A29" s="53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38"/>
      <c r="S29" s="38"/>
      <c r="T29" s="38"/>
      <c r="U29" s="38"/>
    </row>
    <row r="30" spans="1:23" s="1" customFormat="1" ht="15" customHeight="1" x14ac:dyDescent="0.25">
      <c r="A30" s="57" t="s">
        <v>65</v>
      </c>
      <c r="B30" s="57"/>
      <c r="C30" s="27" t="s">
        <v>14</v>
      </c>
      <c r="D30" s="27" t="s">
        <v>66</v>
      </c>
      <c r="E30" s="54" t="s">
        <v>128</v>
      </c>
      <c r="F30" s="54" t="s">
        <v>1</v>
      </c>
      <c r="G30" s="34">
        <v>91.545569920000005</v>
      </c>
      <c r="H30" s="34">
        <v>93.266924759999995</v>
      </c>
      <c r="I30" s="34">
        <v>94.97456665</v>
      </c>
      <c r="J30" s="34">
        <v>121.6782805</v>
      </c>
      <c r="K30" s="34">
        <v>106.5152939</v>
      </c>
      <c r="L30" s="34">
        <v>122.9466297</v>
      </c>
      <c r="M30" s="34">
        <v>106.31195339999999</v>
      </c>
      <c r="N30" s="34">
        <v>9.6080813799999998</v>
      </c>
      <c r="O30" s="34">
        <v>96.479069420000002</v>
      </c>
      <c r="P30" s="34">
        <v>112.2936308</v>
      </c>
      <c r="Q30" s="34">
        <v>117.69790190000001</v>
      </c>
      <c r="R30" s="32">
        <v>107.04545292571245</v>
      </c>
      <c r="S30" s="34">
        <v>91.398151160658202</v>
      </c>
      <c r="T30" s="34"/>
      <c r="U30" s="34"/>
      <c r="V30" s="52">
        <f>S30-L30</f>
        <v>-31.548478539341801</v>
      </c>
      <c r="W30" s="52">
        <f>S30-R30</f>
        <v>-15.647301765054252</v>
      </c>
    </row>
    <row r="31" spans="1:23" s="1" customFormat="1" ht="15" customHeight="1" x14ac:dyDescent="0.25">
      <c r="A31" s="58"/>
      <c r="B31" s="58"/>
      <c r="C31" s="35" t="s">
        <v>4</v>
      </c>
      <c r="D31" s="35" t="s">
        <v>66</v>
      </c>
      <c r="E31" s="55"/>
      <c r="F31" s="55"/>
      <c r="G31" s="36">
        <v>95.91</v>
      </c>
      <c r="H31" s="37">
        <v>98.81</v>
      </c>
      <c r="I31" s="36">
        <v>103.8</v>
      </c>
      <c r="J31" s="36">
        <v>103.62</v>
      </c>
      <c r="K31" s="36">
        <v>103.09</v>
      </c>
      <c r="L31" s="36">
        <v>102.64</v>
      </c>
      <c r="M31" s="36">
        <v>99.93</v>
      </c>
      <c r="N31" s="36">
        <v>99.64</v>
      </c>
      <c r="O31" s="36">
        <v>101.96</v>
      </c>
      <c r="P31" s="36">
        <v>103.4</v>
      </c>
      <c r="Q31" s="36">
        <v>111.92</v>
      </c>
      <c r="R31" s="36">
        <v>106.78</v>
      </c>
      <c r="S31" s="36">
        <v>101.71</v>
      </c>
      <c r="T31" s="36"/>
      <c r="U31" s="36"/>
      <c r="V31" s="52">
        <f t="shared" ref="V31:V33" si="2">S31-L31</f>
        <v>-0.93000000000000682</v>
      </c>
      <c r="W31" s="52">
        <f>S31-R31</f>
        <v>-5.0700000000000074</v>
      </c>
    </row>
    <row r="32" spans="1:23" s="1" customFormat="1" ht="15" customHeight="1" x14ac:dyDescent="0.2">
      <c r="A32" s="57" t="s">
        <v>67</v>
      </c>
      <c r="B32" s="57"/>
      <c r="C32" s="27" t="s">
        <v>14</v>
      </c>
      <c r="D32" s="27" t="s">
        <v>66</v>
      </c>
      <c r="E32" s="54" t="s">
        <v>128</v>
      </c>
      <c r="F32" s="54" t="s">
        <v>1</v>
      </c>
      <c r="G32" s="34">
        <v>90.333994849674426</v>
      </c>
      <c r="H32" s="34">
        <v>89.614091028755183</v>
      </c>
      <c r="I32" s="34">
        <v>82.033585649305607</v>
      </c>
      <c r="J32" s="34">
        <v>86.374077340405861</v>
      </c>
      <c r="K32" s="34">
        <v>85.534641441912299</v>
      </c>
      <c r="L32" s="34">
        <v>86.061614629101015</v>
      </c>
      <c r="M32" s="34">
        <v>81.906570577942247</v>
      </c>
      <c r="N32" s="34">
        <v>80.668631691479334</v>
      </c>
      <c r="O32" s="34">
        <v>83.561399720312764</v>
      </c>
      <c r="P32" s="34">
        <v>90.37658318904576</v>
      </c>
      <c r="Q32" s="34">
        <v>83.105448738093045</v>
      </c>
      <c r="R32" s="34">
        <v>84.614132436049999</v>
      </c>
      <c r="S32" s="34">
        <v>86.113579535859657</v>
      </c>
      <c r="T32" s="34">
        <v>88.379481644406582</v>
      </c>
      <c r="U32" s="34"/>
      <c r="V32" s="52">
        <f t="shared" si="2"/>
        <v>5.1964906758641405E-2</v>
      </c>
      <c r="W32" s="50">
        <f>T32-S32</f>
        <v>2.2659021085469249</v>
      </c>
    </row>
    <row r="33" spans="1:23" s="1" customFormat="1" ht="15" customHeight="1" x14ac:dyDescent="0.25">
      <c r="A33" s="58"/>
      <c r="B33" s="58"/>
      <c r="C33" s="35" t="s">
        <v>4</v>
      </c>
      <c r="D33" s="35" t="s">
        <v>66</v>
      </c>
      <c r="E33" s="55"/>
      <c r="F33" s="55"/>
      <c r="G33" s="36">
        <v>102.65</v>
      </c>
      <c r="H33" s="37">
        <v>100.81</v>
      </c>
      <c r="I33" s="36">
        <v>98.55</v>
      </c>
      <c r="J33" s="36">
        <v>100.36</v>
      </c>
      <c r="K33" s="36">
        <v>104.99</v>
      </c>
      <c r="L33" s="36">
        <v>106.46</v>
      </c>
      <c r="M33" s="36">
        <v>102.77</v>
      </c>
      <c r="N33" s="36">
        <v>99.75</v>
      </c>
      <c r="O33" s="36">
        <v>99.82</v>
      </c>
      <c r="P33" s="36">
        <v>102.77</v>
      </c>
      <c r="Q33" s="36">
        <v>93.68</v>
      </c>
      <c r="R33" s="36">
        <v>100.22</v>
      </c>
      <c r="S33" s="36">
        <v>101.58</v>
      </c>
      <c r="T33" s="36">
        <v>107.12454834593167</v>
      </c>
      <c r="U33" s="36"/>
      <c r="V33" s="52">
        <f t="shared" si="2"/>
        <v>-4.8799999999999955</v>
      </c>
      <c r="W33" s="49"/>
    </row>
    <row r="34" spans="1:23" ht="18" customHeight="1" x14ac:dyDescent="0.25">
      <c r="A34" s="53" t="s">
        <v>24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38"/>
      <c r="S34" s="38"/>
      <c r="T34" s="38"/>
      <c r="U34" s="38"/>
    </row>
    <row r="35" spans="1:23" ht="20.100000000000001" customHeight="1" x14ac:dyDescent="0.25">
      <c r="A35" s="57" t="s">
        <v>25</v>
      </c>
      <c r="B35" s="57"/>
      <c r="C35" s="27" t="s">
        <v>14</v>
      </c>
      <c r="D35" s="54" t="s">
        <v>35</v>
      </c>
      <c r="E35" s="54" t="s">
        <v>37</v>
      </c>
      <c r="F35" s="54" t="s">
        <v>1</v>
      </c>
      <c r="G35" s="28" t="s">
        <v>6</v>
      </c>
      <c r="H35" s="28">
        <v>43.137254901960787</v>
      </c>
      <c r="I35" s="28">
        <v>45.751633986928113</v>
      </c>
      <c r="J35" s="28">
        <v>33.986928104575185</v>
      </c>
      <c r="K35" s="28">
        <v>31.25</v>
      </c>
      <c r="L35" s="28">
        <v>38.888888888888886</v>
      </c>
      <c r="M35" s="28">
        <v>39.583333333333336</v>
      </c>
      <c r="N35" s="28">
        <v>39.215686274509814</v>
      </c>
      <c r="O35" s="28">
        <v>40.522875816993469</v>
      </c>
      <c r="P35" s="28">
        <v>33.986928104575156</v>
      </c>
      <c r="Q35" s="28">
        <v>52.592592592592595</v>
      </c>
      <c r="R35" s="40">
        <v>51.348340033816619</v>
      </c>
      <c r="S35" s="40">
        <v>50.233384096489743</v>
      </c>
      <c r="T35" s="40">
        <v>51.851851851851855</v>
      </c>
      <c r="U35" s="40">
        <v>56.410256410256409</v>
      </c>
      <c r="V35" s="51">
        <f>U35-L35</f>
        <v>17.521367521367523</v>
      </c>
      <c r="W35" s="51">
        <f>U35-T35</f>
        <v>4.5584045584045541</v>
      </c>
    </row>
    <row r="36" spans="1:23" ht="20.100000000000001" customHeight="1" x14ac:dyDescent="0.25">
      <c r="A36" s="58"/>
      <c r="B36" s="58"/>
      <c r="C36" s="35" t="s">
        <v>4</v>
      </c>
      <c r="D36" s="55"/>
      <c r="E36" s="55"/>
      <c r="F36" s="55"/>
      <c r="G36" s="41" t="s">
        <v>6</v>
      </c>
      <c r="H36" s="41">
        <v>44.33</v>
      </c>
      <c r="I36" s="41">
        <v>39.799999999999997</v>
      </c>
      <c r="J36" s="41">
        <v>35.04</v>
      </c>
      <c r="K36" s="41">
        <v>34.03</v>
      </c>
      <c r="L36" s="41">
        <v>39.770000000000003</v>
      </c>
      <c r="M36" s="41">
        <v>38.369999999999997</v>
      </c>
      <c r="N36" s="41">
        <v>43.2</v>
      </c>
      <c r="O36" s="41">
        <v>40.950000000000003</v>
      </c>
      <c r="P36" s="41">
        <v>44.46</v>
      </c>
      <c r="Q36" s="41">
        <v>48.68</v>
      </c>
      <c r="R36" s="42">
        <v>46.67</v>
      </c>
      <c r="S36" s="42">
        <v>47.9</v>
      </c>
      <c r="T36" s="42">
        <v>50.1</v>
      </c>
      <c r="U36" s="42">
        <v>45.62</v>
      </c>
      <c r="V36" s="51">
        <f t="shared" ref="V36:V54" si="3">U36-L36</f>
        <v>5.8499999999999943</v>
      </c>
      <c r="W36" s="51">
        <f t="shared" ref="W36:W54" si="4">U36-T36</f>
        <v>-4.480000000000004</v>
      </c>
    </row>
    <row r="37" spans="1:23" ht="20.100000000000001" customHeight="1" x14ac:dyDescent="0.25">
      <c r="A37" s="57" t="s">
        <v>26</v>
      </c>
      <c r="B37" s="57"/>
      <c r="C37" s="27" t="s">
        <v>14</v>
      </c>
      <c r="D37" s="54" t="s">
        <v>35</v>
      </c>
      <c r="E37" s="54" t="s">
        <v>37</v>
      </c>
      <c r="F37" s="54" t="s">
        <v>1</v>
      </c>
      <c r="G37" s="28" t="s">
        <v>6</v>
      </c>
      <c r="H37" s="28">
        <v>64.705882352941202</v>
      </c>
      <c r="I37" s="28">
        <v>47.058823529411796</v>
      </c>
      <c r="J37" s="28">
        <v>29.411764705882401</v>
      </c>
      <c r="K37" s="28">
        <v>25</v>
      </c>
      <c r="L37" s="28">
        <v>43.75</v>
      </c>
      <c r="M37" s="28">
        <v>75</v>
      </c>
      <c r="N37" s="28">
        <v>29.411764705882401</v>
      </c>
      <c r="O37" s="28">
        <v>35.294117647058798</v>
      </c>
      <c r="P37" s="28">
        <v>35.294117647058798</v>
      </c>
      <c r="Q37" s="28">
        <v>66.6666666666667</v>
      </c>
      <c r="R37" s="40">
        <v>65.886257434903598</v>
      </c>
      <c r="S37" s="40">
        <v>55.598459085023002</v>
      </c>
      <c r="T37" s="40">
        <v>66.666666666666671</v>
      </c>
      <c r="U37" s="40">
        <v>61.53846153846154</v>
      </c>
      <c r="V37" s="51">
        <f t="shared" si="3"/>
        <v>17.78846153846154</v>
      </c>
      <c r="W37" s="51">
        <f t="shared" si="4"/>
        <v>-5.1282051282051313</v>
      </c>
    </row>
    <row r="38" spans="1:23" ht="20.100000000000001" customHeight="1" x14ac:dyDescent="0.25">
      <c r="A38" s="58"/>
      <c r="B38" s="58"/>
      <c r="C38" s="35" t="s">
        <v>4</v>
      </c>
      <c r="D38" s="55"/>
      <c r="E38" s="55"/>
      <c r="F38" s="55"/>
      <c r="G38" s="41" t="s">
        <v>6</v>
      </c>
      <c r="H38" s="41">
        <v>46.45</v>
      </c>
      <c r="I38" s="41">
        <v>40.26</v>
      </c>
      <c r="J38" s="41">
        <v>31.8</v>
      </c>
      <c r="K38" s="41">
        <v>32.619999999999997</v>
      </c>
      <c r="L38" s="41">
        <v>37.29</v>
      </c>
      <c r="M38" s="41">
        <v>37.42</v>
      </c>
      <c r="N38" s="41">
        <v>46.67</v>
      </c>
      <c r="O38" s="41">
        <v>47.63</v>
      </c>
      <c r="P38" s="41">
        <v>52.18</v>
      </c>
      <c r="Q38" s="41">
        <v>49.03</v>
      </c>
      <c r="R38" s="42">
        <v>49.07</v>
      </c>
      <c r="S38" s="42">
        <v>51.13</v>
      </c>
      <c r="T38" s="42">
        <v>54.31</v>
      </c>
      <c r="U38" s="42">
        <v>50.39</v>
      </c>
      <c r="V38" s="51">
        <f t="shared" si="3"/>
        <v>13.100000000000001</v>
      </c>
      <c r="W38" s="51">
        <f t="shared" si="4"/>
        <v>-3.9200000000000017</v>
      </c>
    </row>
    <row r="39" spans="1:23" ht="20.100000000000001" customHeight="1" x14ac:dyDescent="0.25">
      <c r="A39" s="57" t="s">
        <v>27</v>
      </c>
      <c r="B39" s="57"/>
      <c r="C39" s="27" t="s">
        <v>14</v>
      </c>
      <c r="D39" s="54" t="s">
        <v>35</v>
      </c>
      <c r="E39" s="54" t="s">
        <v>37</v>
      </c>
      <c r="F39" s="54" t="s">
        <v>1</v>
      </c>
      <c r="G39" s="28" t="s">
        <v>6</v>
      </c>
      <c r="H39" s="28">
        <v>76.470588235294102</v>
      </c>
      <c r="I39" s="28">
        <v>76.470588235294102</v>
      </c>
      <c r="J39" s="28">
        <v>52.941176470588204</v>
      </c>
      <c r="K39" s="28">
        <v>50</v>
      </c>
      <c r="L39" s="28">
        <v>56.25</v>
      </c>
      <c r="M39" s="28">
        <v>68.75</v>
      </c>
      <c r="N39" s="28">
        <v>41.176470588235297</v>
      </c>
      <c r="O39" s="28">
        <v>82.352941176470594</v>
      </c>
      <c r="P39" s="28">
        <v>47.058823529411796</v>
      </c>
      <c r="Q39" s="28">
        <v>73.3333333333333</v>
      </c>
      <c r="R39" s="40">
        <v>53.750068760075997</v>
      </c>
      <c r="S39" s="40">
        <v>59.038968966781503</v>
      </c>
      <c r="T39" s="40">
        <v>61.111111111111114</v>
      </c>
      <c r="U39" s="40">
        <v>69.230769230769226</v>
      </c>
      <c r="V39" s="51">
        <f t="shared" si="3"/>
        <v>12.980769230769226</v>
      </c>
      <c r="W39" s="51">
        <f t="shared" si="4"/>
        <v>8.1196581196581121</v>
      </c>
    </row>
    <row r="40" spans="1:23" ht="20.100000000000001" customHeight="1" x14ac:dyDescent="0.25">
      <c r="A40" s="58"/>
      <c r="B40" s="58"/>
      <c r="C40" s="35" t="s">
        <v>4</v>
      </c>
      <c r="D40" s="55"/>
      <c r="E40" s="55"/>
      <c r="F40" s="55"/>
      <c r="G40" s="41" t="s">
        <v>6</v>
      </c>
      <c r="H40" s="41">
        <v>56.92</v>
      </c>
      <c r="I40" s="41">
        <v>50.33</v>
      </c>
      <c r="J40" s="41">
        <v>40.340000000000003</v>
      </c>
      <c r="K40" s="41">
        <v>43.22</v>
      </c>
      <c r="L40" s="41">
        <v>49.03</v>
      </c>
      <c r="M40" s="41">
        <v>47.51</v>
      </c>
      <c r="N40" s="41">
        <v>53.31</v>
      </c>
      <c r="O40" s="41">
        <v>53.95</v>
      </c>
      <c r="P40" s="41">
        <v>59.77</v>
      </c>
      <c r="Q40" s="41">
        <v>68.02</v>
      </c>
      <c r="R40" s="42">
        <v>62.19</v>
      </c>
      <c r="S40" s="42">
        <v>55.56</v>
      </c>
      <c r="T40" s="42">
        <v>54.88</v>
      </c>
      <c r="U40" s="42">
        <v>46.06</v>
      </c>
      <c r="V40" s="51">
        <f t="shared" si="3"/>
        <v>-2.9699999999999989</v>
      </c>
      <c r="W40" s="51">
        <f t="shared" si="4"/>
        <v>-8.82</v>
      </c>
    </row>
    <row r="41" spans="1:23" ht="20.100000000000001" customHeight="1" x14ac:dyDescent="0.25">
      <c r="A41" s="57" t="s">
        <v>28</v>
      </c>
      <c r="B41" s="57"/>
      <c r="C41" s="27" t="s">
        <v>14</v>
      </c>
      <c r="D41" s="54" t="s">
        <v>35</v>
      </c>
      <c r="E41" s="54" t="s">
        <v>37</v>
      </c>
      <c r="F41" s="54" t="s">
        <v>1</v>
      </c>
      <c r="G41" s="28" t="s">
        <v>6</v>
      </c>
      <c r="H41" s="28">
        <v>17.647058823529399</v>
      </c>
      <c r="I41" s="28">
        <v>52.941176470588204</v>
      </c>
      <c r="J41" s="28">
        <v>5.8823529411765003</v>
      </c>
      <c r="K41" s="28">
        <v>25</v>
      </c>
      <c r="L41" s="28">
        <v>12.5</v>
      </c>
      <c r="M41" s="28">
        <v>6.25</v>
      </c>
      <c r="N41" s="28">
        <v>11.764705882352899</v>
      </c>
      <c r="O41" s="28">
        <v>29.411764705882401</v>
      </c>
      <c r="P41" s="28">
        <v>11.764705882352899</v>
      </c>
      <c r="Q41" s="28">
        <v>46.6666666666667</v>
      </c>
      <c r="R41" s="40">
        <v>37.813880931526199</v>
      </c>
      <c r="S41" s="40">
        <v>28.165645349953699</v>
      </c>
      <c r="T41" s="40">
        <v>38.888888888888886</v>
      </c>
      <c r="U41" s="40">
        <v>53.846153846153847</v>
      </c>
      <c r="V41" s="51">
        <f t="shared" si="3"/>
        <v>41.346153846153847</v>
      </c>
      <c r="W41" s="51">
        <f t="shared" si="4"/>
        <v>14.957264957264961</v>
      </c>
    </row>
    <row r="42" spans="1:23" ht="20.100000000000001" customHeight="1" x14ac:dyDescent="0.25">
      <c r="A42" s="58"/>
      <c r="B42" s="58"/>
      <c r="C42" s="35" t="s">
        <v>4</v>
      </c>
      <c r="D42" s="55"/>
      <c r="E42" s="55"/>
      <c r="F42" s="55"/>
      <c r="G42" s="41" t="s">
        <v>6</v>
      </c>
      <c r="H42" s="41">
        <v>27.7147487844408</v>
      </c>
      <c r="I42" s="41">
        <v>30.068798057466601</v>
      </c>
      <c r="J42" s="41">
        <v>25.342465753424701</v>
      </c>
      <c r="K42" s="41">
        <v>22.195220737140499</v>
      </c>
      <c r="L42" s="41">
        <v>27.011726647796198</v>
      </c>
      <c r="M42" s="41">
        <v>24.969745865268301</v>
      </c>
      <c r="N42" s="41">
        <v>26.138211382113798</v>
      </c>
      <c r="O42" s="41">
        <v>18.347509113001198</v>
      </c>
      <c r="P42" s="41">
        <v>24.310064935064901</v>
      </c>
      <c r="Q42" s="41">
        <v>37.3889268626111</v>
      </c>
      <c r="R42" s="42">
        <v>31.894141807565301</v>
      </c>
      <c r="S42" s="42">
        <v>40.125269990648597</v>
      </c>
      <c r="T42" s="42">
        <v>54.5</v>
      </c>
      <c r="U42" s="42">
        <v>48.93</v>
      </c>
      <c r="V42" s="51">
        <f t="shared" si="3"/>
        <v>21.918273352203801</v>
      </c>
      <c r="W42" s="51">
        <f t="shared" si="4"/>
        <v>-5.57</v>
      </c>
    </row>
    <row r="43" spans="1:23" ht="20.100000000000001" customHeight="1" x14ac:dyDescent="0.25">
      <c r="A43" s="57" t="s">
        <v>29</v>
      </c>
      <c r="B43" s="57"/>
      <c r="C43" s="27" t="s">
        <v>14</v>
      </c>
      <c r="D43" s="54" t="s">
        <v>35</v>
      </c>
      <c r="E43" s="54" t="s">
        <v>37</v>
      </c>
      <c r="F43" s="54" t="s">
        <v>1</v>
      </c>
      <c r="G43" s="28" t="s">
        <v>6</v>
      </c>
      <c r="H43" s="28">
        <v>5.8823529411765003</v>
      </c>
      <c r="I43" s="28">
        <v>5.8823529411765003</v>
      </c>
      <c r="J43" s="28">
        <v>29.411764705882401</v>
      </c>
      <c r="K43" s="28">
        <v>6.25</v>
      </c>
      <c r="L43" s="28">
        <v>18.75</v>
      </c>
      <c r="M43" s="28">
        <v>0</v>
      </c>
      <c r="N43" s="28">
        <v>11.764705882352899</v>
      </c>
      <c r="O43" s="28">
        <v>0</v>
      </c>
      <c r="P43" s="28">
        <v>11.764705882352899</v>
      </c>
      <c r="Q43" s="28">
        <v>26.6666666666667</v>
      </c>
      <c r="R43" s="40">
        <v>5.4376878560537998</v>
      </c>
      <c r="S43" s="40">
        <v>8.5398090772872006</v>
      </c>
      <c r="T43" s="40">
        <v>16.666666666666668</v>
      </c>
      <c r="U43" s="40">
        <v>23.076923076923077</v>
      </c>
      <c r="V43" s="51">
        <f t="shared" si="3"/>
        <v>4.3269230769230766</v>
      </c>
      <c r="W43" s="51">
        <f t="shared" si="4"/>
        <v>6.4102564102564088</v>
      </c>
    </row>
    <row r="44" spans="1:23" ht="20.100000000000001" customHeight="1" x14ac:dyDescent="0.25">
      <c r="A44" s="58"/>
      <c r="B44" s="58"/>
      <c r="C44" s="35" t="s">
        <v>4</v>
      </c>
      <c r="D44" s="55"/>
      <c r="E44" s="55"/>
      <c r="F44" s="55"/>
      <c r="G44" s="41" t="s">
        <v>6</v>
      </c>
      <c r="H44" s="41">
        <v>13.371150729335501</v>
      </c>
      <c r="I44" s="41">
        <v>12.383650343990301</v>
      </c>
      <c r="J44" s="41">
        <v>11.039484286865401</v>
      </c>
      <c r="K44" s="41">
        <v>10.2875658161199</v>
      </c>
      <c r="L44" s="41">
        <v>13.1419328750505</v>
      </c>
      <c r="M44" s="41">
        <v>13.2714804356595</v>
      </c>
      <c r="N44" s="41">
        <v>16.585365853658502</v>
      </c>
      <c r="O44" s="41">
        <v>15.714864317537501</v>
      </c>
      <c r="P44" s="41">
        <v>18.709415584415598</v>
      </c>
      <c r="Q44" s="41">
        <v>19.002050580997899</v>
      </c>
      <c r="R44" s="42">
        <v>18.9624264961951</v>
      </c>
      <c r="S44" s="42">
        <v>21.8332534794895</v>
      </c>
      <c r="T44" s="42">
        <v>22</v>
      </c>
      <c r="U44" s="42">
        <v>20.28</v>
      </c>
      <c r="V44" s="51">
        <f t="shared" si="3"/>
        <v>7.1380671249495009</v>
      </c>
      <c r="W44" s="51">
        <f t="shared" si="4"/>
        <v>-1.7199999999999989</v>
      </c>
    </row>
    <row r="45" spans="1:23" ht="20.100000000000001" customHeight="1" x14ac:dyDescent="0.25">
      <c r="A45" s="57" t="s">
        <v>30</v>
      </c>
      <c r="B45" s="57"/>
      <c r="C45" s="27" t="s">
        <v>14</v>
      </c>
      <c r="D45" s="54" t="s">
        <v>35</v>
      </c>
      <c r="E45" s="54" t="s">
        <v>37</v>
      </c>
      <c r="F45" s="54" t="s">
        <v>1</v>
      </c>
      <c r="G45" s="28" t="s">
        <v>6</v>
      </c>
      <c r="H45" s="28">
        <v>47.058823529411796</v>
      </c>
      <c r="I45" s="28">
        <v>58.823529411764703</v>
      </c>
      <c r="J45" s="28">
        <v>35.294117647058798</v>
      </c>
      <c r="K45" s="28">
        <v>56.25</v>
      </c>
      <c r="L45" s="28">
        <v>81.25</v>
      </c>
      <c r="M45" s="28">
        <v>75</v>
      </c>
      <c r="N45" s="28">
        <v>70.588235294117695</v>
      </c>
      <c r="O45" s="28">
        <v>52.941176470588204</v>
      </c>
      <c r="P45" s="28">
        <v>41.176470588235297</v>
      </c>
      <c r="Q45" s="28">
        <v>66.6666666666667</v>
      </c>
      <c r="R45" s="40">
        <v>72.523332585787898</v>
      </c>
      <c r="S45" s="40">
        <v>71.243899340854895</v>
      </c>
      <c r="T45" s="40">
        <v>66.666666666666671</v>
      </c>
      <c r="U45" s="40">
        <v>80.769230769230774</v>
      </c>
      <c r="V45" s="51">
        <f t="shared" si="3"/>
        <v>-0.4807692307692264</v>
      </c>
      <c r="W45" s="51">
        <f t="shared" si="4"/>
        <v>14.102564102564102</v>
      </c>
    </row>
    <row r="46" spans="1:23" ht="20.100000000000001" customHeight="1" x14ac:dyDescent="0.25">
      <c r="A46" s="58"/>
      <c r="B46" s="58"/>
      <c r="C46" s="35" t="s">
        <v>4</v>
      </c>
      <c r="D46" s="55"/>
      <c r="E46" s="55"/>
      <c r="F46" s="55"/>
      <c r="G46" s="41" t="s">
        <v>6</v>
      </c>
      <c r="H46" s="41">
        <v>45.218800648298199</v>
      </c>
      <c r="I46" s="41">
        <v>45.285309591258603</v>
      </c>
      <c r="J46" s="41">
        <v>46.655922643029797</v>
      </c>
      <c r="K46" s="41">
        <v>45.565006075334097</v>
      </c>
      <c r="L46" s="41">
        <v>52.325111200970497</v>
      </c>
      <c r="M46" s="41">
        <v>53.691004437273101</v>
      </c>
      <c r="N46" s="41">
        <v>58.211382113821102</v>
      </c>
      <c r="O46" s="41">
        <v>53.746456055083002</v>
      </c>
      <c r="P46" s="41">
        <v>48.7824675324675</v>
      </c>
      <c r="Q46" s="41">
        <v>58.236500341763502</v>
      </c>
      <c r="R46" s="42">
        <v>56.893919712130199</v>
      </c>
      <c r="S46" s="42">
        <v>58.563310089671603</v>
      </c>
      <c r="T46" s="42">
        <v>59.87</v>
      </c>
      <c r="U46" s="42">
        <v>52.94</v>
      </c>
      <c r="V46" s="51">
        <f t="shared" si="3"/>
        <v>0.61488879902950089</v>
      </c>
      <c r="W46" s="51">
        <f t="shared" si="4"/>
        <v>-6.93</v>
      </c>
    </row>
    <row r="47" spans="1:23" ht="20.100000000000001" customHeight="1" x14ac:dyDescent="0.25">
      <c r="A47" s="57" t="s">
        <v>31</v>
      </c>
      <c r="B47" s="57"/>
      <c r="C47" s="27" t="s">
        <v>14</v>
      </c>
      <c r="D47" s="54" t="s">
        <v>35</v>
      </c>
      <c r="E47" s="54" t="s">
        <v>37</v>
      </c>
      <c r="F47" s="54" t="s">
        <v>1</v>
      </c>
      <c r="G47" s="28" t="s">
        <v>6</v>
      </c>
      <c r="H47" s="28">
        <v>35.294117647058798</v>
      </c>
      <c r="I47" s="28">
        <v>35.294117647058798</v>
      </c>
      <c r="J47" s="28">
        <v>41.176470588235297</v>
      </c>
      <c r="K47" s="28">
        <v>43.75</v>
      </c>
      <c r="L47" s="28">
        <v>31.25</v>
      </c>
      <c r="M47" s="28">
        <v>31.25</v>
      </c>
      <c r="N47" s="28">
        <v>47.058823529411796</v>
      </c>
      <c r="O47" s="28">
        <v>29.411764705882401</v>
      </c>
      <c r="P47" s="28">
        <v>35.294117647058798</v>
      </c>
      <c r="Q47" s="28">
        <v>46.6666666666667</v>
      </c>
      <c r="R47" s="40">
        <v>41.518250687248099</v>
      </c>
      <c r="S47" s="40">
        <v>78.546870701244003</v>
      </c>
      <c r="T47" s="40">
        <v>55.555555555555557</v>
      </c>
      <c r="U47" s="40">
        <v>57.692307692307693</v>
      </c>
      <c r="V47" s="51">
        <f t="shared" si="3"/>
        <v>26.442307692307693</v>
      </c>
      <c r="W47" s="51">
        <f t="shared" si="4"/>
        <v>2.1367521367521363</v>
      </c>
    </row>
    <row r="48" spans="1:23" ht="20.100000000000001" customHeight="1" x14ac:dyDescent="0.25">
      <c r="A48" s="58"/>
      <c r="B48" s="58"/>
      <c r="C48" s="35" t="s">
        <v>4</v>
      </c>
      <c r="D48" s="55"/>
      <c r="E48" s="55"/>
      <c r="F48" s="55"/>
      <c r="G48" s="41" t="s">
        <v>6</v>
      </c>
      <c r="H48" s="41">
        <v>39.343598055105304</v>
      </c>
      <c r="I48" s="41">
        <v>31.930392553621999</v>
      </c>
      <c r="J48" s="41">
        <v>28.605962933118501</v>
      </c>
      <c r="K48" s="41">
        <v>27.987039287160801</v>
      </c>
      <c r="L48" s="41">
        <v>32.511120097048099</v>
      </c>
      <c r="M48" s="41">
        <v>30.375151270673701</v>
      </c>
      <c r="N48" s="41">
        <v>38.3333333333333</v>
      </c>
      <c r="O48" s="41">
        <v>37.221547185095197</v>
      </c>
      <c r="P48" s="41">
        <v>38.7175324675325</v>
      </c>
      <c r="Q48" s="41">
        <v>48.530416951469597</v>
      </c>
      <c r="R48" s="42">
        <v>46.296204717720002</v>
      </c>
      <c r="S48" s="42">
        <v>48.956901539417899</v>
      </c>
      <c r="T48" s="42">
        <v>54.04</v>
      </c>
      <c r="U48" s="42">
        <v>50.59</v>
      </c>
      <c r="V48" s="51">
        <f t="shared" si="3"/>
        <v>18.078879902951904</v>
      </c>
      <c r="W48" s="51">
        <f t="shared" si="4"/>
        <v>-3.4499999999999957</v>
      </c>
    </row>
    <row r="49" spans="1:23" ht="20.100000000000001" customHeight="1" x14ac:dyDescent="0.25">
      <c r="A49" s="57" t="s">
        <v>32</v>
      </c>
      <c r="B49" s="57"/>
      <c r="C49" s="27" t="s">
        <v>14</v>
      </c>
      <c r="D49" s="54" t="s">
        <v>35</v>
      </c>
      <c r="E49" s="54" t="s">
        <v>37</v>
      </c>
      <c r="F49" s="54" t="s">
        <v>1</v>
      </c>
      <c r="G49" s="28" t="s">
        <v>6</v>
      </c>
      <c r="H49" s="28">
        <v>76.470588235294102</v>
      </c>
      <c r="I49" s="28">
        <v>64.705882352941202</v>
      </c>
      <c r="J49" s="28">
        <v>58.823529411764703</v>
      </c>
      <c r="K49" s="28">
        <v>31.25</v>
      </c>
      <c r="L49" s="28">
        <v>62.5</v>
      </c>
      <c r="M49" s="28">
        <v>62.5</v>
      </c>
      <c r="N49" s="28">
        <v>64.705882352941202</v>
      </c>
      <c r="O49" s="28">
        <v>82.352941176470594</v>
      </c>
      <c r="P49" s="28">
        <v>64.705882352941202</v>
      </c>
      <c r="Q49" s="28">
        <v>73.3333333333333</v>
      </c>
      <c r="R49" s="40">
        <v>94.562312143946201</v>
      </c>
      <c r="S49" s="40">
        <v>72.478208599047306</v>
      </c>
      <c r="T49" s="40">
        <v>72.222222222222229</v>
      </c>
      <c r="U49" s="40">
        <v>80.769230769230774</v>
      </c>
      <c r="V49" s="51">
        <f t="shared" si="3"/>
        <v>18.269230769230774</v>
      </c>
      <c r="W49" s="51">
        <f t="shared" si="4"/>
        <v>8.5470085470085451</v>
      </c>
    </row>
    <row r="50" spans="1:23" ht="20.100000000000001" customHeight="1" x14ac:dyDescent="0.25">
      <c r="A50" s="58"/>
      <c r="B50" s="58"/>
      <c r="C50" s="35" t="s">
        <v>4</v>
      </c>
      <c r="D50" s="55"/>
      <c r="E50" s="55"/>
      <c r="F50" s="55"/>
      <c r="G50" s="41" t="s">
        <v>6</v>
      </c>
      <c r="H50" s="41">
        <v>60.170178282009701</v>
      </c>
      <c r="I50" s="41">
        <v>53.783893160663702</v>
      </c>
      <c r="J50" s="41">
        <v>54.4721998388396</v>
      </c>
      <c r="K50" s="41">
        <v>51.397326852976903</v>
      </c>
      <c r="L50" s="41">
        <v>55.843105539830198</v>
      </c>
      <c r="M50" s="41">
        <v>54.901169826542997</v>
      </c>
      <c r="N50" s="41">
        <v>56.422764227642297</v>
      </c>
      <c r="O50" s="41">
        <v>58.444714459295298</v>
      </c>
      <c r="P50" s="41">
        <v>60.227272727272698</v>
      </c>
      <c r="Q50" s="41">
        <v>61.825017088175002</v>
      </c>
      <c r="R50" s="42">
        <v>60.671148994230101</v>
      </c>
      <c r="S50" s="42">
        <v>60.741567172011898</v>
      </c>
      <c r="T50" s="42">
        <v>68.59</v>
      </c>
      <c r="U50" s="42">
        <v>63.8</v>
      </c>
      <c r="V50" s="51">
        <f t="shared" si="3"/>
        <v>7.9568944601697993</v>
      </c>
      <c r="W50" s="51">
        <f t="shared" si="4"/>
        <v>-4.7900000000000063</v>
      </c>
    </row>
    <row r="51" spans="1:23" ht="20.100000000000001" customHeight="1" x14ac:dyDescent="0.25">
      <c r="A51" s="57" t="s">
        <v>33</v>
      </c>
      <c r="B51" s="57"/>
      <c r="C51" s="27" t="s">
        <v>14</v>
      </c>
      <c r="D51" s="54" t="s">
        <v>35</v>
      </c>
      <c r="E51" s="54" t="s">
        <v>37</v>
      </c>
      <c r="F51" s="54" t="s">
        <v>1</v>
      </c>
      <c r="G51" s="28" t="s">
        <v>6</v>
      </c>
      <c r="H51" s="28">
        <v>41.176470588235297</v>
      </c>
      <c r="I51" s="28">
        <v>23.529411764705898</v>
      </c>
      <c r="J51" s="28">
        <v>47.058823529411796</v>
      </c>
      <c r="K51" s="28">
        <v>25</v>
      </c>
      <c r="L51" s="28">
        <v>37.5</v>
      </c>
      <c r="M51" s="28">
        <v>12.5</v>
      </c>
      <c r="N51" s="28">
        <v>47.058823529411796</v>
      </c>
      <c r="O51" s="28">
        <v>41.176470588235297</v>
      </c>
      <c r="P51" s="28">
        <v>23.529411764705898</v>
      </c>
      <c r="Q51" s="28">
        <v>40</v>
      </c>
      <c r="R51" s="40">
        <v>60.265632515123698</v>
      </c>
      <c r="S51" s="40">
        <v>41.158431416460601</v>
      </c>
      <c r="T51" s="40">
        <v>50</v>
      </c>
      <c r="U51" s="40">
        <v>34.615384615384613</v>
      </c>
      <c r="V51" s="51">
        <f t="shared" si="3"/>
        <v>-2.8846153846153868</v>
      </c>
      <c r="W51" s="51">
        <f t="shared" si="4"/>
        <v>-15.384615384615387</v>
      </c>
    </row>
    <row r="52" spans="1:23" ht="20.100000000000001" customHeight="1" x14ac:dyDescent="0.25">
      <c r="A52" s="58"/>
      <c r="B52" s="58"/>
      <c r="C52" s="35" t="s">
        <v>4</v>
      </c>
      <c r="D52" s="55"/>
      <c r="E52" s="55"/>
      <c r="F52" s="55"/>
      <c r="G52" s="41" t="s">
        <v>6</v>
      </c>
      <c r="H52" s="41">
        <v>34.278768233387403</v>
      </c>
      <c r="I52" s="41">
        <v>36.382031566167498</v>
      </c>
      <c r="J52" s="41">
        <v>31.063658340048299</v>
      </c>
      <c r="K52" s="41">
        <v>34.021871202916202</v>
      </c>
      <c r="L52" s="41">
        <v>44.076021027092601</v>
      </c>
      <c r="M52" s="41">
        <v>38.644614764017703</v>
      </c>
      <c r="N52" s="41">
        <v>44.5934959349593</v>
      </c>
      <c r="O52" s="41">
        <v>41.231267719724599</v>
      </c>
      <c r="P52" s="41">
        <v>45.170454545454497</v>
      </c>
      <c r="Q52" s="41">
        <v>45.249487354750499</v>
      </c>
      <c r="R52" s="42">
        <v>43.206918460073197</v>
      </c>
      <c r="S52" s="42">
        <v>44.167914330133101</v>
      </c>
      <c r="T52" s="42">
        <v>48.47</v>
      </c>
      <c r="U52" s="42">
        <v>44.57</v>
      </c>
      <c r="V52" s="51">
        <f t="shared" si="3"/>
        <v>0.49397897290739934</v>
      </c>
      <c r="W52" s="51">
        <f t="shared" si="4"/>
        <v>-3.8999999999999986</v>
      </c>
    </row>
    <row r="53" spans="1:23" ht="20.100000000000001" customHeight="1" x14ac:dyDescent="0.25">
      <c r="A53" s="57" t="s">
        <v>34</v>
      </c>
      <c r="B53" s="57"/>
      <c r="C53" s="27" t="s">
        <v>14</v>
      </c>
      <c r="D53" s="54" t="s">
        <v>35</v>
      </c>
      <c r="E53" s="54" t="s">
        <v>37</v>
      </c>
      <c r="F53" s="54" t="s">
        <v>1</v>
      </c>
      <c r="G53" s="28" t="s">
        <v>6</v>
      </c>
      <c r="H53" s="28">
        <v>23.529411764705898</v>
      </c>
      <c r="I53" s="28">
        <v>47.058823529411796</v>
      </c>
      <c r="J53" s="28">
        <v>5.8823529411765003</v>
      </c>
      <c r="K53" s="28">
        <v>18.75</v>
      </c>
      <c r="L53" s="28">
        <v>6.25</v>
      </c>
      <c r="M53" s="28">
        <v>25</v>
      </c>
      <c r="N53" s="28">
        <v>29.411764705882401</v>
      </c>
      <c r="O53" s="28">
        <v>11.764705882352899</v>
      </c>
      <c r="P53" s="28">
        <v>35.294117647058798</v>
      </c>
      <c r="Q53" s="28">
        <v>33.3333333333333</v>
      </c>
      <c r="R53" s="40">
        <v>30.3776373896841</v>
      </c>
      <c r="S53" s="40">
        <v>37.330164331755498</v>
      </c>
      <c r="T53" s="40">
        <v>38.888888888888886</v>
      </c>
      <c r="U53" s="40">
        <v>46.153846153846153</v>
      </c>
      <c r="V53" s="51">
        <f t="shared" si="3"/>
        <v>39.903846153846153</v>
      </c>
      <c r="W53" s="51">
        <f t="shared" si="4"/>
        <v>7.2649572649572676</v>
      </c>
    </row>
    <row r="54" spans="1:23" ht="20.100000000000001" customHeight="1" thickBot="1" x14ac:dyDescent="0.3">
      <c r="A54" s="58"/>
      <c r="B54" s="58"/>
      <c r="C54" s="35" t="s">
        <v>4</v>
      </c>
      <c r="D54" s="55"/>
      <c r="E54" s="55"/>
      <c r="F54" s="55"/>
      <c r="G54" s="41" t="s">
        <v>6</v>
      </c>
      <c r="H54" s="41">
        <v>26.823338735818499</v>
      </c>
      <c r="I54" s="41">
        <v>20.598947794415199</v>
      </c>
      <c r="J54" s="41">
        <v>13.537469782433501</v>
      </c>
      <c r="K54" s="41">
        <v>13.4872417982989</v>
      </c>
      <c r="L54" s="41">
        <v>16.336433481601301</v>
      </c>
      <c r="M54" s="41">
        <v>15.9741831383622</v>
      </c>
      <c r="N54" s="41">
        <v>21.300813008130099</v>
      </c>
      <c r="O54" s="41">
        <v>18.833535844471399</v>
      </c>
      <c r="P54" s="41">
        <v>24.147727272727298</v>
      </c>
      <c r="Q54" s="41">
        <v>27.409432672590601</v>
      </c>
      <c r="R54" s="42">
        <v>28.447932477877199</v>
      </c>
      <c r="S54" s="42">
        <v>30.443549214002701</v>
      </c>
      <c r="T54" s="42">
        <v>34.24</v>
      </c>
      <c r="U54" s="42">
        <v>33.06</v>
      </c>
      <c r="V54" s="51">
        <f t="shared" si="3"/>
        <v>16.723566518398702</v>
      </c>
      <c r="W54" s="51">
        <f t="shared" si="4"/>
        <v>-1.1799999999999997</v>
      </c>
    </row>
    <row r="55" spans="1:23" ht="20.100000000000001" customHeight="1" thickBot="1" x14ac:dyDescent="0.3">
      <c r="A55" s="56" t="s">
        <v>39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25"/>
      <c r="S55" s="25"/>
      <c r="T55" s="25"/>
      <c r="U55" s="25"/>
    </row>
    <row r="56" spans="1:23" ht="18" customHeight="1" x14ac:dyDescent="0.25">
      <c r="A56" s="53" t="s">
        <v>38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38"/>
      <c r="S56" s="38"/>
      <c r="T56" s="38"/>
      <c r="U56" s="38"/>
    </row>
    <row r="57" spans="1:23" ht="20.100000000000001" customHeight="1" x14ac:dyDescent="0.2">
      <c r="A57" s="57" t="s">
        <v>43</v>
      </c>
      <c r="B57" s="57"/>
      <c r="C57" s="27" t="s">
        <v>14</v>
      </c>
      <c r="D57" s="54" t="s">
        <v>125</v>
      </c>
      <c r="E57" s="54" t="s">
        <v>51</v>
      </c>
      <c r="F57" s="54" t="s">
        <v>52</v>
      </c>
      <c r="G57" s="28">
        <v>1.1599999999999999</v>
      </c>
      <c r="H57" s="28">
        <v>1.1499999999999999</v>
      </c>
      <c r="I57" s="28">
        <v>1.1599999999999999</v>
      </c>
      <c r="J57" s="28">
        <v>1.1399999999999999</v>
      </c>
      <c r="K57" s="28">
        <v>1.1499999999999999</v>
      </c>
      <c r="L57" s="28">
        <v>1.1599999999999999</v>
      </c>
      <c r="M57" s="28">
        <v>1.1599999999999999</v>
      </c>
      <c r="N57" s="28">
        <v>1.18</v>
      </c>
      <c r="O57" s="28">
        <v>1.2</v>
      </c>
      <c r="P57" s="28">
        <v>1.2</v>
      </c>
      <c r="Q57" s="28">
        <v>1.19</v>
      </c>
      <c r="R57" s="40">
        <v>1.21</v>
      </c>
      <c r="S57" s="40">
        <v>1.2173968027200706</v>
      </c>
      <c r="T57" s="40">
        <v>1.232539776478965</v>
      </c>
      <c r="U57" s="40"/>
      <c r="V57" s="51">
        <f>T57-L57</f>
        <v>7.2539776478965035E-2</v>
      </c>
      <c r="W57" s="50">
        <f t="shared" ref="W57:W80" si="5">T57-S57</f>
        <v>1.5142973758894396E-2</v>
      </c>
    </row>
    <row r="58" spans="1:23" ht="20.100000000000001" customHeight="1" x14ac:dyDescent="0.2">
      <c r="A58" s="58"/>
      <c r="B58" s="58"/>
      <c r="C58" s="35" t="s">
        <v>4</v>
      </c>
      <c r="D58" s="55"/>
      <c r="E58" s="55"/>
      <c r="F58" s="55"/>
      <c r="G58" s="41">
        <v>1.07</v>
      </c>
      <c r="H58" s="41">
        <v>1.07</v>
      </c>
      <c r="I58" s="41">
        <v>1.08</v>
      </c>
      <c r="J58" s="41">
        <v>1.08</v>
      </c>
      <c r="K58" s="41">
        <v>1.08</v>
      </c>
      <c r="L58" s="41">
        <v>1.08</v>
      </c>
      <c r="M58" s="41">
        <v>1.1000000000000001</v>
      </c>
      <c r="N58" s="41">
        <v>1.1100000000000001</v>
      </c>
      <c r="O58" s="41">
        <v>1.1200000000000001</v>
      </c>
      <c r="P58" s="41">
        <v>1.1299999999999999</v>
      </c>
      <c r="Q58" s="41">
        <v>1.1399999999999999</v>
      </c>
      <c r="R58" s="42">
        <v>1.1499999999999999</v>
      </c>
      <c r="S58" s="42">
        <v>1.1599999999999999</v>
      </c>
      <c r="T58" s="42">
        <v>1.18</v>
      </c>
      <c r="U58" s="42"/>
      <c r="V58" s="51">
        <f t="shared" ref="V58:V80" si="6">T58-L58</f>
        <v>9.9999999999999867E-2</v>
      </c>
      <c r="W58" s="50">
        <f t="shared" si="5"/>
        <v>2.0000000000000018E-2</v>
      </c>
    </row>
    <row r="59" spans="1:23" ht="20.100000000000001" customHeight="1" x14ac:dyDescent="0.2">
      <c r="A59" s="61" t="s">
        <v>46</v>
      </c>
      <c r="B59" s="61"/>
      <c r="C59" s="43" t="s">
        <v>14</v>
      </c>
      <c r="D59" s="54" t="s">
        <v>125</v>
      </c>
      <c r="E59" s="54" t="s">
        <v>51</v>
      </c>
      <c r="F59" s="68" t="s">
        <v>52</v>
      </c>
      <c r="G59" s="44">
        <v>1.42</v>
      </c>
      <c r="H59" s="44">
        <v>1.42</v>
      </c>
      <c r="I59" s="44">
        <v>1.42</v>
      </c>
      <c r="J59" s="44">
        <v>1.42</v>
      </c>
      <c r="K59" s="44">
        <v>1.42</v>
      </c>
      <c r="L59" s="44">
        <v>1.43</v>
      </c>
      <c r="M59" s="44">
        <v>1.41</v>
      </c>
      <c r="N59" s="44">
        <v>1.44</v>
      </c>
      <c r="O59" s="44">
        <v>1.45</v>
      </c>
      <c r="P59" s="44">
        <v>1.45</v>
      </c>
      <c r="Q59" s="44">
        <v>1.45</v>
      </c>
      <c r="R59" s="44">
        <v>1.46</v>
      </c>
      <c r="S59" s="40">
        <v>1.3045484585752078</v>
      </c>
      <c r="T59" s="40">
        <v>1.4543847280983628</v>
      </c>
      <c r="U59" s="40"/>
      <c r="V59" s="51">
        <f t="shared" si="6"/>
        <v>2.4384728098362896E-2</v>
      </c>
      <c r="W59" s="50">
        <f t="shared" si="5"/>
        <v>0.14983626952315499</v>
      </c>
    </row>
    <row r="60" spans="1:23" ht="20.100000000000001" customHeight="1" x14ac:dyDescent="0.2">
      <c r="A60" s="60"/>
      <c r="B60" s="60"/>
      <c r="C60" s="35" t="s">
        <v>4</v>
      </c>
      <c r="D60" s="55"/>
      <c r="E60" s="55"/>
      <c r="F60" s="55"/>
      <c r="G60" s="41">
        <v>1.34</v>
      </c>
      <c r="H60" s="41">
        <v>1.34</v>
      </c>
      <c r="I60" s="41">
        <v>1.36</v>
      </c>
      <c r="J60" s="41">
        <v>1.36</v>
      </c>
      <c r="K60" s="41">
        <v>1.36</v>
      </c>
      <c r="L60" s="41">
        <v>1.37</v>
      </c>
      <c r="M60" s="41">
        <v>1.37</v>
      </c>
      <c r="N60" s="41">
        <v>1.39</v>
      </c>
      <c r="O60" s="41">
        <v>1.39</v>
      </c>
      <c r="P60" s="41">
        <v>1.4</v>
      </c>
      <c r="Q60" s="41">
        <v>1.4</v>
      </c>
      <c r="R60" s="42">
        <v>1.41</v>
      </c>
      <c r="S60" s="42">
        <v>1.42</v>
      </c>
      <c r="T60" s="42">
        <v>1.43</v>
      </c>
      <c r="U60" s="42"/>
      <c r="V60" s="51">
        <f t="shared" si="6"/>
        <v>5.9999999999999831E-2</v>
      </c>
      <c r="W60" s="50">
        <f t="shared" si="5"/>
        <v>1.0000000000000009E-2</v>
      </c>
    </row>
    <row r="61" spans="1:23" ht="20.100000000000001" customHeight="1" x14ac:dyDescent="0.2">
      <c r="A61" s="61" t="s">
        <v>44</v>
      </c>
      <c r="B61" s="61"/>
      <c r="C61" s="43" t="s">
        <v>14</v>
      </c>
      <c r="D61" s="54" t="s">
        <v>125</v>
      </c>
      <c r="E61" s="54" t="s">
        <v>51</v>
      </c>
      <c r="F61" s="54" t="s">
        <v>52</v>
      </c>
      <c r="G61" s="28">
        <v>0.64</v>
      </c>
      <c r="H61" s="28">
        <v>0.64</v>
      </c>
      <c r="I61" s="28">
        <v>0.56000000000000005</v>
      </c>
      <c r="J61" s="28">
        <v>0.55000000000000004</v>
      </c>
      <c r="K61" s="28">
        <v>0.55000000000000004</v>
      </c>
      <c r="L61" s="28">
        <v>0.55000000000000004</v>
      </c>
      <c r="M61" s="28">
        <v>0.55000000000000004</v>
      </c>
      <c r="N61" s="28">
        <v>0.55000000000000004</v>
      </c>
      <c r="O61" s="28">
        <v>0.57999999999999996</v>
      </c>
      <c r="P61" s="28">
        <v>0.57999999999999996</v>
      </c>
      <c r="Q61" s="28">
        <v>0.54</v>
      </c>
      <c r="R61" s="40">
        <v>0.54</v>
      </c>
      <c r="S61" s="40">
        <v>0.54498996725308013</v>
      </c>
      <c r="T61" s="40">
        <v>0.54163012045259318</v>
      </c>
      <c r="U61" s="40"/>
      <c r="V61" s="51">
        <f t="shared" si="6"/>
        <v>-8.3698795474068666E-3</v>
      </c>
      <c r="W61" s="50">
        <f t="shared" si="5"/>
        <v>-3.3598468004869542E-3</v>
      </c>
    </row>
    <row r="62" spans="1:23" ht="20.100000000000001" customHeight="1" x14ac:dyDescent="0.2">
      <c r="A62" s="60"/>
      <c r="B62" s="60"/>
      <c r="C62" s="35" t="s">
        <v>4</v>
      </c>
      <c r="D62" s="55"/>
      <c r="E62" s="55"/>
      <c r="F62" s="55"/>
      <c r="G62" s="41">
        <v>0.62</v>
      </c>
      <c r="H62" s="41">
        <v>0.61</v>
      </c>
      <c r="I62" s="41">
        <v>0.61</v>
      </c>
      <c r="J62" s="41">
        <v>0.61</v>
      </c>
      <c r="K62" s="41">
        <v>0.61</v>
      </c>
      <c r="L62" s="41">
        <v>0.62</v>
      </c>
      <c r="M62" s="41">
        <v>0.61</v>
      </c>
      <c r="N62" s="41">
        <v>0.62</v>
      </c>
      <c r="O62" s="41">
        <v>0.63</v>
      </c>
      <c r="P62" s="41">
        <v>0.63</v>
      </c>
      <c r="Q62" s="41">
        <v>0.62</v>
      </c>
      <c r="R62" s="42">
        <v>0.62</v>
      </c>
      <c r="S62" s="42">
        <v>0.63</v>
      </c>
      <c r="T62" s="42">
        <v>0.62</v>
      </c>
      <c r="U62" s="42"/>
      <c r="V62" s="51">
        <f t="shared" si="6"/>
        <v>0</v>
      </c>
      <c r="W62" s="50">
        <f t="shared" si="5"/>
        <v>-1.0000000000000009E-2</v>
      </c>
    </row>
    <row r="63" spans="1:23" ht="20.100000000000001" customHeight="1" x14ac:dyDescent="0.2">
      <c r="A63" s="59" t="s">
        <v>45</v>
      </c>
      <c r="B63" s="59"/>
      <c r="C63" s="27" t="s">
        <v>14</v>
      </c>
      <c r="D63" s="54" t="s">
        <v>125</v>
      </c>
      <c r="E63" s="54" t="s">
        <v>51</v>
      </c>
      <c r="F63" s="54" t="s">
        <v>52</v>
      </c>
      <c r="G63" s="28">
        <v>0.32</v>
      </c>
      <c r="H63" s="28">
        <v>0.36</v>
      </c>
      <c r="I63" s="28">
        <v>0.38</v>
      </c>
      <c r="J63" s="28">
        <v>0.4</v>
      </c>
      <c r="K63" s="28">
        <v>0.38</v>
      </c>
      <c r="L63" s="28">
        <v>0.37</v>
      </c>
      <c r="M63" s="28">
        <v>0.37</v>
      </c>
      <c r="N63" s="28">
        <v>0.37</v>
      </c>
      <c r="O63" s="28">
        <v>0.37</v>
      </c>
      <c r="P63" s="28">
        <v>0.37</v>
      </c>
      <c r="Q63" s="28">
        <v>0.32</v>
      </c>
      <c r="R63" s="40">
        <v>0.28999999999999998</v>
      </c>
      <c r="S63" s="40">
        <v>0.87741263655941093</v>
      </c>
      <c r="T63" s="40">
        <v>0.90204685838728893</v>
      </c>
      <c r="U63" s="40"/>
      <c r="V63" s="51">
        <f t="shared" si="6"/>
        <v>0.53204685838728893</v>
      </c>
      <c r="W63" s="50">
        <f t="shared" si="5"/>
        <v>2.4634221827878E-2</v>
      </c>
    </row>
    <row r="64" spans="1:23" ht="20.100000000000001" customHeight="1" x14ac:dyDescent="0.2">
      <c r="A64" s="60"/>
      <c r="B64" s="60"/>
      <c r="C64" s="35" t="s">
        <v>4</v>
      </c>
      <c r="D64" s="55"/>
      <c r="E64" s="55"/>
      <c r="F64" s="55"/>
      <c r="G64" s="41">
        <v>0.95</v>
      </c>
      <c r="H64" s="41">
        <v>0.95</v>
      </c>
      <c r="I64" s="41">
        <v>0.95</v>
      </c>
      <c r="J64" s="41">
        <v>0.93</v>
      </c>
      <c r="K64" s="41">
        <v>0.93</v>
      </c>
      <c r="L64" s="41">
        <v>0.92</v>
      </c>
      <c r="M64" s="41">
        <v>0.95</v>
      </c>
      <c r="N64" s="41">
        <v>0.97</v>
      </c>
      <c r="O64" s="41">
        <v>0.98</v>
      </c>
      <c r="P64" s="41">
        <v>0.99</v>
      </c>
      <c r="Q64" s="41">
        <v>1.01</v>
      </c>
      <c r="R64" s="42">
        <v>1.02</v>
      </c>
      <c r="S64" s="36">
        <v>1.04</v>
      </c>
      <c r="T64" s="36">
        <v>1.04</v>
      </c>
      <c r="U64" s="36"/>
      <c r="V64" s="51">
        <f t="shared" si="6"/>
        <v>0.12</v>
      </c>
      <c r="W64" s="50">
        <f t="shared" si="5"/>
        <v>0</v>
      </c>
    </row>
    <row r="65" spans="1:23" ht="20.100000000000001" customHeight="1" x14ac:dyDescent="0.2">
      <c r="A65" s="59" t="s">
        <v>49</v>
      </c>
      <c r="B65" s="59"/>
      <c r="C65" s="43" t="s">
        <v>14</v>
      </c>
      <c r="D65" s="54" t="s">
        <v>125</v>
      </c>
      <c r="E65" s="54" t="s">
        <v>51</v>
      </c>
      <c r="F65" s="54" t="s">
        <v>52</v>
      </c>
      <c r="G65" s="28"/>
      <c r="H65" s="28"/>
      <c r="I65" s="28">
        <v>1.6</v>
      </c>
      <c r="J65" s="28">
        <v>1.59</v>
      </c>
      <c r="K65" s="28">
        <v>1.57</v>
      </c>
      <c r="L65" s="28">
        <v>1.56</v>
      </c>
      <c r="M65" s="28">
        <v>1.56</v>
      </c>
      <c r="N65" s="28">
        <v>1.56</v>
      </c>
      <c r="O65" s="28">
        <v>1.56</v>
      </c>
      <c r="P65" s="28">
        <v>1.53</v>
      </c>
      <c r="Q65" s="28">
        <v>1.52</v>
      </c>
      <c r="R65" s="40">
        <v>1.54</v>
      </c>
      <c r="S65" s="40">
        <v>1.5429554304134125</v>
      </c>
      <c r="T65" s="40">
        <v>1.5694332524517656</v>
      </c>
      <c r="U65" s="40"/>
      <c r="V65" s="51">
        <f t="shared" si="6"/>
        <v>9.433252451765517E-3</v>
      </c>
      <c r="W65" s="50">
        <f t="shared" si="5"/>
        <v>2.6477822038353027E-2</v>
      </c>
    </row>
    <row r="66" spans="1:23" ht="20.100000000000001" customHeight="1" x14ac:dyDescent="0.2">
      <c r="A66" s="60"/>
      <c r="B66" s="60"/>
      <c r="C66" s="35" t="s">
        <v>4</v>
      </c>
      <c r="D66" s="55"/>
      <c r="E66" s="55"/>
      <c r="F66" s="55"/>
      <c r="G66" s="41">
        <v>1.45</v>
      </c>
      <c r="H66" s="41">
        <v>1.46</v>
      </c>
      <c r="I66" s="41">
        <v>1.45</v>
      </c>
      <c r="J66" s="41">
        <v>1.44</v>
      </c>
      <c r="K66" s="41">
        <v>1.44</v>
      </c>
      <c r="L66" s="41">
        <v>1.44</v>
      </c>
      <c r="M66" s="41">
        <v>1.45</v>
      </c>
      <c r="N66" s="41">
        <v>1.45</v>
      </c>
      <c r="O66" s="41">
        <v>1.45</v>
      </c>
      <c r="P66" s="41">
        <v>1.46</v>
      </c>
      <c r="Q66" s="41">
        <v>1.46</v>
      </c>
      <c r="R66" s="42">
        <v>1.45</v>
      </c>
      <c r="S66" s="36">
        <v>1.47</v>
      </c>
      <c r="T66" s="36">
        <v>1.47</v>
      </c>
      <c r="U66" s="36"/>
      <c r="V66" s="51">
        <f t="shared" si="6"/>
        <v>3.0000000000000027E-2</v>
      </c>
      <c r="W66" s="50">
        <f t="shared" si="5"/>
        <v>0</v>
      </c>
    </row>
    <row r="67" spans="1:23" ht="20.100000000000001" customHeight="1" x14ac:dyDescent="0.2">
      <c r="A67" s="59" t="s">
        <v>50</v>
      </c>
      <c r="B67" s="59"/>
      <c r="C67" s="27" t="s">
        <v>14</v>
      </c>
      <c r="D67" s="54" t="s">
        <v>125</v>
      </c>
      <c r="E67" s="54" t="s">
        <v>51</v>
      </c>
      <c r="F67" s="54" t="s">
        <v>52</v>
      </c>
      <c r="G67" s="28">
        <v>1.48</v>
      </c>
      <c r="H67" s="28">
        <v>1.53</v>
      </c>
      <c r="I67" s="28">
        <v>1.21</v>
      </c>
      <c r="J67" s="28">
        <v>1.19</v>
      </c>
      <c r="K67" s="28">
        <v>1.21</v>
      </c>
      <c r="L67" s="28">
        <v>1.22</v>
      </c>
      <c r="M67" s="28">
        <v>1.22</v>
      </c>
      <c r="N67" s="28">
        <v>1.26</v>
      </c>
      <c r="O67" s="28">
        <v>1.22</v>
      </c>
      <c r="P67" s="28">
        <v>1.24</v>
      </c>
      <c r="Q67" s="28">
        <v>1.18</v>
      </c>
      <c r="R67" s="40">
        <v>1.34</v>
      </c>
      <c r="S67" s="40">
        <v>1.274343756292859</v>
      </c>
      <c r="T67" s="40">
        <v>1.2739157998240438</v>
      </c>
      <c r="U67" s="40"/>
      <c r="V67" s="51">
        <f t="shared" si="6"/>
        <v>5.391579982404382E-2</v>
      </c>
      <c r="W67" s="50">
        <f t="shared" si="5"/>
        <v>-4.2795646881521598E-4</v>
      </c>
    </row>
    <row r="68" spans="1:23" ht="20.100000000000001" customHeight="1" x14ac:dyDescent="0.2">
      <c r="A68" s="60"/>
      <c r="B68" s="60"/>
      <c r="C68" s="35" t="s">
        <v>4</v>
      </c>
      <c r="D68" s="55"/>
      <c r="E68" s="55"/>
      <c r="F68" s="55"/>
      <c r="G68" s="41">
        <v>1.28</v>
      </c>
      <c r="H68" s="41">
        <v>1.3</v>
      </c>
      <c r="I68" s="41">
        <v>1.29</v>
      </c>
      <c r="J68" s="41">
        <v>1.3</v>
      </c>
      <c r="K68" s="41">
        <v>1.29</v>
      </c>
      <c r="L68" s="41">
        <v>1.3</v>
      </c>
      <c r="M68" s="41">
        <v>1.3</v>
      </c>
      <c r="N68" s="41">
        <v>1.3</v>
      </c>
      <c r="O68" s="41">
        <v>1.3</v>
      </c>
      <c r="P68" s="41">
        <v>1.32</v>
      </c>
      <c r="Q68" s="41">
        <v>1.33</v>
      </c>
      <c r="R68" s="42">
        <v>1.34</v>
      </c>
      <c r="S68" s="42">
        <v>1.34</v>
      </c>
      <c r="T68" s="42">
        <v>1.41</v>
      </c>
      <c r="U68" s="42"/>
      <c r="V68" s="51">
        <f t="shared" si="6"/>
        <v>0.10999999999999988</v>
      </c>
      <c r="W68" s="50">
        <f t="shared" si="5"/>
        <v>6.999999999999984E-2</v>
      </c>
    </row>
    <row r="69" spans="1:23" ht="20.100000000000001" customHeight="1" x14ac:dyDescent="0.2">
      <c r="A69" s="59" t="s">
        <v>40</v>
      </c>
      <c r="B69" s="59"/>
      <c r="C69" s="27" t="s">
        <v>14</v>
      </c>
      <c r="D69" s="54" t="s">
        <v>125</v>
      </c>
      <c r="E69" s="54" t="s">
        <v>51</v>
      </c>
      <c r="F69" s="54" t="s">
        <v>52</v>
      </c>
      <c r="G69" s="28">
        <v>0.32</v>
      </c>
      <c r="H69" s="28">
        <v>0.36</v>
      </c>
      <c r="I69" s="28">
        <v>0.38</v>
      </c>
      <c r="J69" s="28">
        <v>0.4</v>
      </c>
      <c r="K69" s="28">
        <v>0.38</v>
      </c>
      <c r="L69" s="28">
        <v>0.37</v>
      </c>
      <c r="M69" s="28">
        <v>0.37</v>
      </c>
      <c r="N69" s="28">
        <v>0.37</v>
      </c>
      <c r="O69" s="28">
        <v>0.37</v>
      </c>
      <c r="P69" s="28">
        <v>0.37</v>
      </c>
      <c r="Q69" s="28">
        <v>0.32</v>
      </c>
      <c r="R69" s="40">
        <v>0.28999999999999998</v>
      </c>
      <c r="S69" s="40">
        <v>0.29242187644401357</v>
      </c>
      <c r="T69" s="40">
        <v>0.27566122446192504</v>
      </c>
      <c r="U69" s="40"/>
      <c r="V69" s="51">
        <f t="shared" si="6"/>
        <v>-9.4338775538074959E-2</v>
      </c>
      <c r="W69" s="50">
        <f t="shared" si="5"/>
        <v>-1.6760651982088537E-2</v>
      </c>
    </row>
    <row r="70" spans="1:23" ht="20.100000000000001" customHeight="1" x14ac:dyDescent="0.2">
      <c r="A70" s="60"/>
      <c r="B70" s="60"/>
      <c r="C70" s="35" t="s">
        <v>4</v>
      </c>
      <c r="D70" s="55"/>
      <c r="E70" s="55"/>
      <c r="F70" s="55"/>
      <c r="G70" s="41">
        <v>0.25</v>
      </c>
      <c r="H70" s="41">
        <v>0.25</v>
      </c>
      <c r="I70" s="41">
        <v>0.25</v>
      </c>
      <c r="J70" s="41">
        <v>0.25</v>
      </c>
      <c r="K70" s="41">
        <v>0.25</v>
      </c>
      <c r="L70" s="41">
        <v>0.25</v>
      </c>
      <c r="M70" s="41">
        <v>0.25</v>
      </c>
      <c r="N70" s="41">
        <v>0.25</v>
      </c>
      <c r="O70" s="41">
        <v>0.26</v>
      </c>
      <c r="P70" s="41">
        <v>0.26</v>
      </c>
      <c r="Q70" s="41">
        <v>0.26</v>
      </c>
      <c r="R70" s="42">
        <v>0.26</v>
      </c>
      <c r="S70" s="42">
        <v>0.26</v>
      </c>
      <c r="T70" s="42">
        <v>0.26</v>
      </c>
      <c r="U70" s="42"/>
      <c r="V70" s="51">
        <f t="shared" si="6"/>
        <v>1.0000000000000009E-2</v>
      </c>
      <c r="W70" s="50">
        <f t="shared" si="5"/>
        <v>0</v>
      </c>
    </row>
    <row r="71" spans="1:23" ht="20.100000000000001" customHeight="1" x14ac:dyDescent="0.2">
      <c r="A71" s="59" t="s">
        <v>41</v>
      </c>
      <c r="B71" s="59"/>
      <c r="C71" s="27" t="s">
        <v>14</v>
      </c>
      <c r="D71" s="54" t="s">
        <v>125</v>
      </c>
      <c r="E71" s="54" t="s">
        <v>51</v>
      </c>
      <c r="F71" s="54" t="s">
        <v>52</v>
      </c>
      <c r="G71" s="28">
        <v>0.13</v>
      </c>
      <c r="H71" s="28">
        <v>0.15</v>
      </c>
      <c r="I71" s="28">
        <v>0.17</v>
      </c>
      <c r="J71" s="28">
        <v>0.17</v>
      </c>
      <c r="K71" s="28">
        <v>0.17</v>
      </c>
      <c r="L71" s="28">
        <v>0.18</v>
      </c>
      <c r="M71" s="28">
        <v>0.18</v>
      </c>
      <c r="N71" s="28">
        <v>0.18</v>
      </c>
      <c r="O71" s="28">
        <v>0.25</v>
      </c>
      <c r="P71" s="28">
        <v>0.26</v>
      </c>
      <c r="Q71" s="28">
        <v>0.2</v>
      </c>
      <c r="R71" s="40">
        <v>0.19</v>
      </c>
      <c r="S71" s="40">
        <v>0.1936329003824685</v>
      </c>
      <c r="T71" s="40">
        <v>0.20536043867456402</v>
      </c>
      <c r="U71" s="40"/>
      <c r="V71" s="51">
        <f t="shared" si="6"/>
        <v>2.5360438674564029E-2</v>
      </c>
      <c r="W71" s="50">
        <f t="shared" si="5"/>
        <v>1.1727538292095524E-2</v>
      </c>
    </row>
    <row r="72" spans="1:23" ht="20.100000000000001" customHeight="1" x14ac:dyDescent="0.2">
      <c r="A72" s="60"/>
      <c r="B72" s="60"/>
      <c r="C72" s="35" t="s">
        <v>4</v>
      </c>
      <c r="D72" s="55"/>
      <c r="E72" s="55"/>
      <c r="F72" s="55"/>
      <c r="G72" s="41">
        <v>0.16</v>
      </c>
      <c r="H72" s="41">
        <v>0.17</v>
      </c>
      <c r="I72" s="41">
        <v>0.18</v>
      </c>
      <c r="J72" s="41">
        <v>0.19</v>
      </c>
      <c r="K72" s="41">
        <v>0.19</v>
      </c>
      <c r="L72" s="41">
        <v>0.19</v>
      </c>
      <c r="M72" s="41">
        <v>0.2</v>
      </c>
      <c r="N72" s="41">
        <v>0.2</v>
      </c>
      <c r="O72" s="41">
        <v>0.24</v>
      </c>
      <c r="P72" s="41">
        <v>0.24</v>
      </c>
      <c r="Q72" s="41">
        <v>0.22</v>
      </c>
      <c r="R72" s="42">
        <v>0.23</v>
      </c>
      <c r="S72" s="42">
        <v>0.24</v>
      </c>
      <c r="T72" s="42">
        <v>0.27</v>
      </c>
      <c r="U72" s="42"/>
      <c r="V72" s="51">
        <f t="shared" si="6"/>
        <v>8.0000000000000016E-2</v>
      </c>
      <c r="W72" s="50">
        <f t="shared" si="5"/>
        <v>3.0000000000000027E-2</v>
      </c>
    </row>
    <row r="73" spans="1:23" ht="20.100000000000001" customHeight="1" x14ac:dyDescent="0.2">
      <c r="A73" s="59" t="s">
        <v>48</v>
      </c>
      <c r="B73" s="59"/>
      <c r="C73" s="27" t="s">
        <v>14</v>
      </c>
      <c r="D73" s="54" t="s">
        <v>125</v>
      </c>
      <c r="E73" s="54" t="s">
        <v>51</v>
      </c>
      <c r="F73" s="54" t="s">
        <v>52</v>
      </c>
      <c r="G73" s="28">
        <v>1.6</v>
      </c>
      <c r="H73" s="28">
        <v>1.6</v>
      </c>
      <c r="I73" s="28">
        <v>1.59</v>
      </c>
      <c r="J73" s="28">
        <v>1.58</v>
      </c>
      <c r="K73" s="28">
        <v>1.58</v>
      </c>
      <c r="L73" s="28">
        <v>1.58</v>
      </c>
      <c r="M73" s="28">
        <v>1.58</v>
      </c>
      <c r="N73" s="28">
        <v>1.6</v>
      </c>
      <c r="O73" s="28">
        <v>1.61</v>
      </c>
      <c r="P73" s="28">
        <v>1.61</v>
      </c>
      <c r="Q73" s="28">
        <v>1.61</v>
      </c>
      <c r="R73" s="40">
        <v>1.62</v>
      </c>
      <c r="S73" s="40">
        <v>1.6230153826984517</v>
      </c>
      <c r="T73" s="40">
        <v>1.6357712199190662</v>
      </c>
      <c r="U73" s="40"/>
      <c r="V73" s="51">
        <f t="shared" si="6"/>
        <v>5.5771219919066084E-2</v>
      </c>
      <c r="W73" s="50">
        <f t="shared" si="5"/>
        <v>1.2755837220614463E-2</v>
      </c>
    </row>
    <row r="74" spans="1:23" ht="20.100000000000001" customHeight="1" x14ac:dyDescent="0.2">
      <c r="A74" s="60"/>
      <c r="B74" s="60"/>
      <c r="C74" s="35" t="s">
        <v>4</v>
      </c>
      <c r="D74" s="55"/>
      <c r="E74" s="55"/>
      <c r="F74" s="55"/>
      <c r="G74" s="41">
        <v>1.43</v>
      </c>
      <c r="H74" s="41">
        <v>1.43</v>
      </c>
      <c r="I74" s="41">
        <v>1.46</v>
      </c>
      <c r="J74" s="41">
        <v>1.46</v>
      </c>
      <c r="K74" s="41">
        <v>1.47</v>
      </c>
      <c r="L74" s="41">
        <v>1.48</v>
      </c>
      <c r="M74" s="41">
        <v>1.48</v>
      </c>
      <c r="N74" s="41">
        <v>1.49</v>
      </c>
      <c r="O74" s="41">
        <v>1.49</v>
      </c>
      <c r="P74" s="41">
        <v>1.5</v>
      </c>
      <c r="Q74" s="41">
        <v>1.5</v>
      </c>
      <c r="R74" s="42">
        <v>1.51</v>
      </c>
      <c r="S74" s="36">
        <v>1.51</v>
      </c>
      <c r="T74" s="36">
        <v>1.52</v>
      </c>
      <c r="U74" s="36"/>
      <c r="V74" s="51">
        <f t="shared" si="6"/>
        <v>4.0000000000000036E-2</v>
      </c>
      <c r="W74" s="50">
        <f t="shared" si="5"/>
        <v>1.0000000000000009E-2</v>
      </c>
    </row>
    <row r="75" spans="1:23" ht="20.100000000000001" customHeight="1" x14ac:dyDescent="0.2">
      <c r="A75" s="59" t="s">
        <v>53</v>
      </c>
      <c r="B75" s="59"/>
      <c r="C75" s="27" t="s">
        <v>14</v>
      </c>
      <c r="D75" s="54" t="s">
        <v>125</v>
      </c>
      <c r="E75" s="54" t="s">
        <v>51</v>
      </c>
      <c r="F75" s="54" t="s">
        <v>52</v>
      </c>
      <c r="G75" s="28">
        <v>0.85</v>
      </c>
      <c r="H75" s="28">
        <v>0.87</v>
      </c>
      <c r="I75" s="28">
        <v>1.01</v>
      </c>
      <c r="J75" s="28">
        <v>1.06</v>
      </c>
      <c r="K75" s="28">
        <v>0.96</v>
      </c>
      <c r="L75" s="28">
        <v>1.06</v>
      </c>
      <c r="M75" s="28">
        <v>1.06</v>
      </c>
      <c r="N75" s="28">
        <v>1.0900000000000001</v>
      </c>
      <c r="O75" s="28">
        <v>1.0900000000000001</v>
      </c>
      <c r="P75" s="28">
        <v>1.1200000000000001</v>
      </c>
      <c r="Q75" s="28">
        <v>1.1000000000000001</v>
      </c>
      <c r="R75" s="40">
        <v>1.1000000000000001</v>
      </c>
      <c r="S75" s="40">
        <v>0.96605554454322284</v>
      </c>
      <c r="T75" s="40">
        <v>0.96502827615007569</v>
      </c>
      <c r="U75" s="40"/>
      <c r="V75" s="51">
        <f t="shared" si="6"/>
        <v>-9.4971723849924361E-2</v>
      </c>
      <c r="W75" s="50">
        <f t="shared" si="5"/>
        <v>-1.0272683931471516E-3</v>
      </c>
    </row>
    <row r="76" spans="1:23" ht="20.100000000000001" customHeight="1" x14ac:dyDescent="0.2">
      <c r="A76" s="60"/>
      <c r="B76" s="60"/>
      <c r="C76" s="35" t="s">
        <v>4</v>
      </c>
      <c r="D76" s="55"/>
      <c r="E76" s="55"/>
      <c r="F76" s="55"/>
      <c r="G76" s="41">
        <v>0.86</v>
      </c>
      <c r="H76" s="41">
        <v>0.87</v>
      </c>
      <c r="I76" s="41">
        <v>0.92</v>
      </c>
      <c r="J76" s="41">
        <v>0.92</v>
      </c>
      <c r="K76" s="41">
        <v>0.93</v>
      </c>
      <c r="L76" s="41">
        <v>0.93</v>
      </c>
      <c r="M76" s="41">
        <v>0.94</v>
      </c>
      <c r="N76" s="41">
        <v>0.94</v>
      </c>
      <c r="O76" s="41">
        <v>0.95</v>
      </c>
      <c r="P76" s="41">
        <v>0.95</v>
      </c>
      <c r="Q76" s="41">
        <v>0.96</v>
      </c>
      <c r="R76" s="42">
        <v>0.96</v>
      </c>
      <c r="S76" s="36">
        <v>0.97</v>
      </c>
      <c r="T76" s="36">
        <v>0.97</v>
      </c>
      <c r="U76" s="36"/>
      <c r="V76" s="51">
        <f t="shared" si="6"/>
        <v>3.9999999999999925E-2</v>
      </c>
      <c r="W76" s="50">
        <f t="shared" si="5"/>
        <v>0</v>
      </c>
    </row>
    <row r="77" spans="1:23" ht="20.100000000000001" customHeight="1" x14ac:dyDescent="0.2">
      <c r="A77" s="59" t="s">
        <v>42</v>
      </c>
      <c r="B77" s="59"/>
      <c r="C77" s="27" t="s">
        <v>14</v>
      </c>
      <c r="D77" s="54" t="s">
        <v>125</v>
      </c>
      <c r="E77" s="54" t="s">
        <v>51</v>
      </c>
      <c r="F77" s="54" t="s">
        <v>52</v>
      </c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>
        <v>0.89</v>
      </c>
      <c r="R77" s="40">
        <v>0.87</v>
      </c>
      <c r="S77" s="40">
        <v>0.87741263655941093</v>
      </c>
      <c r="T77" s="40">
        <v>0.90204685838728893</v>
      </c>
      <c r="U77" s="40"/>
      <c r="V77" s="51">
        <f t="shared" si="6"/>
        <v>0.90204685838728893</v>
      </c>
      <c r="W77" s="50">
        <f t="shared" si="5"/>
        <v>2.4634221827878E-2</v>
      </c>
    </row>
    <row r="78" spans="1:23" ht="20.100000000000001" customHeight="1" x14ac:dyDescent="0.2">
      <c r="A78" s="60"/>
      <c r="B78" s="60"/>
      <c r="C78" s="35" t="s">
        <v>4</v>
      </c>
      <c r="D78" s="55"/>
      <c r="E78" s="55"/>
      <c r="F78" s="55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>
        <v>0.99</v>
      </c>
      <c r="R78" s="42">
        <v>1.01</v>
      </c>
      <c r="S78" s="36">
        <v>1.03</v>
      </c>
      <c r="T78" s="36">
        <v>1.03</v>
      </c>
      <c r="U78" s="36"/>
      <c r="V78" s="51">
        <f t="shared" si="6"/>
        <v>1.03</v>
      </c>
      <c r="W78" s="50">
        <f t="shared" si="5"/>
        <v>0</v>
      </c>
    </row>
    <row r="79" spans="1:23" ht="20.100000000000001" customHeight="1" x14ac:dyDescent="0.2">
      <c r="A79" s="59" t="s">
        <v>47</v>
      </c>
      <c r="B79" s="59"/>
      <c r="C79" s="45" t="s">
        <v>14</v>
      </c>
      <c r="D79" s="54" t="s">
        <v>125</v>
      </c>
      <c r="E79" s="54" t="s">
        <v>51</v>
      </c>
      <c r="F79" s="54" t="s">
        <v>52</v>
      </c>
      <c r="G79" s="28">
        <v>1.37</v>
      </c>
      <c r="H79" s="28">
        <v>1.38</v>
      </c>
      <c r="I79" s="28">
        <v>1.37</v>
      </c>
      <c r="J79" s="28">
        <v>1.39</v>
      </c>
      <c r="K79" s="28">
        <v>1.39</v>
      </c>
      <c r="L79" s="28">
        <v>1.41</v>
      </c>
      <c r="M79" s="28">
        <v>1.36</v>
      </c>
      <c r="N79" s="28">
        <v>1.42</v>
      </c>
      <c r="O79" s="28">
        <v>1.43</v>
      </c>
      <c r="P79" s="28">
        <v>1.43</v>
      </c>
      <c r="Q79" s="28">
        <v>1.41</v>
      </c>
      <c r="R79" s="40">
        <v>1.42</v>
      </c>
      <c r="S79" s="40">
        <v>1.4281121759367701</v>
      </c>
      <c r="T79" s="40">
        <v>1.4391493820556631</v>
      </c>
      <c r="U79" s="40"/>
      <c r="V79" s="51">
        <f t="shared" si="6"/>
        <v>2.9149382055663198E-2</v>
      </c>
      <c r="W79" s="50">
        <f t="shared" si="5"/>
        <v>1.1037206118893028E-2</v>
      </c>
    </row>
    <row r="80" spans="1:23" ht="20.100000000000001" customHeight="1" thickBot="1" x14ac:dyDescent="0.25">
      <c r="A80" s="60"/>
      <c r="B80" s="60"/>
      <c r="C80" s="46" t="s">
        <v>4</v>
      </c>
      <c r="D80" s="55"/>
      <c r="E80" s="55"/>
      <c r="F80" s="55"/>
      <c r="G80" s="41">
        <v>1.37</v>
      </c>
      <c r="H80" s="41">
        <v>1.38</v>
      </c>
      <c r="I80" s="41">
        <v>1.39</v>
      </c>
      <c r="J80" s="41">
        <v>1.4</v>
      </c>
      <c r="K80" s="41">
        <v>1.4</v>
      </c>
      <c r="L80" s="41">
        <v>1.41</v>
      </c>
      <c r="M80" s="41">
        <v>1.41</v>
      </c>
      <c r="N80" s="41">
        <v>1.41</v>
      </c>
      <c r="O80" s="41">
        <v>1.42</v>
      </c>
      <c r="P80" s="41">
        <v>1.42</v>
      </c>
      <c r="Q80" s="41">
        <v>1.42</v>
      </c>
      <c r="R80" s="42">
        <v>1.43</v>
      </c>
      <c r="S80" s="36">
        <v>1.44</v>
      </c>
      <c r="T80" s="36">
        <v>1.44</v>
      </c>
      <c r="U80" s="36"/>
      <c r="V80" s="51">
        <f t="shared" si="6"/>
        <v>3.0000000000000027E-2</v>
      </c>
      <c r="W80" s="50">
        <f t="shared" si="5"/>
        <v>0</v>
      </c>
    </row>
    <row r="81" spans="1:21" ht="20.100000000000001" customHeight="1" thickBot="1" x14ac:dyDescent="0.3">
      <c r="A81" s="56" t="s">
        <v>68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25"/>
      <c r="S81" s="25"/>
      <c r="T81" s="25"/>
      <c r="U81" s="25"/>
    </row>
    <row r="82" spans="1:21" ht="18" customHeight="1" x14ac:dyDescent="0.25">
      <c r="A82" s="53" t="s">
        <v>69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38"/>
      <c r="S82" s="38"/>
      <c r="T82" s="38"/>
      <c r="U82" s="38"/>
    </row>
    <row r="83" spans="1:21" ht="20.100000000000001" customHeight="1" x14ac:dyDescent="0.25">
      <c r="A83" s="59" t="s">
        <v>70</v>
      </c>
      <c r="B83" s="59"/>
      <c r="C83" s="45" t="s">
        <v>14</v>
      </c>
      <c r="D83" s="54" t="s">
        <v>123</v>
      </c>
      <c r="E83" s="54" t="s">
        <v>124</v>
      </c>
      <c r="F83" s="54" t="s">
        <v>1</v>
      </c>
      <c r="G83" s="28">
        <v>100</v>
      </c>
      <c r="H83" s="28">
        <v>100</v>
      </c>
      <c r="I83" s="28">
        <v>100</v>
      </c>
      <c r="J83" s="28">
        <v>100</v>
      </c>
      <c r="K83" s="28">
        <v>100</v>
      </c>
      <c r="L83" s="28">
        <v>100</v>
      </c>
      <c r="M83" s="28">
        <v>100</v>
      </c>
      <c r="N83" s="28">
        <v>100</v>
      </c>
      <c r="O83" s="28">
        <v>100</v>
      </c>
      <c r="P83" s="28">
        <v>100</v>
      </c>
      <c r="Q83" s="28">
        <v>100</v>
      </c>
      <c r="R83" s="40">
        <v>100</v>
      </c>
      <c r="S83" s="40">
        <v>100</v>
      </c>
      <c r="T83" s="40">
        <v>100</v>
      </c>
      <c r="U83" s="40"/>
    </row>
    <row r="84" spans="1:21" ht="20.100000000000001" customHeight="1" x14ac:dyDescent="0.25">
      <c r="A84" s="60"/>
      <c r="B84" s="60"/>
      <c r="C84" s="46" t="s">
        <v>4</v>
      </c>
      <c r="D84" s="55"/>
      <c r="E84" s="55"/>
      <c r="F84" s="55"/>
      <c r="G84" s="41">
        <v>100</v>
      </c>
      <c r="H84" s="41">
        <v>100</v>
      </c>
      <c r="I84" s="41">
        <v>100</v>
      </c>
      <c r="J84" s="41">
        <v>100</v>
      </c>
      <c r="K84" s="41">
        <v>100</v>
      </c>
      <c r="L84" s="41">
        <v>100</v>
      </c>
      <c r="M84" s="41">
        <v>100</v>
      </c>
      <c r="N84" s="41">
        <v>100</v>
      </c>
      <c r="O84" s="41">
        <v>100</v>
      </c>
      <c r="P84" s="41">
        <v>100</v>
      </c>
      <c r="Q84" s="41">
        <v>100</v>
      </c>
      <c r="R84" s="42">
        <v>100</v>
      </c>
      <c r="S84" s="36">
        <v>100</v>
      </c>
      <c r="T84" s="36">
        <v>100</v>
      </c>
      <c r="U84" s="36"/>
    </row>
    <row r="85" spans="1:21" ht="12.75" customHeight="1" x14ac:dyDescent="0.2">
      <c r="A85" s="9" t="s">
        <v>7</v>
      </c>
    </row>
    <row r="86" spans="1:21" ht="12.75" customHeight="1" x14ac:dyDescent="0.2">
      <c r="A86" s="9" t="s">
        <v>9</v>
      </c>
      <c r="O86" s="66"/>
      <c r="P86" s="66"/>
      <c r="Q86" s="66"/>
    </row>
    <row r="87" spans="1:21" ht="12.75" customHeight="1" x14ac:dyDescent="0.2">
      <c r="A87" s="9" t="s">
        <v>8</v>
      </c>
    </row>
    <row r="88" spans="1:21" ht="12.75" customHeight="1" x14ac:dyDescent="0.2">
      <c r="A88" s="9" t="s">
        <v>17</v>
      </c>
      <c r="L88" s="20"/>
      <c r="M88" s="64"/>
      <c r="N88" s="64"/>
      <c r="O88" s="64"/>
      <c r="P88" s="64"/>
      <c r="Q88" s="64"/>
      <c r="R88" s="64"/>
    </row>
    <row r="89" spans="1:21" x14ac:dyDescent="0.2">
      <c r="A89" s="9" t="s">
        <v>36</v>
      </c>
    </row>
    <row r="90" spans="1:21" x14ac:dyDescent="0.25">
      <c r="A90" s="1" t="s">
        <v>126</v>
      </c>
    </row>
    <row r="91" spans="1:21" x14ac:dyDescent="0.25">
      <c r="A91" s="1" t="s">
        <v>127</v>
      </c>
    </row>
    <row r="104" spans="7:8" ht="15" x14ac:dyDescent="0.25">
      <c r="G104" s="47"/>
      <c r="H104" s="47"/>
    </row>
    <row r="105" spans="7:8" ht="15" x14ac:dyDescent="0.25">
      <c r="G105" s="47"/>
      <c r="H105" s="47"/>
    </row>
    <row r="106" spans="7:8" ht="15" x14ac:dyDescent="0.25">
      <c r="G106" s="47"/>
      <c r="H106" s="47"/>
    </row>
    <row r="107" spans="7:8" ht="15" x14ac:dyDescent="0.25">
      <c r="G107" s="47"/>
      <c r="H107" s="47"/>
    </row>
    <row r="112" spans="7:8" ht="15" x14ac:dyDescent="0.25">
      <c r="G112" s="47"/>
      <c r="H112" s="47"/>
    </row>
    <row r="113" spans="7:8" ht="15" x14ac:dyDescent="0.25">
      <c r="G113" s="47"/>
      <c r="H113" s="47"/>
    </row>
    <row r="114" spans="7:8" ht="15" x14ac:dyDescent="0.25">
      <c r="G114" s="47"/>
      <c r="H114" s="47"/>
    </row>
    <row r="115" spans="7:8" ht="15" x14ac:dyDescent="0.25">
      <c r="G115" s="47"/>
      <c r="H115" s="47"/>
    </row>
  </sheetData>
  <mergeCells count="142">
    <mergeCell ref="D75:D76"/>
    <mergeCell ref="E75:E76"/>
    <mergeCell ref="F75:F76"/>
    <mergeCell ref="A77:B78"/>
    <mergeCell ref="D77:D78"/>
    <mergeCell ref="E37:E38"/>
    <mergeCell ref="F37:F38"/>
    <mergeCell ref="A39:B40"/>
    <mergeCell ref="D39:D40"/>
    <mergeCell ref="E39:E40"/>
    <mergeCell ref="F39:F40"/>
    <mergeCell ref="A59:B60"/>
    <mergeCell ref="D59:D60"/>
    <mergeCell ref="E59:E60"/>
    <mergeCell ref="F59:F60"/>
    <mergeCell ref="A57:B58"/>
    <mergeCell ref="D57:D58"/>
    <mergeCell ref="E57:E58"/>
    <mergeCell ref="F57:F58"/>
    <mergeCell ref="A45:B46"/>
    <mergeCell ref="D45:D46"/>
    <mergeCell ref="E45:E46"/>
    <mergeCell ref="D47:D48"/>
    <mergeCell ref="E47:E48"/>
    <mergeCell ref="F47:F48"/>
    <mergeCell ref="A41:B42"/>
    <mergeCell ref="E49:E50"/>
    <mergeCell ref="B3:Q3"/>
    <mergeCell ref="O86:Q86"/>
    <mergeCell ref="A5:B5"/>
    <mergeCell ref="A6:Q6"/>
    <mergeCell ref="A7:Q7"/>
    <mergeCell ref="A8:B9"/>
    <mergeCell ref="D8:D9"/>
    <mergeCell ref="E8:E9"/>
    <mergeCell ref="F8:F9"/>
    <mergeCell ref="A28:Q28"/>
    <mergeCell ref="A34:Q34"/>
    <mergeCell ref="A35:B36"/>
    <mergeCell ref="D35:D36"/>
    <mergeCell ref="E35:E36"/>
    <mergeCell ref="F35:F36"/>
    <mergeCell ref="A55:Q55"/>
    <mergeCell ref="A24:Q24"/>
    <mergeCell ref="F79:F80"/>
    <mergeCell ref="A75:B76"/>
    <mergeCell ref="D26:D27"/>
    <mergeCell ref="E26:E27"/>
    <mergeCell ref="F26:F27"/>
    <mergeCell ref="A37:B38"/>
    <mergeCell ref="D37:D38"/>
    <mergeCell ref="M88:R88"/>
    <mergeCell ref="D65:D66"/>
    <mergeCell ref="E65:E66"/>
    <mergeCell ref="F65:F66"/>
    <mergeCell ref="A67:B68"/>
    <mergeCell ref="D67:D68"/>
    <mergeCell ref="E67:E68"/>
    <mergeCell ref="F67:F68"/>
    <mergeCell ref="E69:E70"/>
    <mergeCell ref="F69:F70"/>
    <mergeCell ref="A71:B72"/>
    <mergeCell ref="D71:D72"/>
    <mergeCell ref="E71:E72"/>
    <mergeCell ref="F71:F72"/>
    <mergeCell ref="A69:B70"/>
    <mergeCell ref="D69:D70"/>
    <mergeCell ref="A83:B84"/>
    <mergeCell ref="F45:F46"/>
    <mergeCell ref="A47:B48"/>
    <mergeCell ref="A73:B74"/>
    <mergeCell ref="D73:D74"/>
    <mergeCell ref="E73:E74"/>
    <mergeCell ref="F73:F74"/>
    <mergeCell ref="A79:B80"/>
    <mergeCell ref="D79:D80"/>
    <mergeCell ref="E79:E80"/>
    <mergeCell ref="A10:B11"/>
    <mergeCell ref="E10:E11"/>
    <mergeCell ref="D10:D11"/>
    <mergeCell ref="F10:F11"/>
    <mergeCell ref="A14:B15"/>
    <mergeCell ref="E14:E15"/>
    <mergeCell ref="A16:B17"/>
    <mergeCell ref="E16:E17"/>
    <mergeCell ref="A18:B19"/>
    <mergeCell ref="E18:E19"/>
    <mergeCell ref="A12:Q12"/>
    <mergeCell ref="A13:Q13"/>
    <mergeCell ref="F14:F15"/>
    <mergeCell ref="F16:F17"/>
    <mergeCell ref="F18:F19"/>
    <mergeCell ref="F20:F21"/>
    <mergeCell ref="F22:F23"/>
    <mergeCell ref="A30:B31"/>
    <mergeCell ref="E30:E31"/>
    <mergeCell ref="E63:E64"/>
    <mergeCell ref="F63:F64"/>
    <mergeCell ref="A61:B62"/>
    <mergeCell ref="D61:D62"/>
    <mergeCell ref="E61:E62"/>
    <mergeCell ref="F61:F62"/>
    <mergeCell ref="A20:B21"/>
    <mergeCell ref="E20:E21"/>
    <mergeCell ref="A22:B23"/>
    <mergeCell ref="E22:E23"/>
    <mergeCell ref="D41:D42"/>
    <mergeCell ref="E41:E42"/>
    <mergeCell ref="F41:F42"/>
    <mergeCell ref="A43:B44"/>
    <mergeCell ref="D43:D44"/>
    <mergeCell ref="E43:E44"/>
    <mergeCell ref="F49:F50"/>
    <mergeCell ref="A51:B52"/>
    <mergeCell ref="D51:D52"/>
    <mergeCell ref="E51:E52"/>
    <mergeCell ref="A25:Q25"/>
    <mergeCell ref="A26:B27"/>
    <mergeCell ref="A82:Q82"/>
    <mergeCell ref="E83:E84"/>
    <mergeCell ref="A81:Q81"/>
    <mergeCell ref="D83:D84"/>
    <mergeCell ref="F83:F84"/>
    <mergeCell ref="A32:B33"/>
    <mergeCell ref="E32:E33"/>
    <mergeCell ref="A29:Q29"/>
    <mergeCell ref="F30:F31"/>
    <mergeCell ref="F32:F33"/>
    <mergeCell ref="A65:B66"/>
    <mergeCell ref="F43:F44"/>
    <mergeCell ref="E77:E78"/>
    <mergeCell ref="F77:F78"/>
    <mergeCell ref="A53:B54"/>
    <mergeCell ref="D53:D54"/>
    <mergeCell ref="E53:E54"/>
    <mergeCell ref="F53:F54"/>
    <mergeCell ref="A49:B50"/>
    <mergeCell ref="D49:D50"/>
    <mergeCell ref="A56:Q56"/>
    <mergeCell ref="F51:F52"/>
    <mergeCell ref="A63:B64"/>
    <mergeCell ref="D63:D64"/>
  </mergeCells>
  <pageMargins left="0.31496062992125984" right="0.31496062992125984" top="0.62992125984251968" bottom="0.62992125984251968" header="0.31496062992125984" footer="0.31496062992125984"/>
  <pageSetup paperSize="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opLeftCell="A42" workbookViewId="0">
      <selection activeCell="R56" sqref="R56"/>
    </sheetView>
  </sheetViews>
  <sheetFormatPr baseColWidth="10" defaultColWidth="9.140625" defaultRowHeight="15" x14ac:dyDescent="0.25"/>
  <cols>
    <col min="1" max="1" width="39" customWidth="1"/>
    <col min="2" max="6" width="10.140625" customWidth="1"/>
  </cols>
  <sheetData>
    <row r="1" spans="1:11" x14ac:dyDescent="0.25">
      <c r="A1" s="70" t="s">
        <v>71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x14ac:dyDescent="0.25">
      <c r="A2" s="71" t="s">
        <v>72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x14ac:dyDescent="0.25">
      <c r="A3" s="69" t="s">
        <v>73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x14ac:dyDescent="0.25">
      <c r="A4" s="72" t="s">
        <v>74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x14ac:dyDescent="0.25">
      <c r="A5" s="73" t="s">
        <v>75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x14ac:dyDescent="0.25">
      <c r="A6" s="69" t="s">
        <v>73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12" t="s">
        <v>76</v>
      </c>
      <c r="B7" s="13" t="s">
        <v>77</v>
      </c>
      <c r="C7" s="13" t="s">
        <v>78</v>
      </c>
      <c r="D7" s="13" t="s">
        <v>79</v>
      </c>
      <c r="E7" s="13" t="s">
        <v>80</v>
      </c>
      <c r="F7" s="13" t="s">
        <v>81</v>
      </c>
    </row>
    <row r="8" spans="1:11" x14ac:dyDescent="0.25">
      <c r="A8" s="12"/>
      <c r="B8" s="13"/>
      <c r="C8" s="13"/>
      <c r="D8" s="13"/>
      <c r="E8" s="13"/>
      <c r="F8" s="13" t="s">
        <v>82</v>
      </c>
      <c r="G8" t="s">
        <v>4</v>
      </c>
    </row>
    <row r="9" spans="1:11" x14ac:dyDescent="0.25">
      <c r="A9" s="15" t="s">
        <v>85</v>
      </c>
      <c r="B9" s="14">
        <v>17.59</v>
      </c>
      <c r="C9" s="14">
        <v>21.63</v>
      </c>
      <c r="D9" s="14">
        <v>13.58</v>
      </c>
      <c r="E9" s="14">
        <v>17.52</v>
      </c>
      <c r="F9" s="14">
        <v>22.63</v>
      </c>
      <c r="G9" s="14">
        <v>14.54</v>
      </c>
    </row>
    <row r="10" spans="1:11" x14ac:dyDescent="0.25">
      <c r="A10" t="s">
        <v>87</v>
      </c>
      <c r="B10" s="14">
        <v>12.71</v>
      </c>
      <c r="C10" s="14">
        <v>12.13</v>
      </c>
      <c r="D10" s="14">
        <v>10.37</v>
      </c>
      <c r="E10" s="14">
        <v>11.2</v>
      </c>
      <c r="F10" s="14">
        <v>21.81</v>
      </c>
      <c r="G10" s="14">
        <v>14.54</v>
      </c>
    </row>
    <row r="11" spans="1:11" x14ac:dyDescent="0.25">
      <c r="A11" s="15" t="s">
        <v>95</v>
      </c>
      <c r="B11" s="14">
        <v>18.68</v>
      </c>
      <c r="C11" s="14">
        <v>17.55</v>
      </c>
      <c r="D11" s="14">
        <v>21.53</v>
      </c>
      <c r="E11" s="14">
        <v>20.97</v>
      </c>
      <c r="F11" s="14">
        <v>21.35</v>
      </c>
      <c r="G11" s="14">
        <v>14.54</v>
      </c>
    </row>
    <row r="12" spans="1:11" x14ac:dyDescent="0.25">
      <c r="A12" t="s">
        <v>93</v>
      </c>
      <c r="B12" s="14">
        <v>15.89</v>
      </c>
      <c r="C12" s="14">
        <v>14.42</v>
      </c>
      <c r="D12" s="14">
        <v>14.63</v>
      </c>
      <c r="E12" s="14">
        <v>16.5</v>
      </c>
      <c r="F12" s="14">
        <v>21.11</v>
      </c>
      <c r="G12" s="14">
        <v>14.54</v>
      </c>
    </row>
    <row r="13" spans="1:11" x14ac:dyDescent="0.25">
      <c r="A13" t="s">
        <v>88</v>
      </c>
      <c r="B13" s="14">
        <v>14.8</v>
      </c>
      <c r="C13" s="14">
        <v>16.100000000000001</v>
      </c>
      <c r="D13" s="14">
        <v>12.47</v>
      </c>
      <c r="E13" s="14">
        <v>14.71</v>
      </c>
      <c r="F13" s="14">
        <v>20.67</v>
      </c>
      <c r="G13" s="14">
        <v>14.54</v>
      </c>
    </row>
    <row r="14" spans="1:11" x14ac:dyDescent="0.25">
      <c r="A14" s="16" t="s">
        <v>14</v>
      </c>
      <c r="B14" s="14">
        <v>17.59</v>
      </c>
      <c r="C14" s="14">
        <v>13.61</v>
      </c>
      <c r="D14" s="14">
        <v>13.06</v>
      </c>
      <c r="E14" s="14">
        <v>13.65</v>
      </c>
      <c r="F14" s="14">
        <v>19.760000000000002</v>
      </c>
      <c r="G14" s="14">
        <v>14.54</v>
      </c>
    </row>
    <row r="15" spans="1:11" x14ac:dyDescent="0.25">
      <c r="A15" s="16" t="s">
        <v>84</v>
      </c>
      <c r="B15" s="14">
        <v>19.239999999999998</v>
      </c>
      <c r="C15" s="14">
        <v>18.22</v>
      </c>
      <c r="D15" s="14">
        <v>18.420000000000002</v>
      </c>
      <c r="E15" s="14">
        <v>19.329999999999998</v>
      </c>
      <c r="F15" s="14">
        <v>17.97</v>
      </c>
      <c r="G15" s="14">
        <v>14.54</v>
      </c>
    </row>
    <row r="16" spans="1:11" x14ac:dyDescent="0.25">
      <c r="A16" t="s">
        <v>86</v>
      </c>
      <c r="B16" s="14">
        <v>15.15</v>
      </c>
      <c r="C16" s="14">
        <v>16.36</v>
      </c>
      <c r="D16" s="14">
        <v>18.87</v>
      </c>
      <c r="E16" s="14">
        <v>15.88</v>
      </c>
      <c r="F16" s="14">
        <v>17.86</v>
      </c>
      <c r="G16" s="14">
        <v>14.54</v>
      </c>
    </row>
    <row r="17" spans="1:7" x14ac:dyDescent="0.25">
      <c r="A17" t="s">
        <v>92</v>
      </c>
      <c r="B17" s="14">
        <v>7.69</v>
      </c>
      <c r="C17" s="14">
        <v>6.53</v>
      </c>
      <c r="D17" s="14">
        <v>8.0500000000000007</v>
      </c>
      <c r="E17" s="14">
        <v>14.38</v>
      </c>
      <c r="F17" s="14">
        <v>17.68</v>
      </c>
      <c r="G17" s="14">
        <v>14.54</v>
      </c>
    </row>
    <row r="18" spans="1:7" x14ac:dyDescent="0.25">
      <c r="A18" t="s">
        <v>91</v>
      </c>
      <c r="B18" s="14">
        <v>9.1199999999999992</v>
      </c>
      <c r="C18" s="14">
        <v>9.7899999999999991</v>
      </c>
      <c r="D18" s="14">
        <v>10.210000000000001</v>
      </c>
      <c r="E18" s="14">
        <v>11.15</v>
      </c>
      <c r="F18" s="14">
        <v>17.59</v>
      </c>
      <c r="G18" s="14">
        <v>14.54</v>
      </c>
    </row>
    <row r="19" spans="1:7" x14ac:dyDescent="0.25">
      <c r="A19" s="17" t="s">
        <v>89</v>
      </c>
      <c r="B19" s="14">
        <v>16.97</v>
      </c>
      <c r="C19" s="14">
        <v>17.559999999999999</v>
      </c>
      <c r="D19" s="14">
        <v>18.48</v>
      </c>
      <c r="E19" s="14">
        <v>16.61</v>
      </c>
      <c r="F19" s="14">
        <v>16.989999999999998</v>
      </c>
      <c r="G19" s="14">
        <v>14.54</v>
      </c>
    </row>
    <row r="20" spans="1:7" x14ac:dyDescent="0.25">
      <c r="A20" t="s">
        <v>97</v>
      </c>
      <c r="B20" s="14">
        <v>11.42</v>
      </c>
      <c r="C20" s="14">
        <v>10.37</v>
      </c>
      <c r="D20" s="14">
        <v>11.43</v>
      </c>
      <c r="E20" s="14">
        <v>12.53</v>
      </c>
      <c r="F20" s="14">
        <v>16.260000000000002</v>
      </c>
      <c r="G20" s="14">
        <v>14.54</v>
      </c>
    </row>
    <row r="21" spans="1:7" x14ac:dyDescent="0.25">
      <c r="A21" s="17" t="s">
        <v>98</v>
      </c>
      <c r="B21" s="14">
        <v>8.2200000000000006</v>
      </c>
      <c r="C21" s="14">
        <v>9.01</v>
      </c>
      <c r="D21" s="14">
        <v>7.56</v>
      </c>
      <c r="E21" s="14">
        <v>9.32</v>
      </c>
      <c r="F21" s="14">
        <v>14.04</v>
      </c>
      <c r="G21" s="14">
        <v>14.54</v>
      </c>
    </row>
    <row r="22" spans="1:7" x14ac:dyDescent="0.25">
      <c r="A22" t="s">
        <v>90</v>
      </c>
      <c r="B22" s="14">
        <v>16.14</v>
      </c>
      <c r="C22" s="14">
        <v>14.34</v>
      </c>
      <c r="D22" s="14">
        <v>16.760000000000002</v>
      </c>
      <c r="E22" s="14">
        <v>14.16</v>
      </c>
      <c r="F22" s="14">
        <v>12.94</v>
      </c>
      <c r="G22" s="14">
        <v>14.54</v>
      </c>
    </row>
    <row r="23" spans="1:7" x14ac:dyDescent="0.25">
      <c r="A23" t="s">
        <v>96</v>
      </c>
      <c r="B23" s="14">
        <v>19.88</v>
      </c>
      <c r="C23" s="14">
        <v>17.95</v>
      </c>
      <c r="D23" s="14">
        <v>17.07</v>
      </c>
      <c r="E23" s="14">
        <v>20.309999999999999</v>
      </c>
      <c r="F23" s="14">
        <v>12.76</v>
      </c>
      <c r="G23" s="14">
        <v>14.54</v>
      </c>
    </row>
    <row r="24" spans="1:7" x14ac:dyDescent="0.25">
      <c r="A24" t="s">
        <v>94</v>
      </c>
      <c r="B24" s="14">
        <v>8.6300000000000008</v>
      </c>
      <c r="C24" s="14">
        <v>11.39</v>
      </c>
      <c r="D24" s="14">
        <v>12.28</v>
      </c>
      <c r="E24" s="14">
        <v>13.31</v>
      </c>
      <c r="F24" s="14">
        <v>10.6</v>
      </c>
      <c r="G24" s="14">
        <v>14.54</v>
      </c>
    </row>
    <row r="25" spans="1:7" x14ac:dyDescent="0.25">
      <c r="A25" t="s">
        <v>83</v>
      </c>
      <c r="B25" s="14">
        <v>16.440000000000001</v>
      </c>
      <c r="C25" s="14">
        <v>14.33</v>
      </c>
      <c r="D25" s="14">
        <v>14.47</v>
      </c>
      <c r="E25" s="14">
        <v>14.59</v>
      </c>
      <c r="F25" s="14">
        <v>10.57</v>
      </c>
      <c r="G25" s="14">
        <v>14.54</v>
      </c>
    </row>
    <row r="26" spans="1:7" x14ac:dyDescent="0.25">
      <c r="A26" t="s">
        <v>100</v>
      </c>
      <c r="B26" s="14">
        <v>26.05</v>
      </c>
      <c r="C26" s="14">
        <v>25.24</v>
      </c>
      <c r="D26" s="14">
        <v>18.88</v>
      </c>
      <c r="E26" s="14">
        <v>16.3</v>
      </c>
      <c r="F26" s="14">
        <v>12.9</v>
      </c>
      <c r="G26" s="14">
        <v>14.54</v>
      </c>
    </row>
    <row r="27" spans="1:7" x14ac:dyDescent="0.25">
      <c r="A27" t="s">
        <v>101</v>
      </c>
      <c r="B27" s="14">
        <v>27.17</v>
      </c>
      <c r="C27" s="14">
        <v>32.44</v>
      </c>
      <c r="D27" s="14">
        <v>13.47</v>
      </c>
      <c r="E27" s="14">
        <v>20.71</v>
      </c>
      <c r="F27" s="14">
        <v>16.670000000000002</v>
      </c>
      <c r="G27" s="14">
        <v>14.54</v>
      </c>
    </row>
    <row r="28" spans="1:7" x14ac:dyDescent="0.25">
      <c r="A28" t="s">
        <v>99</v>
      </c>
      <c r="B28" s="14">
        <v>16.149999999999999</v>
      </c>
      <c r="C28" s="14">
        <v>15.72</v>
      </c>
      <c r="D28" s="14">
        <v>16.059999999999999</v>
      </c>
      <c r="E28" s="14">
        <v>16.190000000000001</v>
      </c>
      <c r="F28" s="14">
        <v>14.54</v>
      </c>
    </row>
    <row r="31" spans="1:7" x14ac:dyDescent="0.25">
      <c r="A31" s="15"/>
    </row>
    <row r="33" spans="1:9" x14ac:dyDescent="0.25">
      <c r="A33" s="15"/>
      <c r="H33" t="s">
        <v>25</v>
      </c>
    </row>
    <row r="34" spans="1:9" x14ac:dyDescent="0.25">
      <c r="B34" t="s">
        <v>14</v>
      </c>
      <c r="C34" t="s">
        <v>4</v>
      </c>
      <c r="G34">
        <v>2010</v>
      </c>
      <c r="H34" t="s">
        <v>14</v>
      </c>
      <c r="I34" t="s">
        <v>4</v>
      </c>
    </row>
    <row r="35" spans="1:9" x14ac:dyDescent="0.25">
      <c r="A35" t="s">
        <v>102</v>
      </c>
      <c r="B35">
        <v>61.53846153846154</v>
      </c>
      <c r="C35">
        <v>50.39</v>
      </c>
      <c r="G35">
        <v>2011</v>
      </c>
      <c r="H35">
        <v>43.137254901960787</v>
      </c>
      <c r="I35">
        <v>44.33</v>
      </c>
    </row>
    <row r="36" spans="1:9" x14ac:dyDescent="0.25">
      <c r="A36" t="s">
        <v>110</v>
      </c>
      <c r="B36">
        <v>69.230769230769226</v>
      </c>
      <c r="C36">
        <v>46.06</v>
      </c>
      <c r="G36">
        <v>2012</v>
      </c>
      <c r="H36">
        <v>45.751633986928113</v>
      </c>
      <c r="I36">
        <v>39.799999999999997</v>
      </c>
    </row>
    <row r="37" spans="1:9" x14ac:dyDescent="0.25">
      <c r="A37" t="s">
        <v>109</v>
      </c>
      <c r="B37">
        <v>53.846153846153847</v>
      </c>
      <c r="C37">
        <v>48.93</v>
      </c>
      <c r="G37">
        <v>2013</v>
      </c>
      <c r="H37">
        <v>33.986928104575185</v>
      </c>
      <c r="I37">
        <v>35.04</v>
      </c>
    </row>
    <row r="38" spans="1:9" x14ac:dyDescent="0.25">
      <c r="A38" s="16" t="s">
        <v>105</v>
      </c>
      <c r="B38">
        <v>23.076923076923077</v>
      </c>
      <c r="C38">
        <v>20.28</v>
      </c>
      <c r="G38">
        <v>2014</v>
      </c>
      <c r="H38">
        <v>31.25</v>
      </c>
      <c r="I38">
        <v>34.03</v>
      </c>
    </row>
    <row r="39" spans="1:9" x14ac:dyDescent="0.25">
      <c r="A39" t="s">
        <v>103</v>
      </c>
      <c r="B39">
        <v>80.769230769230774</v>
      </c>
      <c r="C39">
        <v>52.94</v>
      </c>
      <c r="G39">
        <v>2015</v>
      </c>
      <c r="H39">
        <v>38.888888888888886</v>
      </c>
      <c r="I39">
        <v>39.770000000000003</v>
      </c>
    </row>
    <row r="40" spans="1:9" x14ac:dyDescent="0.25">
      <c r="A40" s="16" t="s">
        <v>106</v>
      </c>
      <c r="B40">
        <v>57.692307692307693</v>
      </c>
      <c r="C40">
        <v>50.59</v>
      </c>
      <c r="G40">
        <v>2016</v>
      </c>
      <c r="H40">
        <v>39.583333333333336</v>
      </c>
      <c r="I40">
        <v>38.369999999999997</v>
      </c>
    </row>
    <row r="41" spans="1:9" x14ac:dyDescent="0.25">
      <c r="A41" t="s">
        <v>107</v>
      </c>
      <c r="B41">
        <v>80.769230769230774</v>
      </c>
      <c r="C41">
        <v>63.8</v>
      </c>
      <c r="G41">
        <v>2017</v>
      </c>
      <c r="H41">
        <v>39.215686274509814</v>
      </c>
      <c r="I41">
        <v>43.2</v>
      </c>
    </row>
    <row r="42" spans="1:9" x14ac:dyDescent="0.25">
      <c r="A42" t="s">
        <v>104</v>
      </c>
      <c r="B42">
        <v>34.615384615384613</v>
      </c>
      <c r="C42">
        <v>44.57</v>
      </c>
      <c r="G42">
        <v>2018</v>
      </c>
      <c r="H42">
        <v>40.522875816993469</v>
      </c>
      <c r="I42">
        <v>40.950000000000003</v>
      </c>
    </row>
    <row r="43" spans="1:9" x14ac:dyDescent="0.25">
      <c r="A43" t="s">
        <v>108</v>
      </c>
      <c r="B43">
        <v>46.153846153846153</v>
      </c>
      <c r="C43">
        <v>33.06</v>
      </c>
      <c r="G43">
        <v>2019</v>
      </c>
      <c r="H43">
        <v>33.986928104575156</v>
      </c>
      <c r="I43">
        <v>44.46</v>
      </c>
    </row>
    <row r="44" spans="1:9" x14ac:dyDescent="0.25">
      <c r="G44">
        <v>2020</v>
      </c>
      <c r="H44">
        <v>52.592592592592595</v>
      </c>
      <c r="I44">
        <v>48.68</v>
      </c>
    </row>
    <row r="45" spans="1:9" x14ac:dyDescent="0.25">
      <c r="G45">
        <v>2021</v>
      </c>
      <c r="H45">
        <v>51.348340033816619</v>
      </c>
      <c r="I45">
        <v>46.67</v>
      </c>
    </row>
    <row r="46" spans="1:9" x14ac:dyDescent="0.25">
      <c r="G46">
        <v>2022</v>
      </c>
      <c r="H46">
        <v>50.233384096489743</v>
      </c>
      <c r="I46">
        <v>47.9</v>
      </c>
    </row>
    <row r="47" spans="1:9" x14ac:dyDescent="0.25">
      <c r="G47">
        <v>2023</v>
      </c>
      <c r="H47">
        <v>51.851851851851855</v>
      </c>
      <c r="I47">
        <v>50.1</v>
      </c>
    </row>
    <row r="48" spans="1:9" x14ac:dyDescent="0.25">
      <c r="G48">
        <v>2024</v>
      </c>
      <c r="H48">
        <v>56.410256410256409</v>
      </c>
      <c r="I48">
        <v>45.62</v>
      </c>
    </row>
    <row r="52" spans="1:14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7" spans="1:14" x14ac:dyDescent="0.25">
      <c r="A77" s="15"/>
    </row>
    <row r="78" spans="1:14" x14ac:dyDescent="0.25">
      <c r="B78" t="s">
        <v>14</v>
      </c>
      <c r="C78" t="s">
        <v>4</v>
      </c>
      <c r="H78" t="s">
        <v>14</v>
      </c>
      <c r="I78" t="s">
        <v>4</v>
      </c>
    </row>
    <row r="79" spans="1:14" x14ac:dyDescent="0.25">
      <c r="A79" t="s">
        <v>111</v>
      </c>
      <c r="B79" s="19">
        <v>1.4543847280983628</v>
      </c>
      <c r="C79" s="19">
        <v>1.43</v>
      </c>
      <c r="G79">
        <v>2010</v>
      </c>
      <c r="H79" s="19">
        <v>1.1599999999999999</v>
      </c>
      <c r="I79" s="19">
        <v>1.07</v>
      </c>
    </row>
    <row r="80" spans="1:14" x14ac:dyDescent="0.25">
      <c r="A80" t="s">
        <v>112</v>
      </c>
      <c r="B80" s="19">
        <v>0.54163012045259318</v>
      </c>
      <c r="C80" s="19">
        <v>0.62</v>
      </c>
      <c r="G80">
        <v>2011</v>
      </c>
      <c r="H80" s="19">
        <v>1.1499999999999999</v>
      </c>
      <c r="I80" s="19">
        <v>1.07</v>
      </c>
    </row>
    <row r="81" spans="1:9" x14ac:dyDescent="0.25">
      <c r="A81" t="s">
        <v>113</v>
      </c>
      <c r="B81" s="19">
        <v>0.90204685838728893</v>
      </c>
      <c r="C81" s="19">
        <v>1.04</v>
      </c>
      <c r="G81">
        <v>2012</v>
      </c>
      <c r="H81" s="19">
        <v>1.1599999999999999</v>
      </c>
      <c r="I81" s="19">
        <v>1.08</v>
      </c>
    </row>
    <row r="82" spans="1:9" x14ac:dyDescent="0.25">
      <c r="A82" s="16" t="s">
        <v>114</v>
      </c>
      <c r="B82" s="19">
        <v>1.5694332524517656</v>
      </c>
      <c r="C82" s="19">
        <v>1.47</v>
      </c>
      <c r="G82">
        <v>2013</v>
      </c>
      <c r="H82" s="19">
        <v>1.1399999999999999</v>
      </c>
      <c r="I82" s="19">
        <v>1.08</v>
      </c>
    </row>
    <row r="83" spans="1:9" x14ac:dyDescent="0.25">
      <c r="A83" t="s">
        <v>115</v>
      </c>
      <c r="B83" s="19">
        <v>1.2739157998240438</v>
      </c>
      <c r="C83" s="19">
        <v>1.41</v>
      </c>
      <c r="G83">
        <v>2014</v>
      </c>
      <c r="H83" s="19">
        <v>1.1499999999999999</v>
      </c>
      <c r="I83" s="19">
        <v>1.08</v>
      </c>
    </row>
    <row r="84" spans="1:9" x14ac:dyDescent="0.25">
      <c r="A84" s="16" t="s">
        <v>116</v>
      </c>
      <c r="B84" s="19">
        <v>0.27566122446192504</v>
      </c>
      <c r="C84" s="19">
        <v>0.26</v>
      </c>
      <c r="G84">
        <v>2015</v>
      </c>
      <c r="H84" s="19">
        <v>1.1599999999999999</v>
      </c>
      <c r="I84" s="19">
        <v>1.08</v>
      </c>
    </row>
    <row r="85" spans="1:9" x14ac:dyDescent="0.25">
      <c r="A85" t="s">
        <v>117</v>
      </c>
      <c r="B85" s="19">
        <v>0.20536043867456402</v>
      </c>
      <c r="C85" s="19">
        <v>0.27</v>
      </c>
      <c r="G85">
        <v>2016</v>
      </c>
      <c r="H85" s="19">
        <v>1.1599999999999999</v>
      </c>
      <c r="I85" s="19">
        <v>1.1000000000000001</v>
      </c>
    </row>
    <row r="86" spans="1:9" x14ac:dyDescent="0.25">
      <c r="A86" t="s">
        <v>118</v>
      </c>
      <c r="B86" s="19">
        <v>1.6357712199190662</v>
      </c>
      <c r="C86" s="19">
        <v>1.52</v>
      </c>
      <c r="G86">
        <v>2017</v>
      </c>
      <c r="H86" s="19">
        <v>1.18</v>
      </c>
      <c r="I86" s="19">
        <v>1.1100000000000001</v>
      </c>
    </row>
    <row r="87" spans="1:9" x14ac:dyDescent="0.25">
      <c r="A87" t="s">
        <v>119</v>
      </c>
      <c r="B87" s="19">
        <v>0.96502827615007569</v>
      </c>
      <c r="C87" s="19">
        <v>0.97</v>
      </c>
      <c r="G87">
        <v>2018</v>
      </c>
      <c r="H87" s="19">
        <v>1.2</v>
      </c>
      <c r="I87" s="19">
        <v>1.1200000000000001</v>
      </c>
    </row>
    <row r="88" spans="1:9" x14ac:dyDescent="0.25">
      <c r="A88" t="s">
        <v>120</v>
      </c>
      <c r="B88" s="19">
        <v>1.4391493820556631</v>
      </c>
      <c r="C88" s="19">
        <v>1.44</v>
      </c>
      <c r="G88">
        <v>2019</v>
      </c>
      <c r="H88" s="19">
        <v>1.2</v>
      </c>
      <c r="I88" s="19">
        <v>1.1299999999999999</v>
      </c>
    </row>
    <row r="89" spans="1:9" x14ac:dyDescent="0.25">
      <c r="B89" s="19"/>
      <c r="C89" s="19"/>
      <c r="G89">
        <v>2020</v>
      </c>
      <c r="H89" s="19">
        <v>1.19</v>
      </c>
      <c r="I89" s="19">
        <v>1.1399999999999999</v>
      </c>
    </row>
    <row r="90" spans="1:9" x14ac:dyDescent="0.25">
      <c r="G90">
        <v>2021</v>
      </c>
      <c r="H90" s="19">
        <v>1.21</v>
      </c>
      <c r="I90" s="19">
        <v>1.1499999999999999</v>
      </c>
    </row>
    <row r="91" spans="1:9" x14ac:dyDescent="0.25">
      <c r="G91">
        <v>2022</v>
      </c>
      <c r="H91" s="19">
        <v>1.2173968027200706</v>
      </c>
      <c r="I91" s="19">
        <v>1.1599999999999999</v>
      </c>
    </row>
    <row r="92" spans="1:9" x14ac:dyDescent="0.25">
      <c r="G92">
        <v>2023</v>
      </c>
      <c r="H92" s="19">
        <v>1.232539776478965</v>
      </c>
      <c r="I92" s="19">
        <v>1.18</v>
      </c>
    </row>
    <row r="101" spans="1:13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</row>
    <row r="104" spans="1:13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1:13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</row>
    <row r="106" spans="1:13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</row>
    <row r="107" spans="1:13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1:13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</row>
    <row r="109" spans="1:13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</row>
    <row r="110" spans="1:13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3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1:13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1:13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3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1:13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13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1:13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</row>
    <row r="118" spans="1:13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</row>
    <row r="119" spans="1:13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5" spans="1:13" x14ac:dyDescent="0.25">
      <c r="F125">
        <v>1.1599999999999999</v>
      </c>
      <c r="G125">
        <v>1.07</v>
      </c>
    </row>
    <row r="126" spans="1:13" x14ac:dyDescent="0.25">
      <c r="B126" s="4">
        <v>1.4543847280983628</v>
      </c>
      <c r="C126" s="3">
        <v>1.43</v>
      </c>
      <c r="F126">
        <v>1.1499999999999999</v>
      </c>
      <c r="G126">
        <v>1.07</v>
      </c>
    </row>
    <row r="127" spans="1:13" x14ac:dyDescent="0.25">
      <c r="B127" s="4">
        <v>0.54163012045259318</v>
      </c>
      <c r="C127" s="3">
        <v>0.62</v>
      </c>
      <c r="F127">
        <v>1.1599999999999999</v>
      </c>
      <c r="G127">
        <v>1.08</v>
      </c>
    </row>
    <row r="128" spans="1:13" x14ac:dyDescent="0.25">
      <c r="B128" s="4">
        <v>0.90204685838728893</v>
      </c>
      <c r="C128" s="8">
        <v>1.04</v>
      </c>
      <c r="F128">
        <v>1.1399999999999999</v>
      </c>
      <c r="G128">
        <v>1.08</v>
      </c>
    </row>
    <row r="129" spans="2:7" x14ac:dyDescent="0.25">
      <c r="B129" s="4">
        <v>1.5694332524517656</v>
      </c>
      <c r="C129" s="8">
        <v>1.47</v>
      </c>
      <c r="F129">
        <v>1.1499999999999999</v>
      </c>
      <c r="G129">
        <v>1.08</v>
      </c>
    </row>
    <row r="130" spans="2:7" x14ac:dyDescent="0.25">
      <c r="B130" s="11">
        <v>1.2739157998240438</v>
      </c>
      <c r="C130" s="3">
        <v>1.41</v>
      </c>
      <c r="F130">
        <v>1.1599999999999999</v>
      </c>
      <c r="G130">
        <v>1.08</v>
      </c>
    </row>
    <row r="131" spans="2:7" x14ac:dyDescent="0.25">
      <c r="B131" s="4">
        <v>0.27566122446192504</v>
      </c>
      <c r="C131" s="3">
        <v>0.26</v>
      </c>
      <c r="F131">
        <v>1.1599999999999999</v>
      </c>
      <c r="G131">
        <v>1.1000000000000001</v>
      </c>
    </row>
    <row r="132" spans="2:7" x14ac:dyDescent="0.25">
      <c r="B132" s="4">
        <v>0.20536043867456402</v>
      </c>
      <c r="C132" s="3">
        <v>0.27</v>
      </c>
      <c r="F132">
        <v>1.18</v>
      </c>
      <c r="G132">
        <v>1.1100000000000001</v>
      </c>
    </row>
    <row r="133" spans="2:7" x14ac:dyDescent="0.25">
      <c r="B133" s="4">
        <v>1.6357712199190662</v>
      </c>
      <c r="C133" s="8">
        <v>1.52</v>
      </c>
      <c r="F133">
        <v>1.2</v>
      </c>
      <c r="G133">
        <v>1.1200000000000001</v>
      </c>
    </row>
    <row r="134" spans="2:7" x14ac:dyDescent="0.25">
      <c r="B134" s="4">
        <v>0.96502827615007569</v>
      </c>
      <c r="C134" s="8">
        <v>0.97</v>
      </c>
      <c r="F134">
        <v>1.2</v>
      </c>
      <c r="G134">
        <v>1.1299999999999999</v>
      </c>
    </row>
    <row r="135" spans="2:7" x14ac:dyDescent="0.25">
      <c r="B135" s="4">
        <v>0.90204685838728893</v>
      </c>
      <c r="C135" s="8">
        <v>1.03</v>
      </c>
      <c r="F135">
        <v>1.19</v>
      </c>
      <c r="G135">
        <v>1.1399999999999999</v>
      </c>
    </row>
    <row r="136" spans="2:7" x14ac:dyDescent="0.25">
      <c r="B136" s="4">
        <v>1.4391493820556631</v>
      </c>
      <c r="C136" s="8">
        <v>1.44</v>
      </c>
      <c r="F136">
        <v>1.21</v>
      </c>
      <c r="G136">
        <v>1.1499999999999999</v>
      </c>
    </row>
    <row r="137" spans="2:7" x14ac:dyDescent="0.25">
      <c r="F137">
        <v>1.2173968027200706</v>
      </c>
      <c r="G137">
        <v>1.1599999999999999</v>
      </c>
    </row>
    <row r="138" spans="2:7" x14ac:dyDescent="0.25">
      <c r="F138">
        <v>1.232539776478965</v>
      </c>
      <c r="G138">
        <v>1.18</v>
      </c>
    </row>
  </sheetData>
  <sortState ref="A35:F51">
    <sortCondition descending="1" ref="F9:F25"/>
  </sortState>
  <mergeCells count="6"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Objetivo 16</vt:lpstr>
      <vt:lpstr>Gráficos</vt:lpstr>
      <vt:lpstr>'Objetivo 16'!Área_de_impresión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Lorente Antoñanzas</cp:lastModifiedBy>
  <cp:lastPrinted>2021-01-11T13:22:22Z</cp:lastPrinted>
  <dcterms:created xsi:type="dcterms:W3CDTF">2020-08-07T08:36:33Z</dcterms:created>
  <dcterms:modified xsi:type="dcterms:W3CDTF">2024-12-11T08:50:55Z</dcterms:modified>
</cp:coreProperties>
</file>