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 " sheetId="14" r:id="rId13"/>
    <sheet name="10.1.14 " sheetId="13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105" r:id="rId27"/>
    <sheet name="10.2.11" sheetId="77" r:id="rId28"/>
    <sheet name="10.2.12-10.2.13" sheetId="76" r:id="rId29"/>
    <sheet name="10.2.14" sheetId="94" r:id="rId30"/>
    <sheet name="10.2.15-10.2.16" sheetId="74" r:id="rId31"/>
    <sheet name="10.3.1" sheetId="38" r:id="rId32"/>
    <sheet name="10.3.2" sheetId="103" r:id="rId33"/>
    <sheet name="10.3.3-10.3.4" sheetId="102" r:id="rId34"/>
    <sheet name="10.4.1" sheetId="95" r:id="rId35"/>
    <sheet name="10.4.2" sheetId="97" r:id="rId36"/>
    <sheet name="10.4.3-10.4.4" sheetId="99" r:id="rId37"/>
  </sheets>
  <definedNames>
    <definedName name="_xlnm.Print_Area" localSheetId="1">'10.1.1'!$A$1:$H$53</definedName>
    <definedName name="_xlnm.Print_Area" localSheetId="9">'10.1.10'!$A$1:$H$26</definedName>
    <definedName name="_xlnm.Print_Area" localSheetId="10">'10.1.11'!$A$1:$H$25</definedName>
    <definedName name="_xlnm.Print_Area" localSheetId="11">'10.1.12'!$A$1:$H$32</definedName>
    <definedName name="_xlnm.Print_Area" localSheetId="12">'10.1.13 '!$A$1:$H$32</definedName>
    <definedName name="_xlnm.Print_Area" localSheetId="13">'10.1.14 '!$A$1:$H$30</definedName>
    <definedName name="_xlnm.Print_Area" localSheetId="14">'10.1.15'!$A$1:$H$26</definedName>
    <definedName name="_xlnm.Print_Area" localSheetId="15">'10.1.16'!$A$1:$H$19</definedName>
    <definedName name="_xlnm.Print_Area" localSheetId="16">'10.1.17'!$A$1:$F$14</definedName>
    <definedName name="_xlnm.Print_Area" localSheetId="2">'10.1.2'!$A$1:$H$26</definedName>
    <definedName name="_xlnm.Print_Area" localSheetId="3">'10.1.3'!$A$1:$H$48</definedName>
    <definedName name="_xlnm.Print_Area" localSheetId="4">'10.1.4'!$A$1:$H$42</definedName>
    <definedName name="_xlnm.Print_Area" localSheetId="5">'10.1.5'!$A$1:$H$40</definedName>
    <definedName name="_xlnm.Print_Area" localSheetId="6">'10.1.6_10.1.7'!$A$1:$H$48</definedName>
    <definedName name="_xlnm.Print_Area" localSheetId="7">'10.1.8'!$A$1:$H$28</definedName>
    <definedName name="_xlnm.Print_Area" localSheetId="8">'10.1.9'!$A$1:$H$26</definedName>
    <definedName name="_xlnm.Print_Area" localSheetId="17">'10.2.1'!$A$1:$F$16</definedName>
    <definedName name="_xlnm.Print_Area" localSheetId="26">'10.2.10'!$A$1:$F$15</definedName>
    <definedName name="_xlnm.Print_Area" localSheetId="27">'10.2.11'!$A$1:$F$25</definedName>
    <definedName name="_xlnm.Print_Area" localSheetId="28">'10.2.12-10.2.13'!$A$1:$F$38</definedName>
    <definedName name="_xlnm.Print_Area" localSheetId="29">'10.2.14'!$A$1:$F$19</definedName>
    <definedName name="_xlnm.Print_Area" localSheetId="30">'10.2.15-10.2.16'!$A$1:$F$31</definedName>
    <definedName name="_xlnm.Print_Area" localSheetId="18">'10.2.2'!$A$1:$E$23</definedName>
    <definedName name="_xlnm.Print_Area" localSheetId="19">'10.2.3'!$A$1:$F$33</definedName>
    <definedName name="_xlnm.Print_Area" localSheetId="20">'10.2.4'!$A$1:$G$18</definedName>
    <definedName name="_xlnm.Print_Area" localSheetId="21">'10.2.5'!$A$1:$F$35</definedName>
    <definedName name="_xlnm.Print_Area" localSheetId="22">'10.2.6'!$A$1:$F$23</definedName>
    <definedName name="_xlnm.Print_Area" localSheetId="23">'10.2.7'!$A$1:$F$30</definedName>
    <definedName name="_xlnm.Print_Area" localSheetId="24">'10.2.8'!$A$1:$F$37</definedName>
    <definedName name="_xlnm.Print_Area" localSheetId="25">'10.2.9'!$A$1:$F$29</definedName>
    <definedName name="_xlnm.Print_Area" localSheetId="31">'10.3.1'!$A$1:$F$38</definedName>
    <definedName name="_xlnm.Print_Area" localSheetId="32">'10.3.2'!$A$1:$J$45</definedName>
    <definedName name="_xlnm.Print_Area" localSheetId="33">'10.3.3-10.3.4'!$A$1:$F$39</definedName>
    <definedName name="_xlnm.Print_Area" localSheetId="34">'10.4.1'!$A$1:$C$47</definedName>
    <definedName name="_xlnm.Print_Area" localSheetId="35">'10.4.2'!$A$1:$C$40</definedName>
    <definedName name="_xlnm.Print_Area" localSheetId="36">'10.4.3-10.4.4'!$A$1:$C$32</definedName>
  </definedNames>
  <calcPr calcId="162913" concurrentCalc="0"/>
</workbook>
</file>

<file path=xl/calcChain.xml><?xml version="1.0" encoding="utf-8"?>
<calcChain xmlns="http://schemas.openxmlformats.org/spreadsheetml/2006/main">
  <c r="B35" i="38" l="1"/>
  <c r="E32" i="76"/>
  <c r="G37" i="93"/>
  <c r="H37" i="93"/>
  <c r="G43" i="93"/>
  <c r="H43" i="93"/>
  <c r="F43" i="93"/>
  <c r="F37" i="93"/>
  <c r="F20" i="102"/>
  <c r="F15" i="18"/>
  <c r="F16" i="18"/>
  <c r="F14" i="18"/>
  <c r="F9" i="18"/>
  <c r="F10" i="18"/>
  <c r="F11" i="18"/>
  <c r="F12" i="18"/>
  <c r="F8" i="18"/>
  <c r="F15" i="17"/>
  <c r="F16" i="17"/>
  <c r="F17" i="17"/>
  <c r="F18" i="17"/>
  <c r="F19" i="17"/>
  <c r="F20" i="17"/>
  <c r="F21" i="17"/>
  <c r="F14" i="17"/>
  <c r="F9" i="17"/>
  <c r="F10" i="17"/>
  <c r="F11" i="17"/>
  <c r="F12" i="17"/>
  <c r="F13" i="17"/>
  <c r="F8" i="17"/>
  <c r="C24" i="17"/>
  <c r="C25" i="17"/>
  <c r="C26" i="17"/>
  <c r="C27" i="17"/>
  <c r="C28" i="17"/>
  <c r="C23" i="17"/>
  <c r="F24" i="17"/>
  <c r="F25" i="17"/>
  <c r="F26" i="17"/>
  <c r="F27" i="17"/>
  <c r="F28" i="17"/>
  <c r="F23" i="17"/>
  <c r="C10" i="38"/>
  <c r="D10" i="38"/>
  <c r="E10" i="38"/>
  <c r="F10" i="38"/>
  <c r="B11" i="38"/>
  <c r="B12" i="38"/>
  <c r="B13" i="38"/>
  <c r="B14" i="38"/>
  <c r="B15" i="38"/>
  <c r="B16" i="38"/>
  <c r="B17" i="38"/>
  <c r="B18" i="38"/>
  <c r="B19" i="38"/>
  <c r="B20" i="38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10" i="38"/>
  <c r="H8" i="27"/>
  <c r="G8" i="27"/>
  <c r="F8" i="27"/>
  <c r="D8" i="27"/>
  <c r="C8" i="27"/>
  <c r="B8" i="27"/>
  <c r="F10" i="64"/>
  <c r="E10" i="64"/>
  <c r="D10" i="64"/>
  <c r="C10" i="64"/>
  <c r="B10" i="64"/>
  <c r="H8" i="82"/>
  <c r="G8" i="82"/>
  <c r="F8" i="82"/>
  <c r="H8" i="14"/>
  <c r="G8" i="14"/>
  <c r="F8" i="14"/>
  <c r="H8" i="13"/>
  <c r="G8" i="13"/>
  <c r="F8" i="13"/>
  <c r="E20" i="102"/>
  <c r="D20" i="102"/>
  <c r="C20" i="102"/>
  <c r="B20" i="102"/>
  <c r="C41" i="103"/>
  <c r="D41" i="103"/>
  <c r="E41" i="103"/>
  <c r="F41" i="103"/>
  <c r="G41" i="103"/>
  <c r="B41" i="103"/>
  <c r="G40" i="103"/>
  <c r="D40" i="103"/>
  <c r="G39" i="103"/>
  <c r="D39" i="103"/>
  <c r="G38" i="103"/>
  <c r="D38" i="103"/>
  <c r="G37" i="103"/>
  <c r="D37" i="103"/>
  <c r="G36" i="103"/>
  <c r="D36" i="103"/>
  <c r="G35" i="103"/>
  <c r="D35" i="103"/>
  <c r="G34" i="103"/>
  <c r="D34" i="103"/>
  <c r="G33" i="103"/>
  <c r="D33" i="103"/>
  <c r="G32" i="103"/>
  <c r="D32" i="103"/>
  <c r="G31" i="103"/>
  <c r="D31" i="103"/>
  <c r="G30" i="103"/>
  <c r="D30" i="103"/>
  <c r="G29" i="103"/>
  <c r="D29" i="103"/>
  <c r="G28" i="103"/>
  <c r="D28" i="103"/>
  <c r="G27" i="103"/>
  <c r="D27" i="103"/>
  <c r="G26" i="103"/>
  <c r="D26" i="103"/>
  <c r="G25" i="103"/>
  <c r="D25" i="103"/>
  <c r="G24" i="103"/>
  <c r="D24" i="103"/>
  <c r="G23" i="103"/>
  <c r="D23" i="103"/>
  <c r="G22" i="103"/>
  <c r="D22" i="103"/>
  <c r="G21" i="103"/>
  <c r="D21" i="103"/>
  <c r="G20" i="103"/>
  <c r="D20" i="103"/>
  <c r="G19" i="103"/>
  <c r="D19" i="103"/>
  <c r="G18" i="103"/>
  <c r="D18" i="103"/>
  <c r="G17" i="103"/>
  <c r="D17" i="103"/>
  <c r="G16" i="103"/>
  <c r="D16" i="103"/>
  <c r="G15" i="103"/>
  <c r="D15" i="103"/>
  <c r="G14" i="103"/>
  <c r="D14" i="103"/>
  <c r="G13" i="103"/>
  <c r="D13" i="103"/>
  <c r="G12" i="103"/>
  <c r="D12" i="103"/>
  <c r="G11" i="103"/>
  <c r="D11" i="103"/>
  <c r="G10" i="103"/>
  <c r="D10" i="103"/>
  <c r="G9" i="103"/>
  <c r="D9" i="103"/>
  <c r="G8" i="103"/>
  <c r="D8" i="103"/>
  <c r="E23" i="20"/>
  <c r="E22" i="20"/>
  <c r="E21" i="20"/>
  <c r="D18" i="47"/>
  <c r="C18" i="47"/>
  <c r="B18" i="47"/>
  <c r="E14" i="47"/>
  <c r="D8" i="52"/>
  <c r="C8" i="52"/>
  <c r="B8" i="52"/>
  <c r="D46" i="93"/>
  <c r="C46" i="93"/>
  <c r="B46" i="93"/>
  <c r="D45" i="93"/>
  <c r="C45" i="93"/>
  <c r="B45" i="93"/>
  <c r="D43" i="93"/>
  <c r="C43" i="93"/>
  <c r="B43" i="93"/>
  <c r="D42" i="93"/>
  <c r="C42" i="93"/>
  <c r="B42" i="93"/>
  <c r="D40" i="93"/>
  <c r="C40" i="93"/>
  <c r="B40" i="93"/>
  <c r="D39" i="93"/>
  <c r="C39" i="93"/>
  <c r="B39" i="93"/>
  <c r="D37" i="93"/>
  <c r="C37" i="93"/>
  <c r="B37" i="93"/>
  <c r="D36" i="93"/>
  <c r="C36" i="93"/>
  <c r="B36" i="93"/>
  <c r="D31" i="93"/>
  <c r="D18" i="93"/>
  <c r="D44" i="93"/>
  <c r="C31" i="93"/>
  <c r="C18" i="93"/>
  <c r="C44" i="93"/>
  <c r="B31" i="93"/>
  <c r="B18" i="93"/>
  <c r="B44" i="93"/>
  <c r="D25" i="93"/>
  <c r="D12" i="93"/>
  <c r="D38" i="93"/>
  <c r="C25" i="93"/>
  <c r="C12" i="93"/>
  <c r="C38" i="93"/>
  <c r="B25" i="93"/>
  <c r="B12" i="93"/>
  <c r="B38" i="93"/>
  <c r="D24" i="53"/>
  <c r="C24" i="53"/>
  <c r="B24" i="53"/>
  <c r="D23" i="53"/>
  <c r="C23" i="53"/>
  <c r="B23" i="53"/>
  <c r="D22" i="53"/>
  <c r="C22" i="53"/>
  <c r="B22" i="53"/>
  <c r="D21" i="53"/>
  <c r="C21" i="53"/>
  <c r="B21" i="53"/>
  <c r="D20" i="53"/>
  <c r="C20" i="53"/>
  <c r="B20" i="53"/>
  <c r="G38" i="87"/>
  <c r="H38" i="87"/>
  <c r="G39" i="87"/>
  <c r="H39" i="87"/>
  <c r="G40" i="87"/>
  <c r="H40" i="87"/>
  <c r="G41" i="87"/>
  <c r="H41" i="87"/>
  <c r="G42" i="87"/>
  <c r="H42" i="87"/>
  <c r="G43" i="87"/>
  <c r="H43" i="87"/>
  <c r="G44" i="87"/>
  <c r="H44" i="87"/>
  <c r="G46" i="87"/>
  <c r="H46" i="87"/>
  <c r="G47" i="87"/>
  <c r="H47" i="87"/>
  <c r="G48" i="87"/>
  <c r="H48" i="87"/>
  <c r="F39" i="87"/>
  <c r="F40" i="87"/>
  <c r="F41" i="87"/>
  <c r="F42" i="87"/>
  <c r="F43" i="87"/>
  <c r="F44" i="87"/>
  <c r="F46" i="87"/>
  <c r="F47" i="87"/>
  <c r="F48" i="87"/>
  <c r="F38" i="87"/>
  <c r="H37" i="87"/>
  <c r="G37" i="87"/>
  <c r="G51" i="87"/>
  <c r="F37" i="87"/>
  <c r="F51" i="87"/>
  <c r="H11" i="87"/>
  <c r="H12" i="87"/>
  <c r="H13" i="87"/>
  <c r="H14" i="87"/>
  <c r="H15" i="87"/>
  <c r="H16" i="87"/>
  <c r="H17" i="87"/>
  <c r="H18" i="87"/>
  <c r="H19" i="87"/>
  <c r="H20" i="87"/>
  <c r="H21" i="87"/>
  <c r="H22" i="87"/>
  <c r="H10" i="87"/>
  <c r="G23" i="87"/>
  <c r="F23" i="87"/>
  <c r="D51" i="87"/>
  <c r="C51" i="87"/>
  <c r="B51" i="87"/>
  <c r="D48" i="87"/>
  <c r="C48" i="87"/>
  <c r="B48" i="87"/>
  <c r="D47" i="87"/>
  <c r="C47" i="87"/>
  <c r="B47" i="87"/>
  <c r="D46" i="87"/>
  <c r="C46" i="87"/>
  <c r="B46" i="87"/>
  <c r="D44" i="87"/>
  <c r="C44" i="87"/>
  <c r="B44" i="87"/>
  <c r="D43" i="87"/>
  <c r="C43" i="87"/>
  <c r="B43" i="87"/>
  <c r="D42" i="87"/>
  <c r="C42" i="87"/>
  <c r="B42" i="87"/>
  <c r="D41" i="87"/>
  <c r="C41" i="87"/>
  <c r="B41" i="87"/>
  <c r="D40" i="87"/>
  <c r="C40" i="87"/>
  <c r="B40" i="87"/>
  <c r="D39" i="87"/>
  <c r="C39" i="87"/>
  <c r="B39" i="87"/>
  <c r="D38" i="87"/>
  <c r="C38" i="87"/>
  <c r="B38" i="87"/>
  <c r="H23" i="87"/>
  <c r="F44" i="93"/>
  <c r="G44" i="93"/>
  <c r="H44" i="93"/>
  <c r="F45" i="93"/>
  <c r="G45" i="93"/>
  <c r="H45" i="93"/>
  <c r="F46" i="93"/>
  <c r="G46" i="93"/>
  <c r="H46" i="93"/>
  <c r="G42" i="93"/>
  <c r="H42" i="93"/>
  <c r="F38" i="93"/>
  <c r="G38" i="93"/>
  <c r="H38" i="93"/>
  <c r="F39" i="93"/>
  <c r="G39" i="93"/>
  <c r="H39" i="93"/>
  <c r="F40" i="93"/>
  <c r="G40" i="93"/>
  <c r="H40" i="93"/>
  <c r="G36" i="93"/>
  <c r="H36" i="93"/>
  <c r="F42" i="93"/>
  <c r="F36" i="93"/>
  <c r="G20" i="53"/>
  <c r="H20" i="53"/>
  <c r="G21" i="53"/>
  <c r="H21" i="53"/>
  <c r="G22" i="53"/>
  <c r="H22" i="53"/>
  <c r="G23" i="53"/>
  <c r="H23" i="53"/>
  <c r="G24" i="53"/>
  <c r="H24" i="53"/>
  <c r="F21" i="53"/>
  <c r="F22" i="53"/>
  <c r="F23" i="53"/>
  <c r="F24" i="53"/>
  <c r="F20" i="53"/>
  <c r="I41" i="103"/>
  <c r="H41" i="103"/>
  <c r="J41" i="103"/>
  <c r="F8" i="52"/>
  <c r="G8" i="52"/>
  <c r="H8" i="52"/>
</calcChain>
</file>

<file path=xl/sharedStrings.xml><?xml version="1.0" encoding="utf-8"?>
<sst xmlns="http://schemas.openxmlformats.org/spreadsheetml/2006/main" count="1641" uniqueCount="638">
  <si>
    <t>FUENTE: Universidad de La Rioja.</t>
  </si>
  <si>
    <t xml:space="preserve">        De cine español</t>
  </si>
  <si>
    <t xml:space="preserve">        De cine extranjero</t>
  </si>
  <si>
    <t>Otras</t>
  </si>
  <si>
    <t>Ingeniería Mecánica</t>
  </si>
  <si>
    <t>Derecho</t>
  </si>
  <si>
    <t>-</t>
  </si>
  <si>
    <t>TOTAL</t>
  </si>
  <si>
    <t>CENTROS PÚBLICOS</t>
  </si>
  <si>
    <t>CENTROS PRIVADOS</t>
  </si>
  <si>
    <t>Logroño</t>
  </si>
  <si>
    <t>Matemáticas y Computación</t>
  </si>
  <si>
    <t>Salas de exhibición</t>
  </si>
  <si>
    <t>Ingeniería Eléctrica</t>
  </si>
  <si>
    <t>Química</t>
  </si>
  <si>
    <t>Total</t>
  </si>
  <si>
    <t>Gasto medio por espectador (euros)</t>
  </si>
  <si>
    <t>Espectadores (millones)</t>
  </si>
  <si>
    <t>Recaudación (millones de euros)</t>
  </si>
  <si>
    <t>TOTAL BIBLIOTECAS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</si>
  <si>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</si>
  <si>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</si>
  <si>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</si>
  <si>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</si>
  <si>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</si>
  <si>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</si>
  <si>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</si>
  <si>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</si>
  <si>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</si>
  <si>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</si>
  <si>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</si>
  <si>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</si>
  <si>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</si>
  <si>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</si>
  <si>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</si>
  <si>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</si>
  <si>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</si>
  <si>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</si>
  <si>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</si>
  <si>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</si>
  <si>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</si>
  <si>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</si>
  <si>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</si>
  <si>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</si>
  <si>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</si>
  <si>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</si>
  <si>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</si>
  <si>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</si>
  <si>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</si>
  <si>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</si>
  <si>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</si>
  <si>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</si>
  <si>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</si>
  <si>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</si>
  <si>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</si>
  <si>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</si>
  <si>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</si>
  <si>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</si>
  <si>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</si>
  <si>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</si>
  <si>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</si>
  <si>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</si>
  <si>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</si>
  <si>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</si>
  <si>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</si>
  <si>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</si>
  <si>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</si>
  <si>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</si>
  <si>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</si>
  <si>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</si>
  <si>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</si>
  <si>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</si>
  <si>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</si>
  <si>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</si>
  <si>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</si>
  <si>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</si>
  <si>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</si>
  <si>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</si>
  <si>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Bienes y servicios culturales</t>
  </si>
  <si>
    <t>Interdisciplinar y no distribuido</t>
  </si>
  <si>
    <t xml:space="preserve">TOTAL </t>
  </si>
  <si>
    <t>Obras musicales, cinematográficas y audiovisuales</t>
  </si>
  <si>
    <t>Ciencias Biomédicas y Biotecnológicas</t>
  </si>
  <si>
    <t>Matemáticas</t>
  </si>
  <si>
    <t>Economía de la Empresa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</si>
  <si>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</si>
  <si>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</si>
  <si>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</si>
  <si>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</si>
  <si>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</si>
  <si>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</si>
  <si>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10.2 CULTURA</t>
  </si>
  <si>
    <t>10.3 DEPORTES</t>
  </si>
  <si>
    <t>10. EDUCACIÓN, CULTURA Y DEPORTE</t>
  </si>
  <si>
    <t>10.1 EDUCACIÓN</t>
  </si>
  <si>
    <t>Musicología</t>
  </si>
  <si>
    <t>Humanidades</t>
  </si>
  <si>
    <t>Filología Inglesa</t>
  </si>
  <si>
    <t>Enología, Viticultura y Sostenibilidad</t>
  </si>
  <si>
    <t>1.8. Artes gráficas y reproducción de soportes grabados</t>
  </si>
  <si>
    <t>10.2.8 ARTES ESCÉNICAS Y MUSICALES</t>
  </si>
  <si>
    <t xml:space="preserve">           INSCRITOS EN ISBN, SEGÚN CARACTERÍSTICAS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</si>
  <si>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</si>
  <si>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</si>
  <si>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</si>
  <si>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</si>
  <si>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</si>
  <si>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</si>
  <si>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</si>
  <si>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</si>
  <si>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</si>
  <si>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</si>
  <si>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</si>
  <si>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</si>
  <si>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</si>
  <si>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</si>
  <si>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</si>
  <si>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</si>
  <si>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</si>
  <si>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</si>
  <si>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</si>
  <si>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</si>
  <si>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</si>
  <si>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</si>
  <si>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</si>
  <si>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</si>
  <si>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</si>
  <si>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</si>
  <si>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</si>
  <si>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</si>
  <si>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</si>
  <si>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</si>
  <si>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</si>
  <si>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</si>
  <si>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</si>
  <si>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</si>
  <si>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</si>
  <si>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</si>
  <si>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</si>
  <si>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</si>
  <si>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</si>
  <si>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</si>
  <si>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</si>
  <si>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</si>
  <si>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</si>
  <si>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</si>
  <si>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EE. Elementales de Música</t>
  </si>
  <si>
    <t>EE. Profesionales de Música</t>
  </si>
  <si>
    <t>Enseñanzas de Idiomas Nivel Básico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</si>
  <si>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</si>
  <si>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</si>
  <si>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</si>
  <si>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</si>
  <si>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</si>
  <si>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</si>
  <si>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</si>
  <si>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</si>
  <si>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</si>
  <si>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</si>
  <si>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</si>
  <si>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</si>
  <si>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</si>
  <si>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</si>
  <si>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</si>
  <si>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</si>
  <si>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</si>
  <si>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</si>
  <si>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</si>
  <si>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</si>
  <si>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>EE. de Idiomas</t>
  </si>
  <si>
    <t>EE. Deportivas</t>
  </si>
  <si>
    <t>EE. Iniciales I</t>
  </si>
  <si>
    <t>Educ. Secundaria para Personas Adultas a Distancia</t>
  </si>
  <si>
    <t>Preparación Pruebas Libres de Educ. Sec. para Personas Adultas</t>
  </si>
  <si>
    <t>Lengua Castellana para Inmigrantes</t>
  </si>
  <si>
    <t>Lenguas Extranjeras</t>
  </si>
  <si>
    <t>Informática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</si>
  <si>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</si>
  <si>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</si>
  <si>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</si>
  <si>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</si>
  <si>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</si>
  <si>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</si>
  <si>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</si>
  <si>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</si>
  <si>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</si>
  <si>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</si>
  <si>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</si>
  <si>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</si>
  <si>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</si>
  <si>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</si>
  <si>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Gestión de empresas</t>
  </si>
  <si>
    <t>Acceso a la abogacía</t>
  </si>
  <si>
    <t>Intervención e innovación educativa</t>
  </si>
  <si>
    <t>Estudios avanzados en humanidades</t>
  </si>
  <si>
    <t>Química y biotecnología</t>
  </si>
  <si>
    <t>Dirección de proyectos</t>
  </si>
  <si>
    <t>Ingeniería industrial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</si>
  <si>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</si>
  <si>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</si>
  <si>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</si>
  <si>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</si>
  <si>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</si>
  <si>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</si>
  <si>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</si>
  <si>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</si>
  <si>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Derecho y Cambio Social</t>
  </si>
  <si>
    <t>Innovación en Ingeniería de Producto y Procesos Industriales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</si>
  <si>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</si>
  <si>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</si>
  <si>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</si>
  <si>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</si>
  <si>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</si>
  <si>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</si>
  <si>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</si>
  <si>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</si>
  <si>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</si>
  <si>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</si>
  <si>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</si>
  <si>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</si>
  <si>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</si>
  <si>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</si>
  <si>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</si>
  <si>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</si>
  <si>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</si>
  <si>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</si>
  <si>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</si>
  <si>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</si>
  <si>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</si>
  <si>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</si>
  <si>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</si>
  <si>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</si>
  <si>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</si>
  <si>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</si>
  <si>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Auxiliar Extranjero</t>
  </si>
  <si>
    <t>Unidades: Número de inscripciones</t>
  </si>
  <si>
    <t xml:space="preserve">              REGISTRO GENERAL DE PROPIEDAD INTELECTUAL SEGÚN CLASE </t>
  </si>
  <si>
    <t xml:space="preserve">              REGISTRO GENERAL DE PROPIEDAD INTELECTUAL SEGÚN TIPO DE TITULAR</t>
  </si>
  <si>
    <t>Bachillerato (1)</t>
  </si>
  <si>
    <t xml:space="preserve">(1): También incluye el profesorado que imparte Programas de Cualificación Profesional Inicial en actuaciones fuera de centros docentes.       </t>
  </si>
  <si>
    <t xml:space="preserve">   Otros programas formativos (3)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</si>
  <si>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</si>
  <si>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</si>
  <si>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</si>
  <si>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</si>
  <si>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</si>
  <si>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</si>
  <si>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</si>
  <si>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</si>
  <si>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</si>
  <si>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</si>
  <si>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</si>
  <si>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</si>
  <si>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</si>
  <si>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 xml:space="preserve">   Otros programas formativos (2)</t>
  </si>
  <si>
    <t>Unidades: Espectadores en miles de personas y recaudación en miles de euros.</t>
  </si>
  <si>
    <t>(1): También se incluye el profesorado de Escuelas de Arte que imparte Bachillerato de Artes.</t>
  </si>
  <si>
    <t>Segundo curso</t>
  </si>
  <si>
    <t>(2): Incluye las enseñanzas de Artes Plásticas y Diseño, de la Música, de la Danza y de Arte Dramático.</t>
  </si>
  <si>
    <t xml:space="preserve">      Administraciones Educativas.</t>
  </si>
  <si>
    <t xml:space="preserve">10.1.2 ALUMNADO MATRICULADO EN ESO </t>
  </si>
  <si>
    <t>10.1.3 ALUMNADO MATRICULADO EN BACHILLERATO</t>
  </si>
  <si>
    <t>10.1.4  ALUMNADO MATRICULADO EN ENSEÑANZAS DE RÉGIMEN ESPECIAL</t>
  </si>
  <si>
    <t>TOTAL ALUMNADO</t>
  </si>
  <si>
    <t>10.1.15 ALUMNADO MATRICULADO EN DOCTORADOS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</si>
  <si>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</si>
  <si>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</si>
  <si>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</si>
  <si>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</si>
  <si>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</si>
  <si>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</si>
  <si>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</si>
  <si>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</si>
  <si>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>C.VIII y C.IX. Activos y pasivos financieros</t>
  </si>
  <si>
    <t>Patrimonio, Sociedades y Espacios de Frontera</t>
  </si>
  <si>
    <t>NOTA: Los doctorados recogidos corresponden a diferentes planes de estudios por lo que pueden tener nombres muy similares pero</t>
  </si>
  <si>
    <t xml:space="preserve">           diferente contenido.</t>
  </si>
  <si>
    <t>Desarrollo Socio Comunitario (1)</t>
  </si>
  <si>
    <t>Enseñanzas técnico profesionales (2)</t>
  </si>
  <si>
    <t>(1): Incluye el alumnado extranjero que cursa esta enseñanza en los regímenes presencial y a distancia.</t>
  </si>
  <si>
    <t>Ciclos Formativos  FP Grado Medio (1)</t>
  </si>
  <si>
    <t>Ciclos Formativos FP Grado Superior (1)</t>
  </si>
  <si>
    <t>EE. Artísticas (2)</t>
  </si>
  <si>
    <t xml:space="preserve">(2): Se refiere al profesorado que compatibiliza la enseñanza en E. Infantil y E. Primaria y en E. Secundaria, Bachilleratos y F. Profesional.    </t>
  </si>
  <si>
    <t>10.1.9 PROFESORADO EN ENSEÑANZAS DE RÉGIMEN ESPECIAL Y EN EDUCACIÓN DE ADULTOS</t>
  </si>
  <si>
    <t>Libro y audiovisual</t>
  </si>
  <si>
    <t>Artes plásticas y escénicas</t>
  </si>
  <si>
    <t>Ciencias</t>
  </si>
  <si>
    <t>Ciencias Sociales</t>
  </si>
  <si>
    <t>Artes</t>
  </si>
  <si>
    <t>TOTAL EE. DE ARTES PLÁSTICAS Y DISEÑO</t>
  </si>
  <si>
    <t>Estudios Superiores de Artes Plásticas</t>
  </si>
  <si>
    <t>Estudios Superiores de Conservación y Restauración</t>
  </si>
  <si>
    <t>Estudios Superiores de Diseño</t>
  </si>
  <si>
    <t>TOTAL EE. DE MÚSICA</t>
  </si>
  <si>
    <t>EE. Superiores de Música - LOE</t>
  </si>
  <si>
    <t>EE. no regladas de Música (1)</t>
  </si>
  <si>
    <t>TOTAL EE. DE DANZA</t>
  </si>
  <si>
    <t>EE. Elementales de Danza</t>
  </si>
  <si>
    <t>EE. Profesionales de Danza</t>
  </si>
  <si>
    <t>EE. Superiores de Danza - LOE</t>
  </si>
  <si>
    <t>EE. no regladas de Danza (1)</t>
  </si>
  <si>
    <t>TOTAL EE. DE ARTE DRAMÁTICO</t>
  </si>
  <si>
    <t>MASTER EN EE. ARTISTICAS</t>
  </si>
  <si>
    <t>TOTAL EE. DE IDIOMAS</t>
  </si>
  <si>
    <t>TOTAL EE. DEPORTIVAS</t>
  </si>
  <si>
    <t>Enseñanzas Deportivas - Grado Medio</t>
  </si>
  <si>
    <t>Enseñanzas Deportivas - Grado Superior</t>
  </si>
  <si>
    <t>Artes Plásticas y Diseño - Grado Medio</t>
  </si>
  <si>
    <t>Artes Plásticas y Diseño - Grado Superior</t>
  </si>
  <si>
    <t>Educ. Secundaria para Personas Adultas Presencial</t>
  </si>
  <si>
    <t>Preparación Prueba de Acceso a Ciclos de Grado Medio</t>
  </si>
  <si>
    <t>Preparación Prueba de Acceso a Ciclos de Grado Superior</t>
  </si>
  <si>
    <t>Preparación Pruebas Libres título Bachiller</t>
  </si>
  <si>
    <t>Preparación Pruebas Libres título Técnico LOE (Ciclos Grado Medio)</t>
  </si>
  <si>
    <t>Preparación Pruebas Libres titulo Técnico Superior LOE(Ciclos Grado Superior)</t>
  </si>
  <si>
    <t>Preparación Prueba Acceso la Universidad Mayores de 25 años</t>
  </si>
  <si>
    <t>Alfabetización y Formación Inicial</t>
  </si>
  <si>
    <t>Ampliación Cultural/ Formación Personal</t>
  </si>
  <si>
    <t>Desarrollo Personal</t>
  </si>
  <si>
    <t>Otras Lenguas españolas</t>
  </si>
  <si>
    <t>Otros cursos/ Sin distribuir</t>
  </si>
  <si>
    <t>Ciclos Formativos de Artes Plásticas y Diseño-Grado Medio</t>
  </si>
  <si>
    <t>Estudios superiores de Diseño</t>
  </si>
  <si>
    <t>Enseñanzas Elementales de Música</t>
  </si>
  <si>
    <t>Enseñanzas Profesionales Música</t>
  </si>
  <si>
    <t>Estudios Superiores de Música</t>
  </si>
  <si>
    <t>Enseñanzas no regladas de Música (1) (2)</t>
  </si>
  <si>
    <t>Enseñanzas Elementales de Danza</t>
  </si>
  <si>
    <t>Enseñanzas Profesionales de Danza</t>
  </si>
  <si>
    <t>Estudios Superiores de Danza</t>
  </si>
  <si>
    <t>Enseñanzas no regladas de Danza (1) (2)</t>
  </si>
  <si>
    <t>Enseñanzas de Arte Dramático</t>
  </si>
  <si>
    <t>Enseñanzas de Idiomas (3)</t>
  </si>
  <si>
    <t>Enseñanzas Deportivas-Grado Medio</t>
  </si>
  <si>
    <t>Enseñanzas Deportivas-Grado Superior</t>
  </si>
  <si>
    <t>Master en Enseñanzas Artísticas</t>
  </si>
  <si>
    <t>1.2. Edición de libros, periódicos y otras actividades editoriales</t>
  </si>
  <si>
    <t>1.3. Actividades cinematográficas, de vídeo, radio, televisión y edición musical</t>
  </si>
  <si>
    <t>1.7.Actividades de traducción e interpretación</t>
  </si>
  <si>
    <t>1.9. Edición de videojuegos</t>
  </si>
  <si>
    <t>1.10. Fabr. de soportes, aparatos de imagen y sonido, e instr. musicales</t>
  </si>
  <si>
    <t>1.11. Fabricación de artículos de joyería y artículos similares</t>
  </si>
  <si>
    <t>1.12. Educación cultural</t>
  </si>
  <si>
    <t>Libros en formato papel</t>
  </si>
  <si>
    <t>Libros en formato digital</t>
  </si>
  <si>
    <t>Enciclopedias en formato papel</t>
  </si>
  <si>
    <t>Enciclopedias en formato digital</t>
  </si>
  <si>
    <t>Otros dispositivos móviles con lector de libro digital</t>
  </si>
  <si>
    <t>Lectores de libro digital (ereader, tablet)</t>
  </si>
  <si>
    <t>Equipamiento para escuchar música</t>
  </si>
  <si>
    <t>Discos de vinilo</t>
  </si>
  <si>
    <t>CD, DVD y Blu-Ray</t>
  </si>
  <si>
    <t>Soportes de sonido en formato digital</t>
  </si>
  <si>
    <t>Instrumentos musicales</t>
  </si>
  <si>
    <t>Equipos en los que pueden ver televisión</t>
  </si>
  <si>
    <t>Televisión: Total</t>
  </si>
  <si>
    <t>Televisión: Con conexión a internet</t>
  </si>
  <si>
    <t>Otros dispositivos para ver televisión (PC, Tablet, móvil)</t>
  </si>
  <si>
    <t>Móvil con reproductor de video</t>
  </si>
  <si>
    <t>Smart TV</t>
  </si>
  <si>
    <t>Otros dispositivos (PC, Tablet) con reproductor de video</t>
  </si>
  <si>
    <t>Equipos en los que se puede ver vídeo</t>
  </si>
  <si>
    <t>Soportes de video en formato digital</t>
  </si>
  <si>
    <t>Equipos con conexión a Internet</t>
  </si>
  <si>
    <t>Vídeo DVD, Blu-Ray</t>
  </si>
  <si>
    <t>Móvil con cámara de foto y video</t>
  </si>
  <si>
    <t>Equipos en los que se puede hacer fotografía o vídeos</t>
  </si>
  <si>
    <t>Cámara de fotos</t>
  </si>
  <si>
    <t>Cámara de vídeo</t>
  </si>
  <si>
    <t>Cámara de fotos y vídeo</t>
  </si>
  <si>
    <t>Otros dispositivos con cámara de foto y video</t>
  </si>
  <si>
    <t>Disponen de ordenador</t>
  </si>
  <si>
    <t>Disponen de tablet</t>
  </si>
  <si>
    <t>Archivos</t>
  </si>
  <si>
    <t>Museos</t>
  </si>
  <si>
    <t>Exposiciones</t>
  </si>
  <si>
    <t>Galerías de arte</t>
  </si>
  <si>
    <t>Monumentos</t>
  </si>
  <si>
    <t>Yacimientos arqueológicos</t>
  </si>
  <si>
    <t>Leyeron prensa: Diaria de información general</t>
  </si>
  <si>
    <t>Leyeron libros</t>
  </si>
  <si>
    <t>Fueron a una biblioteca</t>
  </si>
  <si>
    <t>Accedieron a bibliotecas por Internet</t>
  </si>
  <si>
    <t>Compraron libros en el último año</t>
  </si>
  <si>
    <t>Teatro</t>
  </si>
  <si>
    <t>Ópera</t>
  </si>
  <si>
    <t>Zarzuela</t>
  </si>
  <si>
    <t>Ballet/Danza</t>
  </si>
  <si>
    <t>Circo</t>
  </si>
  <si>
    <t>Asistieron a conciertos en el último año</t>
  </si>
  <si>
    <t>Escuchan música al menos una vez al mes</t>
  </si>
  <si>
    <t>Han visto la televisión en el último mes directamente de Internet</t>
  </si>
  <si>
    <t>Han visto escuchado la radio en el último mes directamente de Internet</t>
  </si>
  <si>
    <t>Videojuegos</t>
  </si>
  <si>
    <t>Ordenador</t>
  </si>
  <si>
    <t>Ordenador por ocio o tiempo libre</t>
  </si>
  <si>
    <t>Tablet</t>
  </si>
  <si>
    <t>Tablet por ocio o tiempo libre</t>
  </si>
  <si>
    <t>Internet</t>
  </si>
  <si>
    <t>Internet por ocio o tiempo libre</t>
  </si>
  <si>
    <t>Han comprado ordenador en el último año</t>
  </si>
  <si>
    <t>Han leído por ocio con sus hijos</t>
  </si>
  <si>
    <t>Han asistido a museos, monumentos, etc. con sus hijos</t>
  </si>
  <si>
    <t>Han asistido a espectáculos escénicos o musicales con sus hijos</t>
  </si>
  <si>
    <t>Han asistido al cine con sus hijos</t>
  </si>
  <si>
    <t>Han realizado otras prácticas culturales con sus hijos</t>
  </si>
  <si>
    <t>EE. Iniciales II</t>
  </si>
  <si>
    <t>Otros programas formativos de FP</t>
  </si>
  <si>
    <t>Educación y Psicología</t>
  </si>
  <si>
    <t xml:space="preserve">         CULTURAL DE SUS HIJOS (%)</t>
  </si>
  <si>
    <t xml:space="preserve"> Técnico, Profesionales en Aulas Taller.</t>
  </si>
  <si>
    <t>(2): Incluye Formación para la Obtención de Certificado de  Profesionalidad, Programas de Orientación e Inserción Laboral y Enseñanzas</t>
  </si>
  <si>
    <t>Enfermedades, Igualdad entre los Géneros, Inserción de Inmigrantes en el Medio Sociolaboral, Educación para el Consumo.</t>
  </si>
  <si>
    <t xml:space="preserve">(1): Se incluyen las siguientes categorías: Desarrollo Socio-comunitario, Educación Intercultural, Fomento de la Salud y Prevención  de </t>
  </si>
  <si>
    <t>(3) Se incluyen las Escuelas Oficiales de Idiomas y las Aulas Adscritas.</t>
  </si>
  <si>
    <t>Reciben ayuda de matrícula más otras ayudas</t>
  </si>
  <si>
    <t>Modelización e investigación matemática, estadística</t>
  </si>
  <si>
    <t xml:space="preserve"> 2018-2019</t>
  </si>
  <si>
    <t>10.4.1 PERSONAS SEGÚN EQUIPAMIENTO CULTURAL EN EL HOGAR (%)</t>
  </si>
  <si>
    <t xml:space="preserve"> </t>
  </si>
  <si>
    <t>Aeronáutica</t>
  </si>
  <si>
    <t>Ajedrez</t>
  </si>
  <si>
    <t>Atletismo</t>
  </si>
  <si>
    <t>Automovilismo</t>
  </si>
  <si>
    <t>Baloncesto</t>
  </si>
  <si>
    <t>Balonmano</t>
  </si>
  <si>
    <t>Caza</t>
  </si>
  <si>
    <t>Ciclismo</t>
  </si>
  <si>
    <t>Deportes de hielo</t>
  </si>
  <si>
    <t>Deportes de invierno</t>
  </si>
  <si>
    <t>Esgrima</t>
  </si>
  <si>
    <t>Espeleología</t>
  </si>
  <si>
    <t>Fútbol</t>
  </si>
  <si>
    <t>Golf</t>
  </si>
  <si>
    <t>Judo</t>
  </si>
  <si>
    <t>Karate</t>
  </si>
  <si>
    <t>Kickboxing y Muaythai</t>
  </si>
  <si>
    <t>Montaña y escalada</t>
  </si>
  <si>
    <t>Natación</t>
  </si>
  <si>
    <t>Patinaje</t>
  </si>
  <si>
    <t>Pelota</t>
  </si>
  <si>
    <t>Taekwondo</t>
  </si>
  <si>
    <t>Tenis</t>
  </si>
  <si>
    <t>Tiro con arco</t>
  </si>
  <si>
    <t>Tiro olímpico</t>
  </si>
  <si>
    <t>Triatlón</t>
  </si>
  <si>
    <t>Voleibol</t>
  </si>
  <si>
    <t>Otros</t>
  </si>
  <si>
    <t>10.3.2 LICENCIAS FEDERADAS POR SEXO Y FEDERACIÓN</t>
  </si>
  <si>
    <t>10.3.3 CLUBS DEPORTIVOS FEDERADOS SEGÚN FEDERACIÓN</t>
  </si>
  <si>
    <t>En porcentaje del gasto en el total de bienes y servicios</t>
  </si>
  <si>
    <t>10.3.4 GASTO EN BIENES Y SERVICIOS VINCULADOS AL DEPORTE</t>
  </si>
  <si>
    <t>Unidades: Gasto total en millones de euros. Gastos medios en euros</t>
  </si>
  <si>
    <t>Gasto medio por hogar</t>
  </si>
  <si>
    <t>Gasto medio por unidad de consumo</t>
  </si>
  <si>
    <t>Gasto medio por persona</t>
  </si>
  <si>
    <t xml:space="preserve"> Administraciones Educativas.</t>
  </si>
  <si>
    <t xml:space="preserve">10.1.5 ALUMNADO MATRICULADO EN EDUCACIÓN DE ADULTOS </t>
  </si>
  <si>
    <t>10.4 ENCUESTA DE HÁBITOS Y PRÁCTICAS CULTURALES</t>
  </si>
  <si>
    <t>Ciclos Formativos de Artes Plásticas y Diseño-Grado Superior</t>
  </si>
  <si>
    <t>10.4: Encuesta de Hábitos y Prácticas Culturales</t>
  </si>
  <si>
    <t xml:space="preserve">Curso 18/19 </t>
  </si>
  <si>
    <t>Gimnasia</t>
  </si>
  <si>
    <t>Hípica</t>
  </si>
  <si>
    <t>Motociclismo</t>
  </si>
  <si>
    <t>Enseñanzas de Idiomas Nivel Intermedio B1</t>
  </si>
  <si>
    <t>Enseñanzas de Idiomas Nivel Intermedio B2</t>
  </si>
  <si>
    <t xml:space="preserve">          LA RIOJA</t>
  </si>
  <si>
    <t>Curso 2020-2021</t>
  </si>
  <si>
    <t xml:space="preserve">Curso 19/20 </t>
  </si>
  <si>
    <t>10.2.5 LIBROS INSCRITOS EN ISBN POR SUBSECTORES Y TIPO DE SOPORTE</t>
  </si>
  <si>
    <t>Infantil y juvenil</t>
  </si>
  <si>
    <t>Libros de texto</t>
  </si>
  <si>
    <t>Creación literaria</t>
  </si>
  <si>
    <t>Ciencias Sociales y Humanidades</t>
  </si>
  <si>
    <t>Científicos y técnicos</t>
  </si>
  <si>
    <t>Tiempo libre</t>
  </si>
  <si>
    <t>LIBROS EN SOPORTE PAPEL</t>
  </si>
  <si>
    <t>LIBROS EN OTROS SOPORTES</t>
  </si>
  <si>
    <t>Rioja Alta</t>
  </si>
  <si>
    <t>Rioja Media</t>
  </si>
  <si>
    <t>Rioja Baja</t>
  </si>
  <si>
    <t>Campos de tiro</t>
  </si>
  <si>
    <t>Campos de golf</t>
  </si>
  <si>
    <t>Pistas de petanca</t>
  </si>
  <si>
    <t>Pistas de atletismo</t>
  </si>
  <si>
    <t>Piscinas cubiertas</t>
  </si>
  <si>
    <t>Pistas de squash</t>
  </si>
  <si>
    <t>Pistas polideportivas</t>
  </si>
  <si>
    <t>Pistas de tenis</t>
  </si>
  <si>
    <t>Piscinas al aire libre</t>
  </si>
  <si>
    <t>Pabellones polideportivos</t>
  </si>
  <si>
    <t>Frontones</t>
  </si>
  <si>
    <t>Espacios deportivos</t>
  </si>
  <si>
    <t>Campos de fútbol</t>
  </si>
  <si>
    <t>Pabellones con frontón</t>
  </si>
  <si>
    <t>Pistas de pádel</t>
  </si>
  <si>
    <t>Rocódromos</t>
  </si>
  <si>
    <t>Bádminton</t>
  </si>
  <si>
    <t>Deporte discapacidad</t>
  </si>
  <si>
    <t>Curso 2021-2022</t>
  </si>
  <si>
    <t>Público</t>
  </si>
  <si>
    <t>Privado</t>
  </si>
  <si>
    <t>Soportes de sonido</t>
  </si>
  <si>
    <t>10.4.2 PERSONAS QUE REALIZARON ACTIVIDADES CULTURALES (%)</t>
  </si>
  <si>
    <t>Asistieron al cine</t>
  </si>
  <si>
    <t>Vieron video</t>
  </si>
  <si>
    <t xml:space="preserve">10.4.4 PERSONAS CON HIJOS MENORES DE 18 AÑOS SEGÚN LA IMPLICACIÓN EN LA PRÁCTICA </t>
  </si>
  <si>
    <t>Vieron la televisión al menos una vez al mes</t>
  </si>
  <si>
    <t>Escucharon la radio al menos una vez al mes</t>
  </si>
  <si>
    <t>Asistieron a un espectáculo taurino</t>
  </si>
  <si>
    <t>(1): Enseñanzas no conducentes a títulos con validez académica o profesional, impartidas en escuelas reguladas por las</t>
  </si>
  <si>
    <t>Curso 20/21</t>
  </si>
  <si>
    <t>10.2.2 BIBLIOTECAS. PRINCIPALES INDICADORES</t>
  </si>
  <si>
    <t xml:space="preserve">    Titularidad pública %</t>
  </si>
  <si>
    <t xml:space="preserve">    Titularidad privada %</t>
  </si>
  <si>
    <t xml:space="preserve">    Otra titularidad %</t>
  </si>
  <si>
    <t xml:space="preserve">    Usuarios inscritos por biblioteca</t>
  </si>
  <si>
    <t xml:space="preserve">    Visitas en sala por biblioteca</t>
  </si>
  <si>
    <t xml:space="preserve">    Libros y folletos impresos por biblioteca</t>
  </si>
  <si>
    <t xml:space="preserve">    Préstamos domiciliarios de libros impresos por biblioteca</t>
  </si>
  <si>
    <t xml:space="preserve">    Número medio de dias de cierre provisional por COVID-19</t>
  </si>
  <si>
    <t xml:space="preserve">    Personal en plantilla por biblioteca</t>
  </si>
  <si>
    <t xml:space="preserve">    Bibliotecas que disponen de ordenador %</t>
  </si>
  <si>
    <t xml:space="preserve">    Bibliotecas con acceso a internet en sala %</t>
  </si>
  <si>
    <t xml:space="preserve">    Bibliotecas que ofrecen zona wifi %</t>
  </si>
  <si>
    <t xml:space="preserve">    Bibliotecas con acceso libre %</t>
  </si>
  <si>
    <t xml:space="preserve">    Bibliotecas con acceso libre en sala %</t>
  </si>
  <si>
    <t xml:space="preserve">    Bibliotecas con acceso libre por internet a sus catálogos/fondos a través de página web %</t>
  </si>
  <si>
    <t xml:space="preserve">    Bibliotecas que ofrecen acceso al catálogo por internet %</t>
  </si>
  <si>
    <t>TOTAL (VOLÚMENES)</t>
  </si>
  <si>
    <t>TOTAL UNIDADES</t>
  </si>
  <si>
    <t xml:space="preserve">    Total libros</t>
  </si>
  <si>
    <t xml:space="preserve">    Libros  y folletos impresos</t>
  </si>
  <si>
    <t xml:space="preserve">    Libros electrónicos</t>
  </si>
  <si>
    <t xml:space="preserve">    Publicaciones periódicas</t>
  </si>
  <si>
    <t xml:space="preserve">    Manuscritos</t>
  </si>
  <si>
    <t xml:space="preserve">    Documentos sonoros</t>
  </si>
  <si>
    <t xml:space="preserve">    Documentos audiovisuales</t>
  </si>
  <si>
    <t xml:space="preserve">    Microformas</t>
  </si>
  <si>
    <t xml:space="preserve">    Documentos cartográficos</t>
  </si>
  <si>
    <t xml:space="preserve">    Partituras de música</t>
  </si>
  <si>
    <t xml:space="preserve">    Documentos gráficos</t>
  </si>
  <si>
    <t xml:space="preserve">    Colección electrónica y otros documentos</t>
  </si>
  <si>
    <t>Porcentaje</t>
  </si>
  <si>
    <t>NOTA: Los libros electrónicos en la categoría de bibliotecas públicas sólo  incluyen los títulos adquiridos</t>
  </si>
  <si>
    <t xml:space="preserve"> con el presupuesto propio de cada  biblioteca y no los disponibles en las plataformas digitales  gestionadas por </t>
  </si>
  <si>
    <t>Bibliotecarios profesionales</t>
  </si>
  <si>
    <t>Auxiliares de bibliotecas</t>
  </si>
  <si>
    <t>Personal especializado</t>
  </si>
  <si>
    <t>Otro personal</t>
  </si>
  <si>
    <t>Becarios</t>
  </si>
  <si>
    <t>Voluntarios</t>
  </si>
  <si>
    <t>TOTAL (Personal incluido en plantilla)</t>
  </si>
  <si>
    <t>TOTAL (Personal no incluido en plantilla)</t>
  </si>
  <si>
    <t>Equivalente a tiempo completo</t>
  </si>
  <si>
    <t xml:space="preserve">    Lectores de microformas</t>
  </si>
  <si>
    <t xml:space="preserve">    Lectores / reproductores de imagen</t>
  </si>
  <si>
    <t xml:space="preserve">    Lectores / reproductores de sonido</t>
  </si>
  <si>
    <t xml:space="preserve">    Fotocopiadoras</t>
  </si>
  <si>
    <t xml:space="preserve">    Lectores de libros electrónicos</t>
  </si>
  <si>
    <t xml:space="preserve">    Otros tipos</t>
  </si>
  <si>
    <t>NÚMERO DE EQUIPOS DE REPRODUCCIÓN</t>
  </si>
  <si>
    <t>Tecnología, Gestión e Innovación Vitivinícola</t>
  </si>
  <si>
    <t>Ciencia de datos  Aprendizaje Automático</t>
  </si>
  <si>
    <t xml:space="preserve">    Prog. adquisición y desarrollo competencias profesionales</t>
  </si>
  <si>
    <t>Tecnologías de la información y de la comunicación</t>
  </si>
  <si>
    <t>Competencias Básicas</t>
  </si>
  <si>
    <t>Prog. adquisición y desarrollo competencias personales y sociales</t>
  </si>
  <si>
    <t>C. Privados</t>
  </si>
  <si>
    <t>C. Publicos</t>
  </si>
  <si>
    <t>10.1.6 ALUMNADO EXTRANJERO MATRICULADO POR TIPO DE ENSEÑANZA Y CENTRO</t>
  </si>
  <si>
    <t>No consta país</t>
  </si>
  <si>
    <t>UE (27)</t>
  </si>
  <si>
    <t>Profesorado de Escuelas de Música y Danza</t>
  </si>
  <si>
    <t>(2)  Incluye al profesorado funcionario, contratado y otro profesorado. Incluye exclusivamente el profesorado que imparte</t>
  </si>
  <si>
    <t xml:space="preserve"> en centros específicos de adultos y en actuaciones de adultos.</t>
  </si>
  <si>
    <t>nd</t>
  </si>
  <si>
    <t>(nd): Para el año 2022 se dispondrá de la información según nacionalidad de la película por comunidad autónoma cuando se revisen los datos.</t>
  </si>
  <si>
    <t>(ISNM): International Standard Music Number, es el número internacional que identifica unívocamente las publicaciones de música notada.</t>
  </si>
  <si>
    <t xml:space="preserve">A partir de 2022 no se aportan datos de Espeleología debido a que con fecha 22 de marzo de 2022 causó baja oficialmente </t>
  </si>
  <si>
    <t xml:space="preserve"> como federación en el CSD la Federación Española de Espeleología. </t>
  </si>
  <si>
    <t>2021-2022</t>
  </si>
  <si>
    <t>Curso 2022-2023</t>
  </si>
  <si>
    <t>Curso -2022-2023</t>
  </si>
  <si>
    <t>Curso21/22</t>
  </si>
  <si>
    <t>Curso22/23</t>
  </si>
  <si>
    <t>Musicología*</t>
  </si>
  <si>
    <t>Sistemas eficientes de Producción y Calidad agroalimentaria</t>
  </si>
  <si>
    <t>FUENTE: Consejería de Cultura, Turismo, Deporte y Juventud.</t>
  </si>
  <si>
    <t>Sala polivalente</t>
  </si>
  <si>
    <t>Sala de kick-boxing</t>
  </si>
  <si>
    <t>Sala de artes marciales</t>
  </si>
  <si>
    <t>Pista de skate</t>
  </si>
  <si>
    <t>Juegos populares</t>
  </si>
  <si>
    <t>Gimnasio o sala de máquinas</t>
  </si>
  <si>
    <t>Circuitos de motocross</t>
  </si>
  <si>
    <t>Circuito de bicicleta</t>
  </si>
  <si>
    <t>Canal de remo y piragüismo</t>
  </si>
  <si>
    <t>Campos de baloncesto</t>
  </si>
  <si>
    <t>10.3.1 ESPACIOS DEPORTIVOS DE LA RIOJA POR ZONA GEOGRÁFICA. AÑO 2022</t>
  </si>
  <si>
    <t>Unidades: Número de festejos</t>
  </si>
  <si>
    <t>Corridas de toros</t>
  </si>
  <si>
    <t>Rejoneo</t>
  </si>
  <si>
    <t>Novilladas</t>
  </si>
  <si>
    <t>FUENTE: Explotación Estadística de la Base de Datos de Patrimonio. Ministerio de Cultura.</t>
  </si>
  <si>
    <t>FUENTE: Estadística de la Edición de Libros con ISBN. Ministerio de Cultura.</t>
  </si>
  <si>
    <t>FUENTE: Estadística de Cinematografía: Producción, Exhibición, Distribución y Fomento. Ministerio de Cultura.</t>
  </si>
  <si>
    <t>FUENTE: Estadísticas de Artes Escénicas y Musicales. Ministerio de Cultura.</t>
  </si>
  <si>
    <t>FUENTE: Indicadores de Actividad de Artes Escénicas y Musicales. Ministerio de Cultura.</t>
  </si>
  <si>
    <t>FUENTE: Empresas culturales. Ministerio de Cultura.</t>
  </si>
  <si>
    <t>FUENTE: Estadística de Financiación y Gasto Público en Cultura. Ministerio de Cultura.</t>
  </si>
  <si>
    <t>FUENTE: Estadísticas de Propiedad Intelectual. Ministerio de Cultura.</t>
  </si>
  <si>
    <t>FUENTE: Encuesta de Hábitos y Prácticas Culturales. Ministerio de Cultura.</t>
  </si>
  <si>
    <t>FUENTE: Deporte Federado. Ministerio de Educación, Formación Profesional y Deporte y portavoz del Gobierno.</t>
  </si>
  <si>
    <t>FUENTE: Gasto de los hogares vinculado al deporte. Ministerio de Educación, Formación Profesional y Deporte y portavoz del Gobierno.</t>
  </si>
  <si>
    <t>FUENTE: Estadística de Bibliotecas. Ministerio de Cultura.</t>
  </si>
  <si>
    <t>FUENTE: Estadística de las Enseñanzas no universitarias.Ministerio de Educación, Formación Profesional y Deportes.</t>
  </si>
  <si>
    <t>FUENTE: Estadística de las Enseñanzas no universitarias. Ministerio de Educación, Formación Profesional y Deportes.</t>
  </si>
  <si>
    <t>FUENTE: Estadística de las Enseñanzas no universitarias.Ministerio de Ministerio de Educación, Formación Profesional y Deportes.</t>
  </si>
  <si>
    <t>10.2.16  TITULARES DE PRIMERAS INSCRIPCIONES DE DERECHOS DE PROPIEDAD INTELECTUAL EN EL</t>
  </si>
  <si>
    <t>10.2.15  PRIMERAS INSCRIPCIONES DE DERECHOS DE PROPIEDAD INTELECTUAL REALIZADAS EN EL</t>
  </si>
  <si>
    <t>10.2.14  GASTO LIQUIDADO EN CULTURA POR AYUNTAMIENTOS SEGÚN NATURALEZA ECONÓMICA</t>
  </si>
  <si>
    <t>10.2.13  GASTO LIQUIDADO EN CULTURA POR LA ADMINISTRACIÓN AUTÓNOMICA SEGÚN DESTINO</t>
  </si>
  <si>
    <t>10.2.12  GASTO LIQUIDADO EN CULTURA POR LA ADMINISTRACIÓN AUTONÓMICA SEGÚN NATURALEZA</t>
  </si>
  <si>
    <t>10.2.11 EMPRESAS CULTURALES SEGÚN ACTIVIDAD ECONÓMICA</t>
  </si>
  <si>
    <t>10.2.10  FESTEJOS TAURINOS CELEBRADOS SEGÚN TIPO DE FESTEJO</t>
  </si>
  <si>
    <t>10.1.13 ALUMNADO MATRICULADO EN MÁSTERES UNIVERSITARIOS</t>
  </si>
  <si>
    <t>10.1.14 GRADOS EN ENSEÑANZAS UNIVERSITARIAS</t>
  </si>
  <si>
    <t>10.2.3 BIBLIOTECAS. NÚMERO DE FONDOS Y EQUIPOS EXISTENTES</t>
  </si>
  <si>
    <t>Obras musicales inscritas en ISMN</t>
  </si>
  <si>
    <t>FUENTE:Ministerio de Educación, Formación Profesional y Deportes</t>
  </si>
  <si>
    <t>10.1.1 ALUMNADO MATRICULADO EN ENSEÑANZAS DE RÉGIMEN GENERAL</t>
  </si>
  <si>
    <t xml:space="preserve">10.2.4 BIBLIOTECAS. PERSONAL AL SERVICIO DE LAS BIBLIOTECAS </t>
  </si>
  <si>
    <t xml:space="preserve"> el Ministerio de Cultura, comunidades  autónomas y otras administraciones públicas.</t>
  </si>
  <si>
    <t>10.4.3 PERSONAS QUE HAN UTILIZADO LAS NNTT AL MENOS UNA VEZ POR SEMANA (%)</t>
  </si>
  <si>
    <t>FUENTE: Estadística de Asuntos Taurinos. Ministerio de 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</si>
</sst>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0"/>
    <numFmt numFmtId="167" formatCode="0.0%"/>
    <numFmt numFmtId="168" formatCode="mm/dd/yyyy\ hh:mm:ss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Lucida Console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Lucida Console"/>
      <family val="3"/>
    </font>
    <font>
      <b/>
      <sz val="11"/>
      <color rgb="FF333333"/>
      <name val="Aria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1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23" fillId="0" borderId="0"/>
    <xf numFmtId="0" fontId="25" fillId="7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168" fontId="25" fillId="0" borderId="0">
      <alignment wrapText="1"/>
    </xf>
    <xf numFmtId="9" fontId="30" fillId="0" borderId="0" applyFont="0" applyFill="0" applyBorder="0" applyAlignment="0" applyProtection="0"/>
  </cellStyleXfs>
  <cellXfs count="222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3" xfId="0" applyFont="1" applyBorder="1"/>
    <xf numFmtId="0" fontId="9" fillId="0" borderId="0" xfId="0" applyFont="1" applyFill="1" applyBorder="1" applyAlignment="1"/>
    <xf numFmtId="0" fontId="5" fillId="0" borderId="0" xfId="0" applyFont="1" applyBorder="1" applyAlignment="1"/>
    <xf numFmtId="0" fontId="6" fillId="0" borderId="3" xfId="0" applyFont="1" applyBorder="1"/>
    <xf numFmtId="0" fontId="10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/>
    <xf numFmtId="0" fontId="11" fillId="0" borderId="0" xfId="0" applyFont="1" applyAlignment="1"/>
    <xf numFmtId="0" fontId="9" fillId="0" borderId="0" xfId="0" applyFont="1" applyAlignment="1"/>
    <xf numFmtId="3" fontId="5" fillId="0" borderId="0" xfId="0" applyNumberFormat="1" applyFont="1" applyBorder="1" applyAlignment="1"/>
    <xf numFmtId="0" fontId="5" fillId="0" borderId="3" xfId="0" applyFont="1" applyBorder="1" applyAlignment="1"/>
    <xf numFmtId="4" fontId="4" fillId="0" borderId="0" xfId="0" applyNumberFormat="1" applyFont="1" applyAlignment="1"/>
    <xf numFmtId="0" fontId="4" fillId="0" borderId="0" xfId="0" applyFont="1" applyFill="1" applyBorder="1" applyAlignment="1"/>
    <xf numFmtId="0" fontId="9" fillId="0" borderId="0" xfId="0" applyFont="1" applyBorder="1" applyAlignment="1"/>
    <xf numFmtId="0" fontId="5" fillId="0" borderId="3" xfId="0" applyFont="1" applyBorder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4" borderId="0" xfId="0" applyFont="1" applyFill="1" applyAlignment="1"/>
    <xf numFmtId="0" fontId="5" fillId="0" borderId="0" xfId="0" applyFont="1"/>
    <xf numFmtId="4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Fill="1" applyBorder="1" applyAlignment="1"/>
    <xf numFmtId="49" fontId="5" fillId="0" borderId="0" xfId="0" applyNumberFormat="1" applyFont="1" applyAlignment="1"/>
    <xf numFmtId="0" fontId="5" fillId="2" borderId="2" xfId="0" applyFont="1" applyFill="1" applyBorder="1"/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9" fillId="3" borderId="0" xfId="0" applyFont="1" applyFill="1" applyBorder="1" applyAlignment="1"/>
    <xf numFmtId="3" fontId="5" fillId="0" borderId="0" xfId="0" applyNumberFormat="1" applyFont="1" applyAlignment="1">
      <alignment horizontal="right"/>
    </xf>
    <xf numFmtId="0" fontId="11" fillId="0" borderId="0" xfId="0" applyFont="1" applyBorder="1" applyAlignment="1"/>
    <xf numFmtId="0" fontId="9" fillId="0" borderId="0" xfId="0" applyFont="1"/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3" xfId="0" applyNumberFormat="1" applyFont="1" applyBorder="1" applyAlignment="1">
      <alignment horizontal="right"/>
    </xf>
    <xf numFmtId="2" fontId="14" fillId="0" borderId="0" xfId="0" applyNumberFormat="1" applyFont="1" applyAlignment="1"/>
    <xf numFmtId="4" fontId="14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0" fontId="13" fillId="0" borderId="0" xfId="0" applyFont="1"/>
    <xf numFmtId="0" fontId="5" fillId="0" borderId="0" xfId="0" applyFont="1" applyBorder="1" applyAlignment="1">
      <alignment horizontal="left" wrapText="1" indent="1"/>
    </xf>
    <xf numFmtId="4" fontId="15" fillId="0" borderId="0" xfId="0" applyNumberFormat="1" applyFont="1"/>
    <xf numFmtId="3" fontId="11" fillId="0" borderId="0" xfId="0" applyNumberFormat="1" applyFont="1" applyAlignment="1"/>
    <xf numFmtId="164" fontId="5" fillId="0" borderId="0" xfId="0" applyNumberFormat="1" applyFont="1" applyFill="1" applyBorder="1" applyAlignment="1"/>
    <xf numFmtId="165" fontId="4" fillId="0" borderId="0" xfId="0" applyNumberFormat="1" applyFont="1" applyAlignment="1"/>
    <xf numFmtId="165" fontId="6" fillId="0" borderId="0" xfId="0" applyNumberFormat="1" applyFont="1" applyAlignment="1"/>
    <xf numFmtId="0" fontId="7" fillId="0" borderId="0" xfId="0" applyFont="1" applyAlignment="1">
      <alignment horizontal="left" inden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17" fillId="0" borderId="0" xfId="2" applyFont="1" applyAlignment="1" applyProtection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7" xfId="0" applyBorder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7" fillId="0" borderId="0" xfId="0" applyFont="1" applyAlignment="1">
      <alignment horizontal="left"/>
    </xf>
    <xf numFmtId="3" fontId="19" fillId="0" borderId="0" xfId="0" applyNumberFormat="1" applyFont="1" applyBorder="1" applyAlignment="1"/>
    <xf numFmtId="0" fontId="4" fillId="0" borderId="0" xfId="0" applyFont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5" fillId="6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right"/>
    </xf>
    <xf numFmtId="0" fontId="4" fillId="0" borderId="8" xfId="0" applyFont="1" applyBorder="1" applyAlignment="1"/>
    <xf numFmtId="0" fontId="0" fillId="0" borderId="8" xfId="0" applyBorder="1"/>
    <xf numFmtId="0" fontId="5" fillId="2" borderId="2" xfId="0" quotePrefix="1" applyFont="1" applyFill="1" applyBorder="1" applyAlignment="1">
      <alignment horizontal="right" vertical="center"/>
    </xf>
    <xf numFmtId="0" fontId="20" fillId="0" borderId="0" xfId="0" applyFont="1" applyAlignment="1"/>
    <xf numFmtId="164" fontId="4" fillId="0" borderId="0" xfId="0" applyNumberFormat="1" applyFont="1" applyAlignment="1"/>
    <xf numFmtId="0" fontId="9" fillId="0" borderId="0" xfId="0" applyFont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5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0" fontId="21" fillId="0" borderId="0" xfId="0" applyFont="1"/>
    <xf numFmtId="0" fontId="12" fillId="0" borderId="0" xfId="0" applyFont="1"/>
    <xf numFmtId="4" fontId="5" fillId="0" borderId="0" xfId="0" applyNumberFormat="1" applyFont="1" applyBorder="1" applyAlignment="1"/>
    <xf numFmtId="0" fontId="23" fillId="0" borderId="0" xfId="4" applyAlignment="1"/>
    <xf numFmtId="0" fontId="4" fillId="0" borderId="3" xfId="0" applyFont="1" applyBorder="1" applyAlignment="1">
      <alignment horizontal="right"/>
    </xf>
    <xf numFmtId="0" fontId="5" fillId="2" borderId="2" xfId="3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7" fontId="0" fillId="0" borderId="0" xfId="0" applyNumberFormat="1"/>
    <xf numFmtId="0" fontId="24" fillId="6" borderId="0" xfId="0" applyFont="1" applyFill="1" applyAlignment="1">
      <alignment vertical="center"/>
    </xf>
    <xf numFmtId="0" fontId="7" fillId="0" borderId="0" xfId="0" applyFont="1" applyBorder="1" applyAlignment="1">
      <alignment horizontal="left" indent="1"/>
    </xf>
    <xf numFmtId="0" fontId="5" fillId="3" borderId="0" xfId="0" applyFont="1" applyFill="1" applyBorder="1" applyAlignment="1">
      <alignment horizontal="left" indent="1"/>
    </xf>
    <xf numFmtId="0" fontId="5" fillId="0" borderId="0" xfId="0" applyNumberFormat="1" applyFont="1" applyBorder="1" applyAlignment="1">
      <alignment horizontal="right"/>
    </xf>
    <xf numFmtId="0" fontId="22" fillId="0" borderId="9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5" fillId="0" borderId="0" xfId="0" applyNumberFormat="1" applyFont="1"/>
    <xf numFmtId="165" fontId="5" fillId="0" borderId="0" xfId="0" applyNumberFormat="1" applyFont="1" applyBorder="1" applyAlignment="1">
      <alignment horizontal="right"/>
    </xf>
    <xf numFmtId="0" fontId="2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5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5" fillId="2" borderId="2" xfId="3" applyFont="1" applyFill="1" applyBorder="1" applyAlignment="1">
      <alignment horizontal="right" vertical="center" wrapText="1"/>
    </xf>
    <xf numFmtId="0" fontId="5" fillId="2" borderId="3" xfId="3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NumberFormat="1"/>
    <xf numFmtId="0" fontId="5" fillId="0" borderId="3" xfId="0" applyNumberFormat="1" applyFont="1" applyBorder="1"/>
    <xf numFmtId="3" fontId="0" fillId="0" borderId="0" xfId="0" applyNumberFormat="1"/>
    <xf numFmtId="0" fontId="24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left" vertical="top" wrapText="1"/>
    </xf>
    <xf numFmtId="0" fontId="27" fillId="6" borderId="0" xfId="0" applyFont="1" applyFill="1" applyAlignment="1">
      <alignment horizontal="left" vertical="center" wrapText="1"/>
    </xf>
    <xf numFmtId="0" fontId="4" fillId="0" borderId="3" xfId="0" applyNumberFormat="1" applyFont="1" applyBorder="1"/>
    <xf numFmtId="0" fontId="4" fillId="0" borderId="3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NumberFormat="1" applyFont="1" applyBorder="1"/>
    <xf numFmtId="0" fontId="27" fillId="0" borderId="0" xfId="0" applyFont="1" applyAlignment="1">
      <alignment vertical="center"/>
    </xf>
    <xf numFmtId="0" fontId="27" fillId="6" borderId="0" xfId="0" applyFont="1" applyFill="1" applyAlignment="1">
      <alignment vertical="center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0" xfId="2" applyFont="1" applyAlignment="1" applyProtection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28" fillId="0" borderId="0" xfId="0" applyFont="1" applyAlignment="1">
      <alignment horizontal="left" vertical="center" wrapText="1" indent="1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0" borderId="0" xfId="0" applyFill="1"/>
    <xf numFmtId="0" fontId="29" fillId="0" borderId="0" xfId="0" applyFont="1"/>
    <xf numFmtId="0" fontId="5" fillId="0" borderId="0" xfId="0" applyFont="1" applyAlignment="1">
      <alignment horizontal="right"/>
    </xf>
    <xf numFmtId="0" fontId="2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5" borderId="0" xfId="3" applyFont="1" applyFill="1" applyBorder="1" applyAlignment="1">
      <alignment horizontal="right" vertical="center"/>
    </xf>
    <xf numFmtId="0" fontId="5" fillId="5" borderId="0" xfId="3" applyFont="1" applyFill="1" applyBorder="1" applyAlignment="1">
      <alignment horizontal="right" vertical="center" wrapText="1"/>
    </xf>
    <xf numFmtId="0" fontId="4" fillId="5" borderId="0" xfId="0" applyFont="1" applyFill="1" applyAlignment="1"/>
    <xf numFmtId="0" fontId="3" fillId="5" borderId="1" xfId="0" applyFont="1" applyFill="1" applyBorder="1" applyAlignment="1"/>
    <xf numFmtId="0" fontId="4" fillId="5" borderId="1" xfId="0" applyFont="1" applyFill="1" applyBorder="1" applyAlignment="1"/>
    <xf numFmtId="0" fontId="4" fillId="5" borderId="0" xfId="0" applyFont="1" applyFill="1" applyBorder="1"/>
    <xf numFmtId="0" fontId="3" fillId="5" borderId="0" xfId="0" applyFont="1" applyFill="1" applyBorder="1" applyAlignment="1"/>
    <xf numFmtId="0" fontId="7" fillId="5" borderId="0" xfId="0" applyFont="1" applyFill="1" applyBorder="1" applyAlignment="1"/>
    <xf numFmtId="0" fontId="5" fillId="5" borderId="0" xfId="0" applyFont="1" applyFill="1" applyBorder="1" applyAlignment="1">
      <alignment horizontal="left"/>
    </xf>
    <xf numFmtId="0" fontId="5" fillId="5" borderId="0" xfId="0" applyFont="1" applyFill="1" applyBorder="1" applyAlignment="1"/>
    <xf numFmtId="0" fontId="5" fillId="5" borderId="3" xfId="0" applyFont="1" applyFill="1" applyBorder="1"/>
    <xf numFmtId="0" fontId="5" fillId="5" borderId="3" xfId="0" applyNumberFormat="1" applyFont="1" applyFill="1" applyBorder="1"/>
    <xf numFmtId="1" fontId="5" fillId="0" borderId="0" xfId="0" applyNumberFormat="1" applyFont="1" applyBorder="1" applyAlignment="1">
      <alignment horizontal="right"/>
    </xf>
    <xf numFmtId="167" fontId="0" fillId="0" borderId="0" xfId="10" applyNumberFormat="1" applyFo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5" fillId="0" borderId="0" xfId="0" applyFont="1" applyFill="1"/>
    <xf numFmtId="0" fontId="5" fillId="2" borderId="2" xfId="0" applyFont="1" applyFill="1" applyBorder="1" applyAlignment="1">
      <alignment horizontal="right" vertical="center"/>
    </xf>
    <xf numFmtId="3" fontId="4" fillId="0" borderId="0" xfId="0" applyNumberFormat="1" applyFont="1"/>
    <xf numFmtId="165" fontId="6" fillId="0" borderId="0" xfId="0" applyNumberFormat="1" applyFont="1" applyFill="1" applyAlignment="1"/>
    <xf numFmtId="0" fontId="0" fillId="0" borderId="0" xfId="0" applyNumberFormat="1" applyFill="1"/>
    <xf numFmtId="0" fontId="9" fillId="0" borderId="0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5" fillId="0" borderId="0" xfId="0" applyFont="1" applyBorder="1"/>
    <xf numFmtId="0" fontId="5" fillId="0" borderId="0" xfId="0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right" vertical="center" wrapText="1"/>
    </xf>
    <xf numFmtId="0" fontId="17" fillId="0" borderId="0" xfId="2" applyFont="1" applyFill="1" applyAlignment="1" applyProtection="1">
      <alignment vertical="center"/>
    </xf>
    <xf numFmtId="0" fontId="5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right"/>
    </xf>
  </cellXfs>
  <cellStyles count="11">
    <cellStyle name="Hipervínculo" xfId="2" builtinId="8"/>
    <cellStyle name="Normal" xfId="0" builtinId="0"/>
    <cellStyle name="Normal 2" xfId="1"/>
    <cellStyle name="Normal 2 2" xfId="4"/>
    <cellStyle name="Normal 3" xfId="3"/>
    <cellStyle name="Porcentaje" xfId="10" builtinId="5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238125</xdr:colOff>
      <xdr:row>3</xdr:row>
      <xdr:rowOff>176784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619125</xdr:colOff>
      <xdr:row>39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619125</xdr:colOff>
      <xdr:row>39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619125</xdr:colOff>
      <xdr:row>39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1"/>
  <sheetViews>
    <sheetView showGridLines="0" showRowColHeaders="0" tabSelected="1" workbookViewId="0">
      <selection activeCell="B2" sqref="B2"/>
    </sheetView>
  </sheetViews>
  <sheetFormatPr baseColWidth="10" defaultColWidth="0" defaultRowHeight="12.75" zeroHeight="1" x14ac:dyDescent="0.2"/>
  <cols>
    <col min="1" max="1" width="4.28515625" customWidth="1" collapsed="1"/>
    <col min="2" max="2" width="53.5703125" customWidth="1" collapsed="1"/>
    <col min="3" max="9" width="11.42578125" customWidth="1" collapsed="1"/>
    <col min="10" max="16384" width="11.42578125" hidden="1" collapsed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76" t="s">
        <v>104</v>
      </c>
    </row>
    <row r="9" spans="2:2" ht="14.25" x14ac:dyDescent="0.2">
      <c r="B9" s="77"/>
    </row>
    <row r="10" spans="2:2" ht="14.25" x14ac:dyDescent="0.2">
      <c r="B10" s="78" t="s">
        <v>105</v>
      </c>
    </row>
    <row r="11" spans="2:2" ht="14.25" x14ac:dyDescent="0.2">
      <c r="B11" s="78" t="s">
        <v>106</v>
      </c>
    </row>
    <row r="12" spans="2:2" ht="14.25" x14ac:dyDescent="0.2">
      <c r="B12" s="78" t="s">
        <v>107</v>
      </c>
    </row>
    <row r="13" spans="2:2" ht="14.25" x14ac:dyDescent="0.2">
      <c r="B13" s="78" t="s">
        <v>461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6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36.85546875" customWidth="1" collapsed="1"/>
    <col min="2" max="2" width="8.140625" customWidth="1" collapsed="1"/>
    <col min="3" max="3" width="8.28515625" customWidth="1" collapsed="1"/>
    <col min="4" max="4" width="8.140625" customWidth="1" collapsed="1"/>
    <col min="5" max="5" width="6.140625" customWidth="1" collapsed="1"/>
    <col min="6" max="6" width="8.140625" customWidth="1" collapsed="1"/>
    <col min="7" max="7" width="8.28515625" customWidth="1" collapsed="1"/>
    <col min="8" max="8" width="8.140625" customWidth="1" collapsed="1"/>
    <col min="9" max="9" width="5.5703125" customWidth="1"/>
    <col min="10" max="10" width="17.5703125" customWidth="1"/>
  </cols>
  <sheetData>
    <row r="1" spans="1:16" ht="13.5" thickBot="1" x14ac:dyDescent="0.25">
      <c r="A1" s="87" t="s">
        <v>93</v>
      </c>
      <c r="B1" s="88"/>
      <c r="C1" s="88"/>
      <c r="D1" s="88"/>
      <c r="E1" s="88"/>
      <c r="F1" s="88"/>
      <c r="G1" s="88"/>
      <c r="H1" s="88"/>
    </row>
    <row r="2" spans="1:16" ht="14.25" x14ac:dyDescent="0.2">
      <c r="A2" s="3"/>
      <c r="J2" s="79" t="s">
        <v>108</v>
      </c>
    </row>
    <row r="3" spans="1:16" x14ac:dyDescent="0.2">
      <c r="A3" s="4" t="s">
        <v>94</v>
      </c>
    </row>
    <row r="4" spans="1:16" x14ac:dyDescent="0.2">
      <c r="A4" s="4"/>
      <c r="J4" s="3"/>
    </row>
    <row r="5" spans="1:16" x14ac:dyDescent="0.2">
      <c r="A5" s="4" t="s">
        <v>633</v>
      </c>
    </row>
    <row r="6" spans="1:16" ht="12.75" customHeight="1" x14ac:dyDescent="0.2">
      <c r="A6" s="4"/>
    </row>
    <row r="7" spans="1:16" ht="12.75" customHeight="1" x14ac:dyDescent="0.2">
      <c r="A7" s="86"/>
      <c r="B7" s="165" t="s">
        <v>469</v>
      </c>
      <c r="C7" s="165"/>
      <c r="D7" s="165"/>
      <c r="E7" s="86"/>
      <c r="F7" s="80" t="s">
        <v>501</v>
      </c>
      <c r="G7" s="80"/>
      <c r="H7" s="80"/>
    </row>
    <row r="8" spans="1:16" x14ac:dyDescent="0.2">
      <c r="A8" s="38"/>
      <c r="B8" s="164" t="s">
        <v>7</v>
      </c>
      <c r="C8" s="164" t="s">
        <v>109</v>
      </c>
      <c r="D8" s="164" t="s">
        <v>110</v>
      </c>
      <c r="E8" s="38"/>
      <c r="F8" s="8" t="s">
        <v>7</v>
      </c>
      <c r="G8" s="8" t="s">
        <v>109</v>
      </c>
      <c r="H8" s="8" t="s">
        <v>110</v>
      </c>
    </row>
    <row r="9" spans="1:16" x14ac:dyDescent="0.2">
      <c r="A9" s="85"/>
      <c r="B9" s="85"/>
      <c r="C9" s="85"/>
      <c r="D9" s="85"/>
      <c r="E9" s="85"/>
      <c r="F9" s="85"/>
      <c r="G9" s="85"/>
      <c r="H9" s="85"/>
    </row>
    <row r="10" spans="1:16" x14ac:dyDescent="0.2">
      <c r="A10" s="14" t="s">
        <v>123</v>
      </c>
      <c r="B10" s="12">
        <v>55691</v>
      </c>
      <c r="C10" s="12">
        <v>28765</v>
      </c>
      <c r="D10" s="12">
        <v>26926</v>
      </c>
      <c r="E10" s="12" t="s">
        <v>58</v>
      </c>
      <c r="F10" s="15">
        <v>56625</v>
      </c>
      <c r="G10" s="15">
        <v>29352</v>
      </c>
      <c r="H10" s="15">
        <f>F10-G10</f>
        <v>27273</v>
      </c>
    </row>
    <row r="11" spans="1:16" x14ac:dyDescent="0.2">
      <c r="A11" s="10" t="s">
        <v>125</v>
      </c>
      <c r="B11" s="12">
        <v>2976</v>
      </c>
      <c r="C11" s="12">
        <v>1512</v>
      </c>
      <c r="D11" s="12">
        <v>1464</v>
      </c>
      <c r="E11" s="12" t="s">
        <v>58</v>
      </c>
      <c r="F11" s="15">
        <v>3568</v>
      </c>
      <c r="G11" s="15">
        <v>1841</v>
      </c>
      <c r="H11" s="15">
        <f t="shared" ref="H11:H22" si="0">F11-G11</f>
        <v>1727</v>
      </c>
    </row>
    <row r="12" spans="1:16" x14ac:dyDescent="0.2">
      <c r="A12" s="10" t="s">
        <v>112</v>
      </c>
      <c r="B12" s="12">
        <v>8195</v>
      </c>
      <c r="C12" s="12">
        <v>4311</v>
      </c>
      <c r="D12" s="12">
        <v>3884</v>
      </c>
      <c r="E12" s="12" t="s">
        <v>58</v>
      </c>
      <c r="F12" s="15">
        <v>7891</v>
      </c>
      <c r="G12" s="15">
        <v>4107</v>
      </c>
      <c r="H12" s="15">
        <f t="shared" si="0"/>
        <v>3784</v>
      </c>
      <c r="K12" s="148"/>
      <c r="M12" s="148"/>
      <c r="P12" s="148"/>
    </row>
    <row r="13" spans="1:16" x14ac:dyDescent="0.2">
      <c r="A13" s="10" t="s">
        <v>113</v>
      </c>
      <c r="B13" s="12">
        <v>19421</v>
      </c>
      <c r="C13" s="12">
        <v>10072</v>
      </c>
      <c r="D13" s="12">
        <v>9349</v>
      </c>
      <c r="E13" s="12" t="s">
        <v>58</v>
      </c>
      <c r="F13" s="15">
        <v>19221</v>
      </c>
      <c r="G13" s="15">
        <v>9986</v>
      </c>
      <c r="H13" s="15">
        <f t="shared" si="0"/>
        <v>9235</v>
      </c>
      <c r="K13" s="148"/>
      <c r="P13" s="148"/>
    </row>
    <row r="14" spans="1:16" x14ac:dyDescent="0.2">
      <c r="A14" s="10" t="s">
        <v>124</v>
      </c>
      <c r="B14" s="12">
        <v>222</v>
      </c>
      <c r="C14" s="12">
        <v>139</v>
      </c>
      <c r="D14" s="12">
        <v>83</v>
      </c>
      <c r="E14" s="12" t="s">
        <v>58</v>
      </c>
      <c r="F14" s="15">
        <v>230</v>
      </c>
      <c r="G14" s="15">
        <v>141</v>
      </c>
      <c r="H14" s="15">
        <f t="shared" si="0"/>
        <v>89</v>
      </c>
      <c r="K14" s="148"/>
      <c r="L14" s="148"/>
      <c r="P14" s="148"/>
    </row>
    <row r="15" spans="1:16" x14ac:dyDescent="0.2">
      <c r="A15" s="10" t="s">
        <v>114</v>
      </c>
      <c r="B15" s="12">
        <v>13143</v>
      </c>
      <c r="C15" s="12">
        <v>6767</v>
      </c>
      <c r="D15" s="12">
        <v>6376</v>
      </c>
      <c r="E15" s="12" t="s">
        <v>58</v>
      </c>
      <c r="F15" s="15">
        <v>13306</v>
      </c>
      <c r="G15" s="15">
        <v>6867</v>
      </c>
      <c r="H15" s="15">
        <f t="shared" si="0"/>
        <v>6439</v>
      </c>
      <c r="K15" s="148"/>
      <c r="L15" s="148"/>
      <c r="P15" s="148"/>
    </row>
    <row r="16" spans="1:16" x14ac:dyDescent="0.2">
      <c r="A16" s="10" t="s">
        <v>115</v>
      </c>
      <c r="B16" s="12">
        <v>3839</v>
      </c>
      <c r="C16" s="12">
        <v>1640</v>
      </c>
      <c r="D16" s="12">
        <v>2199</v>
      </c>
      <c r="E16" s="12" t="s">
        <v>58</v>
      </c>
      <c r="F16" s="15">
        <v>3923</v>
      </c>
      <c r="G16" s="15">
        <v>1697</v>
      </c>
      <c r="H16" s="15">
        <f t="shared" si="0"/>
        <v>2226</v>
      </c>
      <c r="L16" s="148"/>
      <c r="M16" s="148"/>
    </row>
    <row r="17" spans="1:16" x14ac:dyDescent="0.2">
      <c r="A17" s="10" t="s">
        <v>116</v>
      </c>
      <c r="B17" s="12">
        <v>132</v>
      </c>
      <c r="C17" s="12">
        <v>53</v>
      </c>
      <c r="D17" s="12">
        <v>79</v>
      </c>
      <c r="E17" s="12" t="s">
        <v>58</v>
      </c>
      <c r="F17" s="15">
        <v>168</v>
      </c>
      <c r="G17" s="15">
        <v>83</v>
      </c>
      <c r="H17" s="15">
        <f t="shared" si="0"/>
        <v>85</v>
      </c>
      <c r="K17" s="148"/>
      <c r="L17" s="148"/>
      <c r="M17" s="148"/>
      <c r="P17" s="148"/>
    </row>
    <row r="18" spans="1:16" x14ac:dyDescent="0.2">
      <c r="A18" s="10" t="s">
        <v>117</v>
      </c>
      <c r="B18" s="12">
        <v>1061</v>
      </c>
      <c r="C18" s="12">
        <v>703</v>
      </c>
      <c r="D18" s="12">
        <v>358</v>
      </c>
      <c r="E18" s="12" t="s">
        <v>58</v>
      </c>
      <c r="F18" s="15">
        <v>1072</v>
      </c>
      <c r="G18" s="15">
        <v>736</v>
      </c>
      <c r="H18" s="15">
        <f t="shared" si="0"/>
        <v>336</v>
      </c>
      <c r="K18" s="148"/>
      <c r="M18" s="148"/>
      <c r="P18" s="148"/>
    </row>
    <row r="19" spans="1:16" x14ac:dyDescent="0.2">
      <c r="A19" s="10" t="s">
        <v>118</v>
      </c>
      <c r="B19" s="12">
        <v>2815</v>
      </c>
      <c r="C19" s="12">
        <v>1615</v>
      </c>
      <c r="D19" s="12">
        <v>1200</v>
      </c>
      <c r="E19" s="12" t="s">
        <v>58</v>
      </c>
      <c r="F19" s="15">
        <v>2798</v>
      </c>
      <c r="G19" s="15">
        <v>1608</v>
      </c>
      <c r="H19" s="15">
        <f t="shared" si="0"/>
        <v>1190</v>
      </c>
      <c r="L19" s="148"/>
      <c r="M19" s="148"/>
    </row>
    <row r="20" spans="1:16" x14ac:dyDescent="0.2">
      <c r="A20" s="10" t="s">
        <v>119</v>
      </c>
      <c r="B20" s="12">
        <v>2694</v>
      </c>
      <c r="C20" s="12">
        <v>1535</v>
      </c>
      <c r="D20" s="12">
        <v>1159</v>
      </c>
      <c r="E20" s="12" t="s">
        <v>58</v>
      </c>
      <c r="F20" s="15">
        <v>2699</v>
      </c>
      <c r="G20" s="15">
        <v>1569</v>
      </c>
      <c r="H20" s="15">
        <f t="shared" si="0"/>
        <v>1130</v>
      </c>
      <c r="K20" s="148"/>
      <c r="L20" s="148"/>
      <c r="P20" s="148"/>
    </row>
    <row r="21" spans="1:16" x14ac:dyDescent="0.2">
      <c r="A21" s="10" t="s">
        <v>120</v>
      </c>
      <c r="B21" s="12">
        <v>181</v>
      </c>
      <c r="C21" s="12">
        <v>73</v>
      </c>
      <c r="D21" s="12">
        <v>108</v>
      </c>
      <c r="E21" s="12" t="s">
        <v>58</v>
      </c>
      <c r="F21" s="15">
        <v>200</v>
      </c>
      <c r="G21" s="15">
        <v>68</v>
      </c>
      <c r="H21" s="15">
        <f t="shared" si="0"/>
        <v>132</v>
      </c>
      <c r="K21" s="148"/>
      <c r="M21" s="148"/>
      <c r="P21" s="148"/>
    </row>
    <row r="22" spans="1:16" x14ac:dyDescent="0.2">
      <c r="A22" s="10" t="s">
        <v>121</v>
      </c>
      <c r="B22" s="12">
        <v>977</v>
      </c>
      <c r="C22" s="12">
        <v>325</v>
      </c>
      <c r="D22" s="12">
        <v>652</v>
      </c>
      <c r="E22" s="12" t="s">
        <v>58</v>
      </c>
      <c r="F22" s="15">
        <v>1527</v>
      </c>
      <c r="G22" s="15">
        <v>638</v>
      </c>
      <c r="H22" s="15">
        <f t="shared" si="0"/>
        <v>889</v>
      </c>
      <c r="M22" s="148"/>
    </row>
    <row r="23" spans="1:16" x14ac:dyDescent="0.2">
      <c r="A23" s="10" t="s">
        <v>122</v>
      </c>
      <c r="B23" s="12">
        <v>35</v>
      </c>
      <c r="C23" s="12">
        <v>20</v>
      </c>
      <c r="D23" s="12">
        <v>15</v>
      </c>
      <c r="E23" s="12" t="s">
        <v>58</v>
      </c>
      <c r="F23" s="15">
        <f>F10-SUM(F11:F22)</f>
        <v>22</v>
      </c>
      <c r="G23" s="15">
        <f t="shared" ref="G23:H23" si="1">G10-SUM(G11:G22)</f>
        <v>11</v>
      </c>
      <c r="H23" s="15">
        <f t="shared" si="1"/>
        <v>11</v>
      </c>
      <c r="L23" s="148"/>
    </row>
    <row r="24" spans="1:16" x14ac:dyDescent="0.2">
      <c r="A24" s="14" t="s">
        <v>8</v>
      </c>
      <c r="B24" s="12">
        <v>36680</v>
      </c>
      <c r="C24" s="12">
        <v>18844</v>
      </c>
      <c r="D24" s="12">
        <v>17836</v>
      </c>
      <c r="E24" s="12" t="s">
        <v>58</v>
      </c>
      <c r="F24" s="15">
        <v>37595</v>
      </c>
      <c r="G24" s="15">
        <v>19394</v>
      </c>
      <c r="H24" s="15">
        <v>18201</v>
      </c>
      <c r="K24" s="148"/>
      <c r="P24" s="148"/>
    </row>
    <row r="25" spans="1:16" x14ac:dyDescent="0.2">
      <c r="A25" s="10" t="s">
        <v>125</v>
      </c>
      <c r="B25" s="12">
        <v>1395</v>
      </c>
      <c r="C25" s="12">
        <v>703</v>
      </c>
      <c r="D25" s="12">
        <v>692</v>
      </c>
      <c r="E25" s="12" t="s">
        <v>58</v>
      </c>
      <c r="F25" s="15">
        <v>1701</v>
      </c>
      <c r="G25" s="15">
        <v>864</v>
      </c>
      <c r="H25" s="15">
        <v>837</v>
      </c>
      <c r="K25" s="148"/>
      <c r="L25" s="148"/>
      <c r="M25" s="148"/>
      <c r="P25" s="148"/>
    </row>
    <row r="26" spans="1:16" x14ac:dyDescent="0.2">
      <c r="A26" s="10" t="s">
        <v>112</v>
      </c>
      <c r="B26" s="12">
        <v>5320</v>
      </c>
      <c r="C26" s="12">
        <v>2782</v>
      </c>
      <c r="D26" s="12">
        <v>2538</v>
      </c>
      <c r="E26" s="12" t="s">
        <v>58</v>
      </c>
      <c r="F26" s="15">
        <v>5161</v>
      </c>
      <c r="G26" s="15">
        <v>2687</v>
      </c>
      <c r="H26" s="15">
        <v>2474</v>
      </c>
      <c r="K26" s="148"/>
      <c r="M26" s="148"/>
    </row>
    <row r="27" spans="1:16" x14ac:dyDescent="0.2">
      <c r="A27" s="10" t="s">
        <v>113</v>
      </c>
      <c r="B27" s="12">
        <v>12653</v>
      </c>
      <c r="C27" s="12">
        <v>6564</v>
      </c>
      <c r="D27" s="12">
        <v>6089</v>
      </c>
      <c r="E27" s="12" t="s">
        <v>58</v>
      </c>
      <c r="F27" s="15">
        <v>12555</v>
      </c>
      <c r="G27" s="15">
        <v>6495</v>
      </c>
      <c r="H27" s="15">
        <v>6060</v>
      </c>
      <c r="K27" s="148"/>
      <c r="L27" s="148"/>
      <c r="M27" s="148"/>
    </row>
    <row r="28" spans="1:16" x14ac:dyDescent="0.2">
      <c r="A28" s="10" t="s">
        <v>124</v>
      </c>
      <c r="B28" s="12">
        <v>140</v>
      </c>
      <c r="C28" s="12">
        <v>92</v>
      </c>
      <c r="D28" s="12">
        <v>48</v>
      </c>
      <c r="E28" s="12" t="s">
        <v>58</v>
      </c>
      <c r="F28" s="15">
        <v>148</v>
      </c>
      <c r="G28" s="15">
        <v>94</v>
      </c>
      <c r="H28" s="15">
        <v>54</v>
      </c>
      <c r="K28" s="148"/>
      <c r="L28" s="148"/>
      <c r="M28" s="148"/>
      <c r="P28" s="148"/>
    </row>
    <row r="29" spans="1:16" x14ac:dyDescent="0.2">
      <c r="A29" s="10" t="s">
        <v>114</v>
      </c>
      <c r="B29" s="12">
        <v>8129</v>
      </c>
      <c r="C29" s="12">
        <v>4185</v>
      </c>
      <c r="D29" s="12">
        <v>3944</v>
      </c>
      <c r="E29" s="12" t="s">
        <v>58</v>
      </c>
      <c r="F29" s="15">
        <v>8318</v>
      </c>
      <c r="G29" s="15">
        <v>4308</v>
      </c>
      <c r="H29" s="15">
        <v>4010</v>
      </c>
      <c r="K29" s="148"/>
      <c r="P29" s="148"/>
    </row>
    <row r="30" spans="1:16" x14ac:dyDescent="0.2">
      <c r="A30" s="10" t="s">
        <v>115</v>
      </c>
      <c r="B30" s="12">
        <v>2943</v>
      </c>
      <c r="C30" s="12">
        <v>1207</v>
      </c>
      <c r="D30" s="12">
        <v>1736</v>
      </c>
      <c r="E30" s="12" t="s">
        <v>58</v>
      </c>
      <c r="F30" s="15">
        <v>3032</v>
      </c>
      <c r="G30" s="15">
        <v>1258</v>
      </c>
      <c r="H30" s="15">
        <v>1774</v>
      </c>
      <c r="K30" s="148"/>
      <c r="L30" s="148"/>
      <c r="M30" s="148"/>
      <c r="P30" s="148"/>
    </row>
    <row r="31" spans="1:16" x14ac:dyDescent="0.2">
      <c r="A31" s="10" t="s">
        <v>116</v>
      </c>
      <c r="B31" s="12">
        <v>132</v>
      </c>
      <c r="C31" s="12">
        <v>53</v>
      </c>
      <c r="D31" s="12">
        <v>79</v>
      </c>
      <c r="E31" s="12" t="s">
        <v>58</v>
      </c>
      <c r="F31" s="15">
        <v>168</v>
      </c>
      <c r="G31" s="15">
        <v>83</v>
      </c>
      <c r="H31" s="15">
        <v>85</v>
      </c>
      <c r="K31" s="148"/>
      <c r="L31" s="148"/>
      <c r="M31" s="148"/>
      <c r="P31" s="148"/>
    </row>
    <row r="32" spans="1:16" x14ac:dyDescent="0.2">
      <c r="A32" s="10" t="s">
        <v>117</v>
      </c>
      <c r="B32" s="12">
        <v>619</v>
      </c>
      <c r="C32" s="12">
        <v>426</v>
      </c>
      <c r="D32" s="12">
        <v>193</v>
      </c>
      <c r="E32" s="12" t="s">
        <v>58</v>
      </c>
      <c r="F32" s="15">
        <v>654</v>
      </c>
      <c r="G32" s="15">
        <v>457</v>
      </c>
      <c r="H32" s="15">
        <v>197</v>
      </c>
      <c r="K32" s="148"/>
      <c r="M32" s="148"/>
    </row>
    <row r="33" spans="1:16" x14ac:dyDescent="0.2">
      <c r="A33" s="10" t="s">
        <v>118</v>
      </c>
      <c r="B33" s="12">
        <v>2027</v>
      </c>
      <c r="C33" s="12">
        <v>1200</v>
      </c>
      <c r="D33" s="12">
        <v>827</v>
      </c>
      <c r="E33" s="12" t="s">
        <v>58</v>
      </c>
      <c r="F33" s="15">
        <v>1964</v>
      </c>
      <c r="G33" s="15">
        <v>1178</v>
      </c>
      <c r="H33" s="15">
        <v>786</v>
      </c>
      <c r="L33" s="148"/>
      <c r="M33" s="148"/>
      <c r="P33" s="148"/>
    </row>
    <row r="34" spans="1:16" x14ac:dyDescent="0.2">
      <c r="A34" s="10" t="s">
        <v>119</v>
      </c>
      <c r="B34" s="12">
        <v>2137</v>
      </c>
      <c r="C34" s="12">
        <v>1221</v>
      </c>
      <c r="D34" s="12">
        <v>916</v>
      </c>
      <c r="E34" s="12" t="s">
        <v>58</v>
      </c>
      <c r="F34" s="15">
        <v>2149</v>
      </c>
      <c r="G34" s="15">
        <v>1257</v>
      </c>
      <c r="H34" s="15">
        <v>892</v>
      </c>
      <c r="K34" s="148"/>
      <c r="L34" s="148"/>
      <c r="P34" s="148"/>
    </row>
    <row r="35" spans="1:16" x14ac:dyDescent="0.2">
      <c r="A35" s="10" t="s">
        <v>120</v>
      </c>
      <c r="B35" s="12">
        <v>181</v>
      </c>
      <c r="C35" s="12">
        <v>73</v>
      </c>
      <c r="D35" s="12">
        <v>108</v>
      </c>
      <c r="E35" s="12" t="s">
        <v>58</v>
      </c>
      <c r="F35" s="15">
        <v>200</v>
      </c>
      <c r="G35" s="15">
        <v>68</v>
      </c>
      <c r="H35" s="15">
        <v>132</v>
      </c>
      <c r="K35" s="148"/>
      <c r="M35" s="148"/>
    </row>
    <row r="36" spans="1:16" x14ac:dyDescent="0.2">
      <c r="A36" s="10" t="s">
        <v>121</v>
      </c>
      <c r="B36" s="12">
        <v>977</v>
      </c>
      <c r="C36" s="12">
        <v>325</v>
      </c>
      <c r="D36" s="12">
        <v>652</v>
      </c>
      <c r="E36" s="12" t="s">
        <v>58</v>
      </c>
      <c r="F36" s="15">
        <v>1527</v>
      </c>
      <c r="G36" s="15">
        <v>638</v>
      </c>
      <c r="H36" s="15">
        <v>889</v>
      </c>
      <c r="M36" s="148"/>
    </row>
    <row r="37" spans="1:16" ht="12.75" customHeight="1" x14ac:dyDescent="0.2">
      <c r="A37" s="10" t="s">
        <v>122</v>
      </c>
      <c r="B37" s="12">
        <v>27</v>
      </c>
      <c r="C37" s="12">
        <v>13</v>
      </c>
      <c r="D37" s="12">
        <v>14</v>
      </c>
      <c r="E37" s="12" t="s">
        <v>58</v>
      </c>
      <c r="F37" s="15">
        <f>F24-SUM(F25:F36)</f>
        <v>18</v>
      </c>
      <c r="G37" s="15">
        <f>G24-SUM(G25:G36)</f>
        <v>7</v>
      </c>
      <c r="H37" s="15">
        <f>H24-SUM(H25:H36)</f>
        <v>11</v>
      </c>
      <c r="K37" s="148"/>
      <c r="L37" s="148"/>
      <c r="P37" s="148"/>
    </row>
    <row r="38" spans="1:16" x14ac:dyDescent="0.2">
      <c r="A38" s="14" t="s">
        <v>9</v>
      </c>
      <c r="B38" s="12">
        <f>B10-B24</f>
        <v>19011</v>
      </c>
      <c r="C38" s="12">
        <f t="shared" ref="C38:D38" si="2">C10-C24</f>
        <v>9921</v>
      </c>
      <c r="D38" s="12">
        <f t="shared" si="2"/>
        <v>9090</v>
      </c>
      <c r="E38" s="12" t="s">
        <v>58</v>
      </c>
      <c r="F38" s="15">
        <f>F10-F24</f>
        <v>19030</v>
      </c>
      <c r="G38" s="15">
        <f t="shared" ref="G38:H38" si="3">G10-G24</f>
        <v>9958</v>
      </c>
      <c r="H38" s="15">
        <f t="shared" si="3"/>
        <v>9072</v>
      </c>
      <c r="K38" s="148"/>
    </row>
    <row r="39" spans="1:16" x14ac:dyDescent="0.2">
      <c r="A39" s="10" t="s">
        <v>125</v>
      </c>
      <c r="B39" s="12">
        <f t="shared" ref="B39:D39" si="4">B11-B25</f>
        <v>1581</v>
      </c>
      <c r="C39" s="12">
        <f t="shared" si="4"/>
        <v>809</v>
      </c>
      <c r="D39" s="12">
        <f t="shared" si="4"/>
        <v>772</v>
      </c>
      <c r="E39" s="12" t="s">
        <v>58</v>
      </c>
      <c r="F39" s="15">
        <f t="shared" ref="F39:H51" si="5">F11-F25</f>
        <v>1867</v>
      </c>
      <c r="G39" s="15">
        <f t="shared" si="5"/>
        <v>977</v>
      </c>
      <c r="H39" s="15">
        <f t="shared" si="5"/>
        <v>890</v>
      </c>
      <c r="K39" s="148"/>
    </row>
    <row r="40" spans="1:16" x14ac:dyDescent="0.2">
      <c r="A40" s="10" t="s">
        <v>112</v>
      </c>
      <c r="B40" s="12">
        <f t="shared" ref="B40:D40" si="6">B12-B26</f>
        <v>2875</v>
      </c>
      <c r="C40" s="12">
        <f t="shared" si="6"/>
        <v>1529</v>
      </c>
      <c r="D40" s="12">
        <f t="shared" si="6"/>
        <v>1346</v>
      </c>
      <c r="E40" s="12" t="s">
        <v>58</v>
      </c>
      <c r="F40" s="15">
        <f t="shared" si="5"/>
        <v>2730</v>
      </c>
      <c r="G40" s="15">
        <f t="shared" si="5"/>
        <v>1420</v>
      </c>
      <c r="H40" s="15">
        <f t="shared" si="5"/>
        <v>1310</v>
      </c>
      <c r="K40" s="148"/>
      <c r="P40" s="148"/>
    </row>
    <row r="41" spans="1:16" x14ac:dyDescent="0.2">
      <c r="A41" s="10" t="s">
        <v>113</v>
      </c>
      <c r="B41" s="12">
        <f t="shared" ref="B41:D41" si="7">B13-B27</f>
        <v>6768</v>
      </c>
      <c r="C41" s="12">
        <f t="shared" si="7"/>
        <v>3508</v>
      </c>
      <c r="D41" s="12">
        <f t="shared" si="7"/>
        <v>3260</v>
      </c>
      <c r="E41" s="12" t="s">
        <v>58</v>
      </c>
      <c r="F41" s="15">
        <f t="shared" si="5"/>
        <v>6666</v>
      </c>
      <c r="G41" s="15">
        <f t="shared" si="5"/>
        <v>3491</v>
      </c>
      <c r="H41" s="15">
        <f t="shared" si="5"/>
        <v>3175</v>
      </c>
      <c r="K41" s="148"/>
    </row>
    <row r="42" spans="1:16" x14ac:dyDescent="0.2">
      <c r="A42" s="10" t="s">
        <v>124</v>
      </c>
      <c r="B42" s="12">
        <f t="shared" ref="B42:D42" si="8">B14-B28</f>
        <v>82</v>
      </c>
      <c r="C42" s="12">
        <f t="shared" si="8"/>
        <v>47</v>
      </c>
      <c r="D42" s="12">
        <f t="shared" si="8"/>
        <v>35</v>
      </c>
      <c r="E42" s="12" t="s">
        <v>58</v>
      </c>
      <c r="F42" s="15">
        <f t="shared" si="5"/>
        <v>82</v>
      </c>
      <c r="G42" s="15">
        <f t="shared" si="5"/>
        <v>47</v>
      </c>
      <c r="H42" s="15">
        <f t="shared" si="5"/>
        <v>35</v>
      </c>
      <c r="K42" s="148"/>
      <c r="L42" s="148"/>
    </row>
    <row r="43" spans="1:16" x14ac:dyDescent="0.2">
      <c r="A43" s="10" t="s">
        <v>114</v>
      </c>
      <c r="B43" s="12">
        <f t="shared" ref="B43:D43" si="9">B15-B29</f>
        <v>5014</v>
      </c>
      <c r="C43" s="12">
        <f t="shared" si="9"/>
        <v>2582</v>
      </c>
      <c r="D43" s="12">
        <f t="shared" si="9"/>
        <v>2432</v>
      </c>
      <c r="E43" s="12" t="s">
        <v>58</v>
      </c>
      <c r="F43" s="15">
        <f t="shared" si="5"/>
        <v>4988</v>
      </c>
      <c r="G43" s="15">
        <f t="shared" si="5"/>
        <v>2559</v>
      </c>
      <c r="H43" s="15">
        <f t="shared" si="5"/>
        <v>2429</v>
      </c>
      <c r="K43" s="148"/>
    </row>
    <row r="44" spans="1:16" x14ac:dyDescent="0.2">
      <c r="A44" s="10" t="s">
        <v>115</v>
      </c>
      <c r="B44" s="12">
        <f t="shared" ref="B44:D44" si="10">B16-B30</f>
        <v>896</v>
      </c>
      <c r="C44" s="12">
        <f t="shared" si="10"/>
        <v>433</v>
      </c>
      <c r="D44" s="12">
        <f t="shared" si="10"/>
        <v>463</v>
      </c>
      <c r="E44" s="12" t="s">
        <v>58</v>
      </c>
      <c r="F44" s="15">
        <f t="shared" si="5"/>
        <v>891</v>
      </c>
      <c r="G44" s="15">
        <f t="shared" si="5"/>
        <v>439</v>
      </c>
      <c r="H44" s="15">
        <f t="shared" si="5"/>
        <v>452</v>
      </c>
      <c r="L44" s="148"/>
      <c r="M44" s="148"/>
      <c r="P44" s="148"/>
    </row>
    <row r="45" spans="1:16" x14ac:dyDescent="0.2">
      <c r="A45" s="10" t="s">
        <v>116</v>
      </c>
      <c r="B45" s="12" t="s">
        <v>6</v>
      </c>
      <c r="C45" s="12" t="s">
        <v>6</v>
      </c>
      <c r="D45" s="12" t="s">
        <v>6</v>
      </c>
      <c r="E45" s="12" t="s">
        <v>58</v>
      </c>
      <c r="F45" s="15" t="s">
        <v>6</v>
      </c>
      <c r="G45" s="15" t="s">
        <v>6</v>
      </c>
      <c r="H45" s="15" t="s">
        <v>6</v>
      </c>
      <c r="K45" s="148"/>
      <c r="L45" s="148"/>
      <c r="P45" s="148"/>
    </row>
    <row r="46" spans="1:16" x14ac:dyDescent="0.2">
      <c r="A46" s="10" t="s">
        <v>117</v>
      </c>
      <c r="B46" s="12">
        <f t="shared" ref="B46:D46" si="11">B18-B32</f>
        <v>442</v>
      </c>
      <c r="C46" s="12">
        <f t="shared" si="11"/>
        <v>277</v>
      </c>
      <c r="D46" s="12">
        <f t="shared" si="11"/>
        <v>165</v>
      </c>
      <c r="E46" s="12" t="s">
        <v>58</v>
      </c>
      <c r="F46" s="15">
        <f t="shared" si="5"/>
        <v>418</v>
      </c>
      <c r="G46" s="15">
        <f t="shared" si="5"/>
        <v>279</v>
      </c>
      <c r="H46" s="15">
        <f t="shared" si="5"/>
        <v>139</v>
      </c>
      <c r="M46" s="148"/>
      <c r="P46" s="148"/>
    </row>
    <row r="47" spans="1:16" x14ac:dyDescent="0.2">
      <c r="A47" s="10" t="s">
        <v>118</v>
      </c>
      <c r="B47" s="12">
        <f t="shared" ref="B47:D47" si="12">B19-B33</f>
        <v>788</v>
      </c>
      <c r="C47" s="12">
        <f t="shared" si="12"/>
        <v>415</v>
      </c>
      <c r="D47" s="12">
        <f t="shared" si="12"/>
        <v>373</v>
      </c>
      <c r="E47" s="12" t="s">
        <v>58</v>
      </c>
      <c r="F47" s="15">
        <f t="shared" si="5"/>
        <v>834</v>
      </c>
      <c r="G47" s="15">
        <f t="shared" si="5"/>
        <v>430</v>
      </c>
      <c r="H47" s="15">
        <f t="shared" si="5"/>
        <v>404</v>
      </c>
      <c r="L47" s="148"/>
      <c r="M47" s="148"/>
      <c r="P47" s="148"/>
    </row>
    <row r="48" spans="1:16" x14ac:dyDescent="0.2">
      <c r="A48" s="10" t="s">
        <v>119</v>
      </c>
      <c r="B48" s="12">
        <f t="shared" ref="B48:D48" si="13">B20-B34</f>
        <v>557</v>
      </c>
      <c r="C48" s="12">
        <f t="shared" si="13"/>
        <v>314</v>
      </c>
      <c r="D48" s="12">
        <f t="shared" si="13"/>
        <v>243</v>
      </c>
      <c r="E48" s="12" t="s">
        <v>58</v>
      </c>
      <c r="F48" s="15">
        <f t="shared" si="5"/>
        <v>550</v>
      </c>
      <c r="G48" s="15">
        <f t="shared" si="5"/>
        <v>312</v>
      </c>
      <c r="H48" s="15">
        <f t="shared" si="5"/>
        <v>238</v>
      </c>
    </row>
    <row r="49" spans="1:16" x14ac:dyDescent="0.2">
      <c r="A49" s="10" t="s">
        <v>120</v>
      </c>
      <c r="B49" s="12" t="s">
        <v>6</v>
      </c>
      <c r="C49" s="12" t="s">
        <v>6</v>
      </c>
      <c r="D49" s="12" t="s">
        <v>6</v>
      </c>
      <c r="E49" s="12" t="s">
        <v>58</v>
      </c>
      <c r="F49" s="15" t="s">
        <v>6</v>
      </c>
      <c r="G49" s="15" t="s">
        <v>6</v>
      </c>
      <c r="H49" s="15" t="s">
        <v>6</v>
      </c>
      <c r="M49" s="148"/>
      <c r="P49" s="148"/>
    </row>
    <row r="50" spans="1:16" x14ac:dyDescent="0.2">
      <c r="A50" s="10" t="s">
        <v>121</v>
      </c>
      <c r="B50" s="12" t="s">
        <v>6</v>
      </c>
      <c r="C50" s="12" t="s">
        <v>6</v>
      </c>
      <c r="D50" s="12" t="s">
        <v>6</v>
      </c>
      <c r="E50" s="12" t="s">
        <v>58</v>
      </c>
      <c r="F50" s="15" t="s">
        <v>6</v>
      </c>
      <c r="G50" s="15" t="s">
        <v>6</v>
      </c>
      <c r="H50" s="15" t="s">
        <v>6</v>
      </c>
      <c r="P50" s="148"/>
    </row>
    <row r="51" spans="1:16" x14ac:dyDescent="0.2">
      <c r="A51" s="10" t="s">
        <v>122</v>
      </c>
      <c r="B51" s="12">
        <f t="shared" ref="B51:D51" si="14">B23-B37</f>
        <v>8</v>
      </c>
      <c r="C51" s="12">
        <f t="shared" si="14"/>
        <v>7</v>
      </c>
      <c r="D51" s="12">
        <f t="shared" si="14"/>
        <v>1</v>
      </c>
      <c r="E51" s="12" t="s">
        <v>58</v>
      </c>
      <c r="F51" s="15">
        <f t="shared" si="5"/>
        <v>4</v>
      </c>
      <c r="G51" s="15">
        <f t="shared" si="5"/>
        <v>4</v>
      </c>
      <c r="H51" s="15" t="s">
        <v>6</v>
      </c>
    </row>
    <row r="52" spans="1:16" x14ac:dyDescent="0.2">
      <c r="A52" s="17"/>
      <c r="B52" s="17"/>
      <c r="C52" s="17"/>
      <c r="D52" s="17"/>
      <c r="E52" s="81"/>
      <c r="F52" s="17" t="s">
        <v>58</v>
      </c>
      <c r="G52" s="17" t="s">
        <v>58</v>
      </c>
      <c r="H52" s="20" t="s">
        <v>58</v>
      </c>
    </row>
    <row r="53" spans="1:16" x14ac:dyDescent="0.2">
      <c r="A53" s="18" t="s">
        <v>618</v>
      </c>
      <c r="B53" s="3"/>
      <c r="C53" s="3"/>
      <c r="D53" s="3"/>
      <c r="E53" s="82"/>
      <c r="F53" s="3"/>
      <c r="G53" s="73"/>
      <c r="H53" s="3"/>
      <c r="P53" s="148"/>
    </row>
    <row r="56" spans="1:16" x14ac:dyDescent="0.2">
      <c r="P56" s="14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1"/>
  <sheetViews>
    <sheetView zoomScaleNormal="100" workbookViewId="0">
      <selection activeCell="M36" sqref="M36"/>
    </sheetView>
  </sheetViews>
  <sheetFormatPr baseColWidth="10" defaultColWidth="11.42578125" defaultRowHeight="0" customHeight="1" zeroHeight="1" x14ac:dyDescent="0.2"/>
  <cols>
    <col min="1" max="1" width="27.28515625" style="3" customWidth="1" collapsed="1"/>
    <col min="2" max="4" width="10.140625" style="3" customWidth="1" collapsed="1"/>
    <col min="5" max="5" width="4" style="3" customWidth="1" collapsed="1"/>
    <col min="6" max="8" width="10.140625" style="3" customWidth="1" collapsed="1"/>
    <col min="9" max="9" width="5.5703125" style="3" customWidth="1" collapsed="1"/>
    <col min="10" max="10" width="19.140625" style="3" customWidth="1" collapsed="1"/>
    <col min="11" max="16382" width="11.42578125" style="3" collapsed="1"/>
    <col min="16383" max="16384" width="14" style="3" customWidth="1" collapsed="1"/>
  </cols>
  <sheetData>
    <row r="1" spans="1:15" ht="14.1" customHeight="1" thickBot="1" x14ac:dyDescent="0.25">
      <c r="A1" s="1" t="s">
        <v>93</v>
      </c>
      <c r="B1" s="1"/>
      <c r="C1" s="1"/>
      <c r="D1" s="2"/>
      <c r="E1" s="2"/>
      <c r="F1" s="2"/>
      <c r="G1" s="2"/>
      <c r="H1" s="2"/>
    </row>
    <row r="2" spans="1:15" ht="14.1" customHeight="1" x14ac:dyDescent="0.2"/>
    <row r="3" spans="1:15" ht="14.1" customHeight="1" x14ac:dyDescent="0.2">
      <c r="A3" s="22" t="s">
        <v>260</v>
      </c>
      <c r="B3" s="22"/>
      <c r="C3" s="22"/>
      <c r="J3" s="79" t="s">
        <v>108</v>
      </c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86"/>
      <c r="B5" s="165" t="s">
        <v>469</v>
      </c>
      <c r="C5" s="165"/>
      <c r="D5" s="165"/>
      <c r="E5" s="86"/>
      <c r="F5" s="165" t="s">
        <v>501</v>
      </c>
      <c r="G5" s="80"/>
      <c r="H5" s="80"/>
      <c r="K5"/>
      <c r="L5"/>
      <c r="M5"/>
    </row>
    <row r="6" spans="1:15" s="9" customFormat="1" ht="14.1" customHeight="1" x14ac:dyDescent="0.2">
      <c r="A6" s="38"/>
      <c r="B6" s="164" t="s">
        <v>7</v>
      </c>
      <c r="C6" s="164" t="s">
        <v>109</v>
      </c>
      <c r="D6" s="164" t="s">
        <v>110</v>
      </c>
      <c r="E6" s="38"/>
      <c r="F6" s="8" t="s">
        <v>7</v>
      </c>
      <c r="G6" s="8" t="s">
        <v>109</v>
      </c>
      <c r="H6" s="8" t="s">
        <v>110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111</v>
      </c>
      <c r="B8" s="12">
        <v>13143</v>
      </c>
      <c r="C8" s="12">
        <v>6767</v>
      </c>
      <c r="D8" s="12">
        <v>6376</v>
      </c>
      <c r="E8" s="12" t="s">
        <v>58</v>
      </c>
      <c r="F8" s="12">
        <v>13306</v>
      </c>
      <c r="G8" s="12">
        <v>6867</v>
      </c>
      <c r="H8" s="12">
        <v>6439</v>
      </c>
      <c r="J8" s="157"/>
      <c r="K8" s="148"/>
      <c r="L8" s="148"/>
      <c r="M8" s="148"/>
      <c r="N8"/>
      <c r="O8"/>
    </row>
    <row r="9" spans="1:15" ht="14.1" customHeight="1" x14ac:dyDescent="0.2">
      <c r="A9" s="19" t="s">
        <v>141</v>
      </c>
      <c r="B9" s="12">
        <v>3592</v>
      </c>
      <c r="C9" s="12">
        <v>1872</v>
      </c>
      <c r="D9" s="12">
        <v>1720</v>
      </c>
      <c r="E9" s="12" t="s">
        <v>58</v>
      </c>
      <c r="F9" s="12">
        <v>3712</v>
      </c>
      <c r="G9" s="12">
        <v>1982</v>
      </c>
      <c r="H9" s="12">
        <v>1730</v>
      </c>
      <c r="J9" s="133"/>
      <c r="K9" s="148"/>
      <c r="L9" s="148"/>
      <c r="M9" s="148"/>
      <c r="N9"/>
      <c r="O9"/>
    </row>
    <row r="10" spans="1:15" ht="14.1" customHeight="1" x14ac:dyDescent="0.2">
      <c r="A10" s="19" t="s">
        <v>142</v>
      </c>
      <c r="B10" s="12">
        <v>3483</v>
      </c>
      <c r="C10" s="12">
        <v>1824</v>
      </c>
      <c r="D10" s="12">
        <v>1659</v>
      </c>
      <c r="E10" s="12" t="s">
        <v>58</v>
      </c>
      <c r="F10" s="12">
        <v>3559</v>
      </c>
      <c r="G10" s="12">
        <v>1825</v>
      </c>
      <c r="H10" s="12">
        <v>1734</v>
      </c>
      <c r="J10" s="133"/>
      <c r="K10" s="148"/>
      <c r="L10" s="148"/>
      <c r="M10" s="148"/>
      <c r="N10"/>
      <c r="O10"/>
    </row>
    <row r="11" spans="1:15" ht="14.1" customHeight="1" x14ac:dyDescent="0.2">
      <c r="A11" s="19" t="s">
        <v>143</v>
      </c>
      <c r="B11" s="12">
        <v>3093</v>
      </c>
      <c r="C11" s="12">
        <v>1622</v>
      </c>
      <c r="D11" s="12">
        <v>1471</v>
      </c>
      <c r="E11" s="12" t="s">
        <v>58</v>
      </c>
      <c r="F11" s="12">
        <v>3168</v>
      </c>
      <c r="G11" s="12">
        <v>1599</v>
      </c>
      <c r="H11" s="12">
        <v>1569</v>
      </c>
      <c r="J11" s="133"/>
      <c r="K11" s="148"/>
      <c r="L11" s="148"/>
      <c r="M11" s="148"/>
      <c r="N11"/>
      <c r="O11"/>
    </row>
    <row r="12" spans="1:15" ht="14.1" customHeight="1" x14ac:dyDescent="0.2">
      <c r="A12" s="19" t="s">
        <v>144</v>
      </c>
      <c r="B12" s="12">
        <v>2975</v>
      </c>
      <c r="C12" s="12">
        <v>1449</v>
      </c>
      <c r="D12" s="12">
        <v>1526</v>
      </c>
      <c r="E12" s="12" t="s">
        <v>58</v>
      </c>
      <c r="F12" s="12">
        <v>2867</v>
      </c>
      <c r="G12" s="12">
        <v>1461</v>
      </c>
      <c r="H12" s="12">
        <v>1406</v>
      </c>
      <c r="J12" s="133"/>
      <c r="K12" s="148"/>
      <c r="L12" s="148"/>
      <c r="M12" s="148"/>
      <c r="N12"/>
      <c r="O12"/>
    </row>
    <row r="13" spans="1:15" ht="14.1" customHeight="1" x14ac:dyDescent="0.2">
      <c r="B13" s="12"/>
      <c r="C13" s="12"/>
      <c r="D13" s="12"/>
      <c r="E13" s="12" t="s">
        <v>58</v>
      </c>
      <c r="F13" s="12"/>
      <c r="G13" s="12"/>
      <c r="H13" s="12"/>
      <c r="J13" s="133"/>
      <c r="K13" s="148"/>
      <c r="L13" s="148"/>
      <c r="M13" s="148"/>
      <c r="N13"/>
      <c r="O13"/>
    </row>
    <row r="14" spans="1:15" ht="14.1" customHeight="1" x14ac:dyDescent="0.2">
      <c r="A14" s="23" t="s">
        <v>8</v>
      </c>
      <c r="B14" s="12">
        <v>8129</v>
      </c>
      <c r="C14" s="12">
        <v>4185</v>
      </c>
      <c r="D14" s="12">
        <v>3944</v>
      </c>
      <c r="E14" s="12" t="s">
        <v>58</v>
      </c>
      <c r="F14" s="12">
        <v>8318</v>
      </c>
      <c r="G14" s="12">
        <v>4308</v>
      </c>
      <c r="H14" s="12">
        <v>4010</v>
      </c>
      <c r="J14" s="133"/>
      <c r="K14" s="148"/>
      <c r="L14" s="148"/>
      <c r="M14" s="148"/>
      <c r="N14"/>
      <c r="O14"/>
    </row>
    <row r="15" spans="1:15" ht="14.1" customHeight="1" x14ac:dyDescent="0.2">
      <c r="A15" s="19" t="s">
        <v>141</v>
      </c>
      <c r="B15" s="12">
        <v>2286</v>
      </c>
      <c r="C15" s="12">
        <v>1215</v>
      </c>
      <c r="D15" s="12">
        <v>1071</v>
      </c>
      <c r="E15" s="12" t="s">
        <v>58</v>
      </c>
      <c r="F15" s="12">
        <v>2403</v>
      </c>
      <c r="G15" s="12">
        <v>1291</v>
      </c>
      <c r="H15" s="12">
        <v>1112</v>
      </c>
      <c r="J15" s="158"/>
      <c r="K15" s="148"/>
      <c r="L15" s="148"/>
      <c r="M15" s="148"/>
      <c r="N15"/>
      <c r="O15"/>
    </row>
    <row r="16" spans="1:15" ht="14.1" customHeight="1" x14ac:dyDescent="0.2">
      <c r="A16" s="19" t="s">
        <v>142</v>
      </c>
      <c r="B16" s="12">
        <v>2148</v>
      </c>
      <c r="C16" s="12">
        <v>1130</v>
      </c>
      <c r="D16" s="12">
        <v>1018</v>
      </c>
      <c r="E16" s="12" t="s">
        <v>58</v>
      </c>
      <c r="F16" s="12">
        <v>2254</v>
      </c>
      <c r="G16" s="12">
        <v>1175</v>
      </c>
      <c r="H16" s="12">
        <v>1079</v>
      </c>
      <c r="J16" s="121"/>
      <c r="K16" s="148"/>
      <c r="L16" s="148"/>
      <c r="M16" s="148"/>
      <c r="N16"/>
      <c r="O16"/>
    </row>
    <row r="17" spans="1:15" ht="14.1" customHeight="1" x14ac:dyDescent="0.2">
      <c r="A17" s="19" t="s">
        <v>143</v>
      </c>
      <c r="B17" s="12">
        <v>1885</v>
      </c>
      <c r="C17" s="124">
        <v>987</v>
      </c>
      <c r="D17" s="12">
        <v>898</v>
      </c>
      <c r="E17" s="12" t="s">
        <v>58</v>
      </c>
      <c r="F17" s="12">
        <v>1910</v>
      </c>
      <c r="G17" s="124">
        <v>968</v>
      </c>
      <c r="H17" s="12">
        <v>942</v>
      </c>
      <c r="J17" s="121"/>
      <c r="K17" s="148"/>
      <c r="L17" s="148"/>
      <c r="M17" s="148"/>
      <c r="N17"/>
      <c r="O17"/>
    </row>
    <row r="18" spans="1:15" ht="14.1" customHeight="1" x14ac:dyDescent="0.2">
      <c r="A18" s="19" t="s">
        <v>144</v>
      </c>
      <c r="B18" s="12">
        <v>1810</v>
      </c>
      <c r="C18" s="124">
        <v>853</v>
      </c>
      <c r="D18" s="124">
        <v>957</v>
      </c>
      <c r="E18" s="12" t="s">
        <v>58</v>
      </c>
      <c r="F18" s="12">
        <v>1751</v>
      </c>
      <c r="G18" s="124">
        <v>874</v>
      </c>
      <c r="H18" s="124">
        <v>877</v>
      </c>
      <c r="J18" s="121"/>
      <c r="K18" s="148"/>
      <c r="L18"/>
      <c r="M18"/>
      <c r="N18"/>
      <c r="O18"/>
    </row>
    <row r="19" spans="1:15" ht="14.1" customHeight="1" x14ac:dyDescent="0.2">
      <c r="B19" s="12"/>
      <c r="C19" s="12"/>
      <c r="D19" s="12"/>
      <c r="E19" s="12" t="s">
        <v>58</v>
      </c>
      <c r="F19" s="12"/>
      <c r="G19" s="12"/>
      <c r="H19" s="12"/>
      <c r="J19" s="121"/>
      <c r="K19" s="148"/>
      <c r="L19" s="148"/>
      <c r="M19"/>
      <c r="N19"/>
      <c r="O19"/>
    </row>
    <row r="20" spans="1:15" ht="14.1" customHeight="1" x14ac:dyDescent="0.2">
      <c r="A20" s="23" t="s">
        <v>9</v>
      </c>
      <c r="B20" s="12">
        <f>B8-B14</f>
        <v>5014</v>
      </c>
      <c r="C20" s="12">
        <f t="shared" ref="C20:D20" si="0">C8-C14</f>
        <v>2582</v>
      </c>
      <c r="D20" s="12">
        <f t="shared" si="0"/>
        <v>2432</v>
      </c>
      <c r="E20" s="12" t="s">
        <v>58</v>
      </c>
      <c r="F20" s="12">
        <f>F8-F14</f>
        <v>4988</v>
      </c>
      <c r="G20" s="12">
        <f t="shared" ref="G20:H20" si="1">G8-G14</f>
        <v>2559</v>
      </c>
      <c r="H20" s="12">
        <f t="shared" si="1"/>
        <v>2429</v>
      </c>
      <c r="J20" s="121"/>
      <c r="K20" s="148"/>
      <c r="L20" s="148"/>
      <c r="M20" s="148"/>
      <c r="N20"/>
      <c r="O20"/>
    </row>
    <row r="21" spans="1:15" ht="14.1" customHeight="1" x14ac:dyDescent="0.2">
      <c r="A21" s="19" t="s">
        <v>141</v>
      </c>
      <c r="B21" s="12">
        <f t="shared" ref="B21:D21" si="2">B9-B15</f>
        <v>1306</v>
      </c>
      <c r="C21" s="12">
        <f t="shared" si="2"/>
        <v>657</v>
      </c>
      <c r="D21" s="12">
        <f t="shared" si="2"/>
        <v>649</v>
      </c>
      <c r="E21" s="12" t="s">
        <v>58</v>
      </c>
      <c r="F21" s="12">
        <f t="shared" ref="F21:H24" si="3">F9-F15</f>
        <v>1309</v>
      </c>
      <c r="G21" s="12">
        <f t="shared" si="3"/>
        <v>691</v>
      </c>
      <c r="H21" s="12">
        <f t="shared" si="3"/>
        <v>618</v>
      </c>
      <c r="I21" s="24"/>
      <c r="J21" s="121"/>
      <c r="K21" s="148"/>
      <c r="L21"/>
      <c r="M21"/>
      <c r="N21"/>
      <c r="O21"/>
    </row>
    <row r="22" spans="1:15" ht="14.1" customHeight="1" x14ac:dyDescent="0.2">
      <c r="A22" s="19" t="s">
        <v>142</v>
      </c>
      <c r="B22" s="12">
        <f t="shared" ref="B22:D22" si="4">B10-B16</f>
        <v>1335</v>
      </c>
      <c r="C22" s="12">
        <f t="shared" si="4"/>
        <v>694</v>
      </c>
      <c r="D22" s="12">
        <f t="shared" si="4"/>
        <v>641</v>
      </c>
      <c r="E22" s="12" t="s">
        <v>58</v>
      </c>
      <c r="F22" s="12">
        <f t="shared" si="3"/>
        <v>1305</v>
      </c>
      <c r="G22" s="12">
        <f t="shared" si="3"/>
        <v>650</v>
      </c>
      <c r="H22" s="12">
        <f t="shared" si="3"/>
        <v>655</v>
      </c>
      <c r="J22"/>
      <c r="K22" s="148"/>
      <c r="L22"/>
      <c r="M22"/>
    </row>
    <row r="23" spans="1:15" ht="14.1" customHeight="1" x14ac:dyDescent="0.2">
      <c r="A23" s="19" t="s">
        <v>143</v>
      </c>
      <c r="B23" s="12">
        <f t="shared" ref="B23:D23" si="5">B11-B17</f>
        <v>1208</v>
      </c>
      <c r="C23" s="12">
        <f t="shared" si="5"/>
        <v>635</v>
      </c>
      <c r="D23" s="12">
        <f t="shared" si="5"/>
        <v>573</v>
      </c>
      <c r="E23" s="12" t="s">
        <v>58</v>
      </c>
      <c r="F23" s="12">
        <f t="shared" si="3"/>
        <v>1258</v>
      </c>
      <c r="G23" s="12">
        <f t="shared" si="3"/>
        <v>631</v>
      </c>
      <c r="H23" s="12">
        <f t="shared" si="3"/>
        <v>627</v>
      </c>
      <c r="J23"/>
      <c r="K23" s="148"/>
      <c r="L23"/>
      <c r="M23"/>
    </row>
    <row r="24" spans="1:15" ht="14.1" customHeight="1" x14ac:dyDescent="0.2">
      <c r="A24" s="19" t="s">
        <v>144</v>
      </c>
      <c r="B24" s="12">
        <f t="shared" ref="B24:D24" si="6">B12-B18</f>
        <v>1165</v>
      </c>
      <c r="C24" s="12">
        <f t="shared" si="6"/>
        <v>596</v>
      </c>
      <c r="D24" s="12">
        <f t="shared" si="6"/>
        <v>569</v>
      </c>
      <c r="E24" s="12" t="s">
        <v>58</v>
      </c>
      <c r="F24" s="12">
        <f t="shared" si="3"/>
        <v>1116</v>
      </c>
      <c r="G24" s="12">
        <f t="shared" si="3"/>
        <v>587</v>
      </c>
      <c r="H24" s="12">
        <f t="shared" si="3"/>
        <v>529</v>
      </c>
      <c r="J24"/>
      <c r="K24" s="148"/>
      <c r="L24"/>
      <c r="M24"/>
    </row>
    <row r="25" spans="1:15" ht="14.1" customHeight="1" x14ac:dyDescent="0.2">
      <c r="A25" s="17"/>
      <c r="B25" s="17"/>
      <c r="C25" s="17"/>
      <c r="D25" s="17"/>
      <c r="E25" s="17"/>
      <c r="F25" s="17"/>
      <c r="G25" s="81"/>
      <c r="H25" s="89"/>
      <c r="J25"/>
      <c r="K25"/>
      <c r="L25"/>
      <c r="M25"/>
    </row>
    <row r="26" spans="1:15" ht="14.1" customHeight="1" x14ac:dyDescent="0.2">
      <c r="A26" s="18" t="s">
        <v>619</v>
      </c>
      <c r="J26"/>
      <c r="K26"/>
      <c r="L26"/>
      <c r="M26"/>
    </row>
    <row r="27" spans="1:15" ht="14.1" customHeight="1" x14ac:dyDescent="0.2">
      <c r="A27" s="19"/>
      <c r="B27" s="19"/>
      <c r="C27" s="19"/>
      <c r="D27" s="12"/>
      <c r="E27" s="15"/>
      <c r="G27" s="74"/>
      <c r="J27"/>
      <c r="K27"/>
      <c r="L27"/>
      <c r="M27"/>
    </row>
    <row r="28" spans="1:15" ht="13.5" customHeight="1" x14ac:dyDescent="0.2">
      <c r="A28" s="19"/>
      <c r="B28" s="19"/>
      <c r="C28" s="19"/>
      <c r="D28" s="12"/>
      <c r="E28" s="15"/>
      <c r="G28" s="74"/>
      <c r="J28"/>
      <c r="K28"/>
      <c r="L28"/>
      <c r="M28"/>
    </row>
    <row r="29" spans="1:15" ht="13.5" customHeight="1" x14ac:dyDescent="0.2">
      <c r="A29" s="19"/>
      <c r="B29" s="19"/>
      <c r="C29" s="19"/>
      <c r="D29" s="12"/>
      <c r="E29" s="15"/>
      <c r="G29" s="74"/>
      <c r="J29"/>
      <c r="K29"/>
      <c r="L29"/>
      <c r="M29"/>
    </row>
    <row r="30" spans="1:15" ht="13.5" customHeight="1" x14ac:dyDescent="0.2">
      <c r="A30" s="19"/>
      <c r="B30" s="19"/>
      <c r="C30" s="19"/>
      <c r="D30" s="12"/>
      <c r="E30" s="15"/>
      <c r="G30" s="74"/>
      <c r="J30"/>
      <c r="K30"/>
      <c r="L30"/>
      <c r="M30"/>
    </row>
    <row r="31" spans="1:15" ht="13.5" customHeight="1" x14ac:dyDescent="0.2">
      <c r="A31" s="19"/>
      <c r="B31" s="19"/>
      <c r="C31" s="19"/>
      <c r="D31" s="12"/>
      <c r="E31" s="15"/>
      <c r="G31" s="74"/>
      <c r="J31"/>
      <c r="K31"/>
      <c r="L31"/>
      <c r="M31"/>
    </row>
    <row r="32" spans="1:15" ht="13.5" customHeight="1" x14ac:dyDescent="0.2">
      <c r="A32" s="19"/>
      <c r="B32" s="19"/>
      <c r="C32" s="19"/>
      <c r="D32" s="12"/>
      <c r="E32" s="15"/>
      <c r="G32" s="74"/>
      <c r="J32"/>
      <c r="K32"/>
      <c r="L32"/>
      <c r="M32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74"/>
      <c r="J33"/>
      <c r="K33"/>
      <c r="L33"/>
      <c r="M33"/>
    </row>
    <row r="34" spans="1:15" ht="13.5" customHeight="1" x14ac:dyDescent="0.2">
      <c r="A34" s="19"/>
      <c r="B34" s="19"/>
      <c r="C34" s="19"/>
      <c r="D34" s="12"/>
      <c r="E34" s="15"/>
      <c r="G34" s="74"/>
      <c r="J34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74"/>
      <c r="J35" s="10"/>
    </row>
    <row r="36" spans="1:15" ht="13.5" customHeight="1" x14ac:dyDescent="0.2">
      <c r="A36" s="19"/>
      <c r="B36" s="19"/>
      <c r="C36" s="19"/>
      <c r="D36" s="12"/>
      <c r="E36" s="15"/>
      <c r="G36" s="74"/>
    </row>
    <row r="37" spans="1:15" ht="13.5" customHeight="1" x14ac:dyDescent="0.2">
      <c r="A37" s="19"/>
      <c r="B37" s="19"/>
      <c r="C37" s="19"/>
      <c r="D37" s="12"/>
      <c r="E37" s="15"/>
      <c r="G37" s="74"/>
    </row>
    <row r="38" spans="1:15" s="4" customFormat="1" ht="13.5" customHeight="1" x14ac:dyDescent="0.2">
      <c r="A38" s="19"/>
      <c r="B38" s="19"/>
      <c r="C38" s="19"/>
      <c r="D38" s="12"/>
      <c r="E38" s="15"/>
      <c r="G38" s="74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74"/>
    </row>
    <row r="40" spans="1:15" s="10" customFormat="1" ht="13.5" customHeight="1" x14ac:dyDescent="0.2">
      <c r="A40" s="19"/>
      <c r="B40" s="19"/>
      <c r="C40" s="19"/>
      <c r="D40" s="12"/>
      <c r="E40" s="15"/>
      <c r="G40" s="74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74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  <row r="311" ht="0" hidden="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I439"/>
  <sheetViews>
    <sheetView zoomScaleNormal="100" workbookViewId="0">
      <selection activeCell="K3" sqref="K3"/>
    </sheetView>
  </sheetViews>
  <sheetFormatPr baseColWidth="10" defaultColWidth="11.42578125" defaultRowHeight="14.25" zeroHeight="1" x14ac:dyDescent="0.2"/>
  <cols>
    <col min="1" max="1" width="35.5703125" style="3" customWidth="1" collapsed="1"/>
    <col min="2" max="2" width="8.85546875" style="3" customWidth="1" collapsed="1"/>
    <col min="3" max="4" width="8.7109375" style="3" customWidth="1" collapsed="1"/>
    <col min="5" max="5" width="4" style="3" customWidth="1" collapsed="1"/>
    <col min="6" max="6" width="8.85546875" style="3" customWidth="1" collapsed="1"/>
    <col min="7" max="8" width="8.7109375" style="3" customWidth="1" collapsed="1"/>
    <col min="9" max="9" width="7.28515625" style="163" customWidth="1" collapsed="1"/>
    <col min="10" max="10" width="18" style="163" customWidth="1" collapsed="1"/>
    <col min="11" max="12" width="12.28515625" style="163" customWidth="1" collapsed="1"/>
    <col min="13" max="18" width="12.28515625" style="3" customWidth="1" collapsed="1"/>
    <col min="19" max="111" width="11.42578125" style="3" collapsed="1"/>
    <col min="112" max="113" width="11.42578125" style="3"/>
    <col min="114" max="16384" width="11.42578125" style="3" collapsed="1"/>
  </cols>
  <sheetData>
    <row r="1" spans="1:111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  <c r="J1" s="163" t="s">
        <v>108</v>
      </c>
    </row>
    <row r="2" spans="1:111" ht="14.1" customHeight="1" x14ac:dyDescent="0.2">
      <c r="H2" s="163"/>
    </row>
    <row r="3" spans="1:111" ht="14.1" customHeight="1" x14ac:dyDescent="0.2">
      <c r="A3" s="22" t="s">
        <v>261</v>
      </c>
      <c r="B3" s="22"/>
      <c r="C3" s="22"/>
    </row>
    <row r="4" spans="1:111" ht="14.1" customHeight="1" x14ac:dyDescent="0.2">
      <c r="A4" s="5"/>
      <c r="B4" s="5"/>
      <c r="C4" s="5"/>
      <c r="D4" s="6"/>
      <c r="E4" s="6"/>
    </row>
    <row r="5" spans="1:111" s="9" customFormat="1" ht="14.1" customHeight="1" x14ac:dyDescent="0.2">
      <c r="A5" s="86"/>
      <c r="B5" s="165" t="s">
        <v>469</v>
      </c>
      <c r="C5" s="165"/>
      <c r="D5" s="165"/>
      <c r="E5" s="86"/>
      <c r="F5" s="165" t="s">
        <v>501</v>
      </c>
      <c r="G5" s="161"/>
      <c r="H5" s="161"/>
      <c r="I5" s="163"/>
      <c r="J5" s="163"/>
      <c r="K5" s="163"/>
      <c r="L5" s="163"/>
      <c r="M5"/>
      <c r="N5"/>
      <c r="O5"/>
      <c r="P5"/>
      <c r="Q5"/>
      <c r="R5"/>
      <c r="S5"/>
    </row>
    <row r="6" spans="1:111" ht="14.1" customHeight="1" x14ac:dyDescent="0.2">
      <c r="A6" s="38"/>
      <c r="B6" s="164" t="s">
        <v>7</v>
      </c>
      <c r="C6" s="164" t="s">
        <v>109</v>
      </c>
      <c r="D6" s="164" t="s">
        <v>110</v>
      </c>
      <c r="E6" s="38"/>
      <c r="F6" s="8" t="s">
        <v>7</v>
      </c>
      <c r="G6" s="8" t="s">
        <v>109</v>
      </c>
      <c r="H6" s="8" t="s">
        <v>110</v>
      </c>
      <c r="M6"/>
      <c r="N6"/>
      <c r="O6"/>
      <c r="P6"/>
      <c r="Q6"/>
      <c r="R6"/>
      <c r="S6"/>
    </row>
    <row r="7" spans="1:111" ht="14.1" customHeight="1" x14ac:dyDescent="0.2">
      <c r="A7" s="23"/>
      <c r="M7"/>
      <c r="N7"/>
      <c r="O7"/>
      <c r="P7"/>
      <c r="Q7"/>
      <c r="R7"/>
      <c r="S7"/>
    </row>
    <row r="8" spans="1:111" ht="14.1" customHeight="1" x14ac:dyDescent="0.2">
      <c r="A8" s="23" t="s">
        <v>111</v>
      </c>
      <c r="K8"/>
      <c r="L8"/>
      <c r="M8"/>
      <c r="N8"/>
      <c r="O8"/>
      <c r="P8"/>
      <c r="Q8"/>
      <c r="R8"/>
      <c r="S8"/>
    </row>
    <row r="9" spans="1:111" ht="14.1" customHeight="1" x14ac:dyDescent="0.2">
      <c r="A9" s="23" t="s">
        <v>141</v>
      </c>
      <c r="J9"/>
      <c r="K9"/>
      <c r="L9"/>
      <c r="M9"/>
      <c r="N9"/>
      <c r="O9"/>
      <c r="P9"/>
      <c r="Q9"/>
      <c r="R9"/>
      <c r="S9"/>
    </row>
    <row r="10" spans="1:111" ht="14.1" customHeight="1" x14ac:dyDescent="0.2">
      <c r="A10" s="66" t="s">
        <v>7</v>
      </c>
      <c r="B10" s="12">
        <v>1994</v>
      </c>
      <c r="C10" s="124">
        <v>869</v>
      </c>
      <c r="D10" s="12">
        <v>1125</v>
      </c>
      <c r="E10" s="12" t="s">
        <v>58</v>
      </c>
      <c r="F10" s="12">
        <v>1986</v>
      </c>
      <c r="G10" s="12">
        <v>847</v>
      </c>
      <c r="H10" s="12">
        <v>1139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 ht="14.1" customHeight="1" x14ac:dyDescent="0.2">
      <c r="A11" s="66" t="s">
        <v>287</v>
      </c>
      <c r="B11" s="124">
        <v>909</v>
      </c>
      <c r="C11" s="124">
        <v>456</v>
      </c>
      <c r="D11" s="124">
        <v>453</v>
      </c>
      <c r="E11" s="12" t="s">
        <v>58</v>
      </c>
      <c r="F11" s="12">
        <v>927</v>
      </c>
      <c r="G11" s="12">
        <v>481</v>
      </c>
      <c r="H11" s="12">
        <v>446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 ht="14.1" customHeight="1" x14ac:dyDescent="0.2">
      <c r="A12" s="66" t="s">
        <v>96</v>
      </c>
      <c r="B12" s="12">
        <f>B10-B11-B13-B14</f>
        <v>108</v>
      </c>
      <c r="C12" s="12">
        <f t="shared" ref="C12:D12" si="0">C10-C11-C13-C14</f>
        <v>45</v>
      </c>
      <c r="D12" s="12">
        <f t="shared" si="0"/>
        <v>63</v>
      </c>
      <c r="E12" s="12" t="s">
        <v>58</v>
      </c>
      <c r="F12" s="12">
        <v>159</v>
      </c>
      <c r="G12" s="12">
        <v>58</v>
      </c>
      <c r="H12" s="12">
        <v>101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 ht="14.1" customHeight="1" x14ac:dyDescent="0.2">
      <c r="A13" s="66" t="s">
        <v>288</v>
      </c>
      <c r="B13" s="124">
        <v>776</v>
      </c>
      <c r="C13" s="124">
        <v>309</v>
      </c>
      <c r="D13" s="124">
        <v>467</v>
      </c>
      <c r="E13" s="12" t="s">
        <v>58</v>
      </c>
      <c r="F13" s="12">
        <v>697</v>
      </c>
      <c r="G13" s="12">
        <v>271</v>
      </c>
      <c r="H13" s="12">
        <v>426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 ht="14.1" customHeight="1" x14ac:dyDescent="0.2">
      <c r="A14" s="66" t="s">
        <v>289</v>
      </c>
      <c r="B14" s="124">
        <v>201</v>
      </c>
      <c r="C14" s="124">
        <v>59</v>
      </c>
      <c r="D14" s="124">
        <v>142</v>
      </c>
      <c r="E14" s="12" t="s">
        <v>58</v>
      </c>
      <c r="F14" s="12">
        <v>203</v>
      </c>
      <c r="G14" s="12">
        <v>37</v>
      </c>
      <c r="H14" s="12">
        <v>166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 ht="14.1" customHeight="1" x14ac:dyDescent="0.2">
      <c r="A15" s="122" t="s">
        <v>257</v>
      </c>
      <c r="B15"/>
      <c r="C15"/>
      <c r="D15"/>
      <c r="E15"/>
      <c r="F15" s="12"/>
      <c r="G15" s="12"/>
      <c r="H15" s="12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 ht="14.1" customHeight="1" x14ac:dyDescent="0.2">
      <c r="A16" s="66" t="s">
        <v>7</v>
      </c>
      <c r="B16" s="12">
        <v>1845</v>
      </c>
      <c r="C16" s="124">
        <v>771</v>
      </c>
      <c r="D16" s="12">
        <v>1074</v>
      </c>
      <c r="E16" s="12" t="s">
        <v>58</v>
      </c>
      <c r="F16" s="12">
        <v>1937</v>
      </c>
      <c r="G16" s="12">
        <v>850</v>
      </c>
      <c r="H16" s="12">
        <v>1087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 ht="14.1" customHeight="1" x14ac:dyDescent="0.2">
      <c r="A17" s="66" t="s">
        <v>287</v>
      </c>
      <c r="B17" s="124">
        <v>834</v>
      </c>
      <c r="C17" s="124">
        <v>407</v>
      </c>
      <c r="D17" s="124">
        <v>427</v>
      </c>
      <c r="E17" s="12" t="s">
        <v>58</v>
      </c>
      <c r="F17" s="12">
        <v>893</v>
      </c>
      <c r="G17" s="12">
        <v>459</v>
      </c>
      <c r="H17" s="12">
        <v>434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 ht="14.1" customHeight="1" x14ac:dyDescent="0.2">
      <c r="A18" s="66" t="s">
        <v>96</v>
      </c>
      <c r="B18" s="12">
        <f>B16-B17-B19-B20</f>
        <v>156</v>
      </c>
      <c r="C18" s="12">
        <f t="shared" ref="C18:D18" si="1">C16-C17-C19-C20</f>
        <v>54</v>
      </c>
      <c r="D18" s="12">
        <f t="shared" si="1"/>
        <v>102</v>
      </c>
      <c r="E18" s="12" t="s">
        <v>58</v>
      </c>
      <c r="F18" s="12">
        <v>104</v>
      </c>
      <c r="G18" s="12">
        <v>44</v>
      </c>
      <c r="H18" s="12">
        <v>60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 ht="14.1" customHeight="1" x14ac:dyDescent="0.2">
      <c r="A19" s="66" t="s">
        <v>288</v>
      </c>
      <c r="B19" s="124">
        <v>674</v>
      </c>
      <c r="C19" s="124">
        <v>261</v>
      </c>
      <c r="D19" s="124">
        <v>413</v>
      </c>
      <c r="E19" s="12" t="s">
        <v>58</v>
      </c>
      <c r="F19" s="12">
        <v>759</v>
      </c>
      <c r="G19" s="12">
        <v>299</v>
      </c>
      <c r="H19" s="12">
        <v>460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 ht="14.1" customHeight="1" x14ac:dyDescent="0.2">
      <c r="A20" s="66" t="s">
        <v>289</v>
      </c>
      <c r="B20" s="124">
        <v>181</v>
      </c>
      <c r="C20" s="124">
        <v>49</v>
      </c>
      <c r="D20" s="124">
        <v>132</v>
      </c>
      <c r="E20" s="12" t="s">
        <v>58</v>
      </c>
      <c r="F20" s="12">
        <v>181</v>
      </c>
      <c r="G20" s="12">
        <v>48</v>
      </c>
      <c r="H20" s="12">
        <v>133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 ht="14.1" customHeight="1" x14ac:dyDescent="0.2">
      <c r="A21" s="23" t="s">
        <v>8</v>
      </c>
      <c r="B21" s="12"/>
      <c r="C21" s="12"/>
      <c r="D21" s="12"/>
      <c r="E21" s="12"/>
      <c r="F21" s="12"/>
      <c r="G21" s="12"/>
      <c r="H21" s="12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 ht="14.1" customHeight="1" x14ac:dyDescent="0.2">
      <c r="A22" s="23" t="s">
        <v>141</v>
      </c>
      <c r="F22" s="12"/>
      <c r="G22" s="12"/>
      <c r="H22" s="1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 ht="14.1" customHeight="1" x14ac:dyDescent="0.2">
      <c r="A23" s="66" t="s">
        <v>7</v>
      </c>
      <c r="B23" s="12">
        <v>1548</v>
      </c>
      <c r="C23" s="124">
        <v>647</v>
      </c>
      <c r="D23" s="124">
        <v>901</v>
      </c>
      <c r="E23" s="12" t="s">
        <v>58</v>
      </c>
      <c r="F23" s="12">
        <v>1549</v>
      </c>
      <c r="G23" s="12">
        <v>635</v>
      </c>
      <c r="H23" s="12">
        <v>914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</row>
    <row r="24" spans="1:111" ht="14.1" customHeight="1" x14ac:dyDescent="0.2">
      <c r="A24" s="66" t="s">
        <v>287</v>
      </c>
      <c r="B24" s="124">
        <v>672</v>
      </c>
      <c r="C24" s="124">
        <v>335</v>
      </c>
      <c r="D24" s="124">
        <v>337</v>
      </c>
      <c r="E24" s="12" t="s">
        <v>58</v>
      </c>
      <c r="F24" s="12">
        <v>664</v>
      </c>
      <c r="G24" s="12">
        <v>348</v>
      </c>
      <c r="H24" s="12">
        <v>316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 ht="14.1" customHeight="1" x14ac:dyDescent="0.2">
      <c r="A25" s="66" t="s">
        <v>96</v>
      </c>
      <c r="B25" s="12">
        <f>B23-B24-B26-B27</f>
        <v>103</v>
      </c>
      <c r="C25" s="12">
        <f t="shared" ref="C25:D25" si="2">C23-C24-C26-C27</f>
        <v>40</v>
      </c>
      <c r="D25" s="12">
        <f t="shared" si="2"/>
        <v>63</v>
      </c>
      <c r="E25" s="12" t="s">
        <v>58</v>
      </c>
      <c r="F25" s="12">
        <v>145</v>
      </c>
      <c r="G25" s="12">
        <v>55</v>
      </c>
      <c r="H25" s="12">
        <v>90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 ht="14.1" customHeight="1" x14ac:dyDescent="0.2">
      <c r="A26" s="66" t="s">
        <v>288</v>
      </c>
      <c r="B26" s="124">
        <v>584</v>
      </c>
      <c r="C26" s="124">
        <v>220</v>
      </c>
      <c r="D26" s="124">
        <v>364</v>
      </c>
      <c r="E26" s="12" t="s">
        <v>58</v>
      </c>
      <c r="F26" s="12">
        <v>550</v>
      </c>
      <c r="G26" s="12">
        <v>198</v>
      </c>
      <c r="H26" s="12">
        <v>352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 ht="14.1" customHeight="1" x14ac:dyDescent="0.2">
      <c r="A27" s="66" t="s">
        <v>289</v>
      </c>
      <c r="B27" s="124">
        <v>189</v>
      </c>
      <c r="C27" s="124">
        <v>52</v>
      </c>
      <c r="D27" s="124">
        <v>137</v>
      </c>
      <c r="E27" s="12" t="s">
        <v>58</v>
      </c>
      <c r="F27" s="12">
        <v>190</v>
      </c>
      <c r="G27" s="12">
        <v>34</v>
      </c>
      <c r="H27" s="12">
        <v>156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 ht="14.1" customHeight="1" x14ac:dyDescent="0.2">
      <c r="A28" s="122" t="s">
        <v>257</v>
      </c>
      <c r="F28" s="12"/>
      <c r="G28" s="12"/>
      <c r="H28" s="12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</row>
    <row r="29" spans="1:111" ht="14.1" customHeight="1" x14ac:dyDescent="0.2">
      <c r="A29" s="66" t="s">
        <v>7</v>
      </c>
      <c r="B29" s="12">
        <v>1395</v>
      </c>
      <c r="C29" s="124">
        <v>560</v>
      </c>
      <c r="D29" s="124">
        <v>835</v>
      </c>
      <c r="E29" s="12" t="s">
        <v>58</v>
      </c>
      <c r="F29" s="12">
        <v>1483</v>
      </c>
      <c r="G29" s="12">
        <v>623</v>
      </c>
      <c r="H29" s="12">
        <v>860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 ht="14.1" customHeight="1" x14ac:dyDescent="0.2">
      <c r="A30" s="66" t="s">
        <v>287</v>
      </c>
      <c r="B30" s="124">
        <v>589</v>
      </c>
      <c r="C30" s="124">
        <v>292</v>
      </c>
      <c r="D30" s="124">
        <v>297</v>
      </c>
      <c r="E30" s="12" t="s">
        <v>58</v>
      </c>
      <c r="F30" s="12">
        <v>648</v>
      </c>
      <c r="G30" s="12">
        <v>333</v>
      </c>
      <c r="H30" s="12">
        <v>315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</row>
    <row r="31" spans="1:111" ht="14.1" customHeight="1" x14ac:dyDescent="0.2">
      <c r="A31" s="66" t="s">
        <v>96</v>
      </c>
      <c r="B31" s="12">
        <f>B29-B30-B32-B33</f>
        <v>134</v>
      </c>
      <c r="C31" s="12">
        <f t="shared" ref="C31:D31" si="3">C29-C30-C32-C33</f>
        <v>48</v>
      </c>
      <c r="D31" s="12">
        <f t="shared" si="3"/>
        <v>86</v>
      </c>
      <c r="E31" s="12" t="s">
        <v>58</v>
      </c>
      <c r="F31" s="12">
        <v>98</v>
      </c>
      <c r="G31" s="12">
        <v>39</v>
      </c>
      <c r="H31" s="12">
        <v>59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 ht="14.1" customHeight="1" x14ac:dyDescent="0.2">
      <c r="A32" s="66" t="s">
        <v>288</v>
      </c>
      <c r="B32" s="124">
        <v>503</v>
      </c>
      <c r="C32" s="124">
        <v>177</v>
      </c>
      <c r="D32" s="124">
        <v>326</v>
      </c>
      <c r="E32" s="12" t="s">
        <v>58</v>
      </c>
      <c r="F32" s="12">
        <v>567</v>
      </c>
      <c r="G32" s="12">
        <v>209</v>
      </c>
      <c r="H32" s="12">
        <v>358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 ht="14.1" customHeight="1" x14ac:dyDescent="0.2">
      <c r="A33" s="66" t="s">
        <v>289</v>
      </c>
      <c r="B33" s="124">
        <v>169</v>
      </c>
      <c r="C33" s="124">
        <v>43</v>
      </c>
      <c r="D33" s="124">
        <v>126</v>
      </c>
      <c r="E33" s="12" t="s">
        <v>58</v>
      </c>
      <c r="F33" s="12">
        <v>170</v>
      </c>
      <c r="G33" s="12">
        <v>42</v>
      </c>
      <c r="H33" s="12">
        <v>128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</row>
    <row r="34" spans="1:111" s="18" customFormat="1" ht="14.1" customHeight="1" x14ac:dyDescent="0.2">
      <c r="A34" s="23" t="s">
        <v>9</v>
      </c>
      <c r="F34" s="12"/>
      <c r="G34" s="12"/>
      <c r="H34" s="12"/>
      <c r="I34" s="163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 s="18" customFormat="1" ht="14.1" customHeight="1" x14ac:dyDescent="0.2">
      <c r="A35" s="23" t="s">
        <v>141</v>
      </c>
      <c r="F35" s="12"/>
      <c r="G35" s="12"/>
      <c r="H35" s="12"/>
      <c r="I35" s="16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</row>
    <row r="36" spans="1:111" s="18" customFormat="1" ht="14.1" customHeight="1" x14ac:dyDescent="0.2">
      <c r="A36" s="66" t="s">
        <v>7</v>
      </c>
      <c r="B36" s="12">
        <f>B10-B23</f>
        <v>446</v>
      </c>
      <c r="C36" s="12">
        <f t="shared" ref="C36:D36" si="4">C10-C23</f>
        <v>222</v>
      </c>
      <c r="D36" s="12">
        <f t="shared" si="4"/>
        <v>224</v>
      </c>
      <c r="E36" s="12" t="s">
        <v>58</v>
      </c>
      <c r="F36" s="12">
        <f>F10-F23</f>
        <v>437</v>
      </c>
      <c r="G36" s="12">
        <f t="shared" ref="G36:H36" si="5">G10-G23</f>
        <v>212</v>
      </c>
      <c r="H36" s="12">
        <f t="shared" si="5"/>
        <v>225</v>
      </c>
      <c r="I36" s="163"/>
      <c r="J36" s="163"/>
      <c r="K36" s="163"/>
      <c r="L36" s="163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</row>
    <row r="37" spans="1:111" s="18" customFormat="1" ht="14.1" customHeight="1" x14ac:dyDescent="0.2">
      <c r="A37" s="66" t="s">
        <v>287</v>
      </c>
      <c r="B37" s="12">
        <f t="shared" ref="B37:D37" si="6">B11-B24</f>
        <v>237</v>
      </c>
      <c r="C37" s="12">
        <f t="shared" si="6"/>
        <v>121</v>
      </c>
      <c r="D37" s="12">
        <f t="shared" si="6"/>
        <v>116</v>
      </c>
      <c r="E37" s="12" t="s">
        <v>58</v>
      </c>
      <c r="F37" s="12">
        <f>F11-F24</f>
        <v>263</v>
      </c>
      <c r="G37" s="12">
        <f t="shared" ref="G37:H37" si="7">G11-G24</f>
        <v>133</v>
      </c>
      <c r="H37" s="12">
        <f t="shared" si="7"/>
        <v>130</v>
      </c>
      <c r="I37" s="163"/>
      <c r="J37" s="163"/>
      <c r="K37" s="163"/>
      <c r="L37" s="163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 s="18" customFormat="1" ht="14.1" customHeight="1" x14ac:dyDescent="0.2">
      <c r="A38" s="66" t="s">
        <v>96</v>
      </c>
      <c r="B38" s="12">
        <f t="shared" ref="B38:D38" si="8">B12-B25</f>
        <v>5</v>
      </c>
      <c r="C38" s="12">
        <f t="shared" si="8"/>
        <v>5</v>
      </c>
      <c r="D38" s="12">
        <f t="shared" si="8"/>
        <v>0</v>
      </c>
      <c r="E38" s="12" t="s">
        <v>58</v>
      </c>
      <c r="F38" s="12">
        <f t="shared" ref="F38:H38" si="9">F12-F25</f>
        <v>14</v>
      </c>
      <c r="G38" s="12">
        <f t="shared" si="9"/>
        <v>3</v>
      </c>
      <c r="H38" s="12">
        <f t="shared" si="9"/>
        <v>11</v>
      </c>
      <c r="I38" s="163"/>
      <c r="J38" s="163"/>
      <c r="K38" s="163"/>
      <c r="L38" s="163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 s="18" customFormat="1" ht="14.1" customHeight="1" x14ac:dyDescent="0.2">
      <c r="A39" s="66" t="s">
        <v>288</v>
      </c>
      <c r="B39" s="12">
        <f t="shared" ref="B39:D39" si="10">B13-B26</f>
        <v>192</v>
      </c>
      <c r="C39" s="12">
        <f t="shared" si="10"/>
        <v>89</v>
      </c>
      <c r="D39" s="12">
        <f t="shared" si="10"/>
        <v>103</v>
      </c>
      <c r="E39" s="12" t="s">
        <v>58</v>
      </c>
      <c r="F39" s="12">
        <f t="shared" ref="F39:H39" si="11">F13-F26</f>
        <v>147</v>
      </c>
      <c r="G39" s="12">
        <f t="shared" si="11"/>
        <v>73</v>
      </c>
      <c r="H39" s="12">
        <f t="shared" si="11"/>
        <v>74</v>
      </c>
      <c r="I39" s="163"/>
      <c r="J39" s="163"/>
      <c r="K39" s="163"/>
      <c r="L39" s="163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</row>
    <row r="40" spans="1:111" s="18" customFormat="1" ht="14.1" customHeight="1" x14ac:dyDescent="0.2">
      <c r="A40" s="66" t="s">
        <v>289</v>
      </c>
      <c r="B40" s="12">
        <f t="shared" ref="B40:D40" si="12">B14-B27</f>
        <v>12</v>
      </c>
      <c r="C40" s="12">
        <f t="shared" si="12"/>
        <v>7</v>
      </c>
      <c r="D40" s="12">
        <f t="shared" si="12"/>
        <v>5</v>
      </c>
      <c r="E40" s="12" t="s">
        <v>58</v>
      </c>
      <c r="F40" s="12">
        <f t="shared" ref="F40:H40" si="13">F14-F27</f>
        <v>13</v>
      </c>
      <c r="G40" s="12">
        <f t="shared" si="13"/>
        <v>3</v>
      </c>
      <c r="H40" s="12">
        <f t="shared" si="13"/>
        <v>10</v>
      </c>
      <c r="I40" s="163"/>
      <c r="J40" s="163"/>
      <c r="K40" s="163"/>
      <c r="L40" s="163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</row>
    <row r="41" spans="1:111" s="18" customFormat="1" ht="14.1" customHeight="1" x14ac:dyDescent="0.2">
      <c r="A41" s="122" t="s">
        <v>257</v>
      </c>
      <c r="F41" s="12"/>
      <c r="G41" s="12"/>
      <c r="H41" s="12"/>
      <c r="I41" s="163"/>
      <c r="J41" s="163"/>
      <c r="K41" s="163"/>
      <c r="L41" s="163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 s="18" customFormat="1" ht="14.1" customHeight="1" x14ac:dyDescent="0.2">
      <c r="A42" s="66" t="s">
        <v>7</v>
      </c>
      <c r="B42" s="12">
        <f>B16-B29</f>
        <v>450</v>
      </c>
      <c r="C42" s="12">
        <f t="shared" ref="C42:D42" si="14">C16-C29</f>
        <v>211</v>
      </c>
      <c r="D42" s="12">
        <f t="shared" si="14"/>
        <v>239</v>
      </c>
      <c r="E42" s="12" t="s">
        <v>58</v>
      </c>
      <c r="F42" s="12">
        <f>F16-F29</f>
        <v>454</v>
      </c>
      <c r="G42" s="12">
        <f t="shared" ref="G42:H42" si="15">G16-G29</f>
        <v>227</v>
      </c>
      <c r="H42" s="12">
        <f t="shared" si="15"/>
        <v>227</v>
      </c>
      <c r="I42" s="163"/>
      <c r="J42" s="163"/>
      <c r="K42" s="163"/>
      <c r="L42" s="163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</row>
    <row r="43" spans="1:111" s="18" customFormat="1" ht="14.1" customHeight="1" x14ac:dyDescent="0.2">
      <c r="A43" s="66" t="s">
        <v>287</v>
      </c>
      <c r="B43" s="12">
        <f t="shared" ref="B43:D43" si="16">B17-B30</f>
        <v>245</v>
      </c>
      <c r="C43" s="12">
        <f t="shared" si="16"/>
        <v>115</v>
      </c>
      <c r="D43" s="12">
        <f t="shared" si="16"/>
        <v>130</v>
      </c>
      <c r="E43" s="12" t="s">
        <v>58</v>
      </c>
      <c r="F43" s="12">
        <f>F17-F30</f>
        <v>245</v>
      </c>
      <c r="G43" s="12">
        <f t="shared" ref="G43:H43" si="17">G17-G30</f>
        <v>126</v>
      </c>
      <c r="H43" s="12">
        <f t="shared" si="17"/>
        <v>119</v>
      </c>
      <c r="I43" s="163"/>
      <c r="J43" s="163"/>
      <c r="K43" s="163"/>
      <c r="L43" s="16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 s="18" customFormat="1" ht="14.1" customHeight="1" x14ac:dyDescent="0.2">
      <c r="A44" s="66" t="s">
        <v>96</v>
      </c>
      <c r="B44" s="12">
        <f t="shared" ref="B44:D44" si="18">B18-B31</f>
        <v>22</v>
      </c>
      <c r="C44" s="12">
        <f t="shared" si="18"/>
        <v>6</v>
      </c>
      <c r="D44" s="12">
        <f t="shared" si="18"/>
        <v>16</v>
      </c>
      <c r="E44" s="12" t="s">
        <v>58</v>
      </c>
      <c r="F44" s="12">
        <f t="shared" ref="F44:H44" si="19">F18-F31</f>
        <v>6</v>
      </c>
      <c r="G44" s="12">
        <f t="shared" si="19"/>
        <v>5</v>
      </c>
      <c r="H44" s="12">
        <f t="shared" si="19"/>
        <v>1</v>
      </c>
      <c r="I44" s="163"/>
      <c r="J44" s="163"/>
      <c r="K44" s="163"/>
      <c r="L44" s="163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 ht="14.1" customHeight="1" x14ac:dyDescent="0.2">
      <c r="A45" s="66" t="s">
        <v>288</v>
      </c>
      <c r="B45" s="12">
        <f t="shared" ref="B45:D45" si="20">B19-B32</f>
        <v>171</v>
      </c>
      <c r="C45" s="12">
        <f t="shared" si="20"/>
        <v>84</v>
      </c>
      <c r="D45" s="12">
        <f t="shared" si="20"/>
        <v>87</v>
      </c>
      <c r="E45" s="12" t="s">
        <v>58</v>
      </c>
      <c r="F45" s="12">
        <f t="shared" ref="F45:H45" si="21">F19-F32</f>
        <v>192</v>
      </c>
      <c r="G45" s="12">
        <f t="shared" si="21"/>
        <v>90</v>
      </c>
      <c r="H45" s="12">
        <f t="shared" si="21"/>
        <v>102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 ht="14.1" customHeight="1" x14ac:dyDescent="0.2">
      <c r="A46" s="66" t="s">
        <v>289</v>
      </c>
      <c r="B46" s="12">
        <f t="shared" ref="B46:D46" si="22">B20-B33</f>
        <v>12</v>
      </c>
      <c r="C46" s="12">
        <f t="shared" si="22"/>
        <v>6</v>
      </c>
      <c r="D46" s="12">
        <f t="shared" si="22"/>
        <v>6</v>
      </c>
      <c r="E46" s="12" t="s">
        <v>58</v>
      </c>
      <c r="F46" s="12">
        <f t="shared" ref="F46:H46" si="23">F20-F33</f>
        <v>11</v>
      </c>
      <c r="G46" s="12">
        <f t="shared" si="23"/>
        <v>6</v>
      </c>
      <c r="H46" s="12">
        <f t="shared" si="23"/>
        <v>5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</row>
    <row r="47" spans="1:111" ht="14.1" customHeight="1" x14ac:dyDescent="0.2">
      <c r="A47" s="17"/>
      <c r="B47" s="17"/>
      <c r="C47" s="17"/>
      <c r="D47" s="17"/>
      <c r="E47" s="17"/>
      <c r="F47" s="17"/>
      <c r="G47" s="81"/>
      <c r="H47" s="89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 ht="14.1" customHeight="1" x14ac:dyDescent="0.2">
      <c r="A48" s="18" t="s">
        <v>619</v>
      </c>
      <c r="B48"/>
      <c r="C48"/>
      <c r="D48"/>
      <c r="E48"/>
      <c r="F48" s="124"/>
      <c r="G48" s="124"/>
      <c r="H48" s="124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</row>
    <row r="49" spans="1:111" ht="12.75" customHeight="1" x14ac:dyDescent="0.2">
      <c r="A49" s="30"/>
      <c r="B49" s="11"/>
      <c r="C49" s="11"/>
      <c r="D49" s="11"/>
      <c r="E49"/>
      <c r="F49"/>
      <c r="G49"/>
      <c r="H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 ht="12.75" customHeight="1" x14ac:dyDescent="0.2">
      <c r="A50" s="18"/>
      <c r="B50" s="18"/>
      <c r="C50" s="18"/>
      <c r="D50" s="18"/>
      <c r="E50" s="18"/>
      <c r="F50"/>
      <c r="G50" s="18"/>
      <c r="H50" s="18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 ht="12.75" customHeight="1" x14ac:dyDescent="0.2">
      <c r="A51"/>
      <c r="B51"/>
      <c r="C51"/>
      <c r="D51"/>
      <c r="E51"/>
      <c r="F51"/>
      <c r="G51"/>
      <c r="H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</row>
    <row r="52" spans="1:111" ht="12.75" customHeight="1" x14ac:dyDescent="0.2">
      <c r="A52"/>
      <c r="B52"/>
      <c r="C52"/>
      <c r="D52"/>
      <c r="E52"/>
      <c r="F52"/>
      <c r="G52"/>
      <c r="H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 ht="12.75" customHeight="1" x14ac:dyDescent="0.2">
      <c r="A53"/>
      <c r="B53"/>
      <c r="C53"/>
      <c r="D53"/>
      <c r="E53"/>
      <c r="F53"/>
      <c r="G53"/>
      <c r="H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 ht="12.75" customHeight="1" x14ac:dyDescent="0.2">
      <c r="A54"/>
      <c r="B54"/>
      <c r="C54"/>
      <c r="D54"/>
      <c r="E54"/>
      <c r="F54"/>
      <c r="G54"/>
      <c r="H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 ht="12.75" customHeight="1" x14ac:dyDescent="0.2">
      <c r="A55"/>
      <c r="B55"/>
      <c r="C55"/>
      <c r="D55"/>
      <c r="E55"/>
      <c r="F55"/>
      <c r="G55"/>
      <c r="H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</row>
    <row r="56" spans="1:111" ht="12.75" customHeight="1" x14ac:dyDescent="0.2">
      <c r="A56"/>
      <c r="B56"/>
      <c r="C56"/>
      <c r="D56"/>
      <c r="E56"/>
      <c r="F56"/>
      <c r="G56"/>
      <c r="H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</row>
    <row r="57" spans="1:111" ht="12.75" customHeight="1" x14ac:dyDescent="0.2">
      <c r="A57"/>
      <c r="B57"/>
      <c r="C57"/>
      <c r="D57"/>
      <c r="E57"/>
      <c r="F57"/>
      <c r="G57"/>
      <c r="H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</row>
    <row r="58" spans="1:111" ht="12.75" customHeight="1" x14ac:dyDescent="0.2">
      <c r="A58"/>
      <c r="B58"/>
      <c r="C58"/>
      <c r="D58"/>
      <c r="E58"/>
      <c r="F58"/>
      <c r="G58"/>
      <c r="H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</row>
    <row r="59" spans="1:111" ht="12.75" customHeight="1" x14ac:dyDescent="0.2">
      <c r="A59"/>
      <c r="B59"/>
      <c r="C59"/>
      <c r="D59"/>
      <c r="E59"/>
      <c r="F59"/>
      <c r="G59"/>
      <c r="H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 ht="12.75" customHeight="1" x14ac:dyDescent="0.2">
      <c r="A60"/>
      <c r="B60"/>
      <c r="C60"/>
      <c r="D60"/>
      <c r="E60"/>
      <c r="F60"/>
      <c r="G60"/>
      <c r="H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</row>
    <row r="61" spans="1:111" ht="12.75" customHeight="1" x14ac:dyDescent="0.2">
      <c r="A61"/>
      <c r="B61"/>
      <c r="C61"/>
      <c r="D61"/>
      <c r="E61"/>
      <c r="F61"/>
      <c r="G61"/>
      <c r="H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 ht="12.75" customHeight="1" x14ac:dyDescent="0.2">
      <c r="A62"/>
      <c r="B62"/>
      <c r="C62"/>
      <c r="D62"/>
      <c r="E62"/>
      <c r="F62"/>
      <c r="G62"/>
      <c r="H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  <row r="63" spans="1:111" ht="12.75" customHeight="1" x14ac:dyDescent="0.2">
      <c r="A63"/>
      <c r="B63"/>
      <c r="C63"/>
      <c r="D63"/>
      <c r="E63"/>
      <c r="F63"/>
      <c r="G63"/>
      <c r="H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</row>
    <row r="64" spans="1:111" ht="12.75" customHeight="1" x14ac:dyDescent="0.2">
      <c r="A64"/>
      <c r="B64"/>
      <c r="C64"/>
      <c r="D64"/>
      <c r="E64"/>
      <c r="F64"/>
      <c r="G64"/>
      <c r="H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</row>
    <row r="65" spans="1:111" ht="12.75" customHeight="1" x14ac:dyDescent="0.2">
      <c r="A65"/>
      <c r="B65"/>
      <c r="C65"/>
      <c r="D65"/>
      <c r="E65"/>
      <c r="F65"/>
      <c r="G65"/>
      <c r="H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</row>
    <row r="66" spans="1:111" ht="12.75" customHeight="1" x14ac:dyDescent="0.2">
      <c r="A66"/>
      <c r="B66"/>
      <c r="C66"/>
      <c r="D66"/>
      <c r="E66"/>
      <c r="F66"/>
      <c r="G66"/>
      <c r="H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</row>
    <row r="67" spans="1:111" ht="12.75" customHeight="1" x14ac:dyDescent="0.2">
      <c r="A67"/>
      <c r="B67"/>
      <c r="C67"/>
      <c r="D67"/>
      <c r="E67"/>
      <c r="F67"/>
      <c r="G67"/>
      <c r="H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</row>
    <row r="68" spans="1:111" ht="12.75" customHeight="1" x14ac:dyDescent="0.2">
      <c r="A68"/>
      <c r="B68"/>
      <c r="C68"/>
      <c r="D68"/>
      <c r="E68"/>
      <c r="F68"/>
      <c r="G68"/>
      <c r="H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</row>
    <row r="69" spans="1:111" ht="12.75" customHeight="1" x14ac:dyDescent="0.2">
      <c r="A69"/>
      <c r="B69"/>
      <c r="C69"/>
      <c r="D69"/>
      <c r="E69"/>
      <c r="F69"/>
      <c r="G69"/>
      <c r="H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</row>
    <row r="70" spans="1:111" ht="12.75" customHeight="1" x14ac:dyDescent="0.2">
      <c r="A70"/>
      <c r="B70"/>
      <c r="C70"/>
      <c r="D70"/>
      <c r="E70"/>
      <c r="F70"/>
      <c r="G70"/>
      <c r="H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</row>
    <row r="71" spans="1:111" ht="12.75" customHeight="1" x14ac:dyDescent="0.2">
      <c r="A71"/>
      <c r="B71"/>
      <c r="C71"/>
      <c r="D71"/>
      <c r="E71"/>
      <c r="F71"/>
      <c r="G71"/>
      <c r="H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</row>
    <row r="72" spans="1:111" ht="12.75" customHeight="1" x14ac:dyDescent="0.2">
      <c r="A72"/>
      <c r="B72"/>
      <c r="C72"/>
      <c r="D72"/>
      <c r="E72"/>
      <c r="F72"/>
      <c r="G72"/>
      <c r="H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</row>
    <row r="73" spans="1:111" ht="12.75" customHeight="1" x14ac:dyDescent="0.2">
      <c r="A73"/>
      <c r="B73"/>
      <c r="C73"/>
      <c r="D73"/>
      <c r="E73"/>
      <c r="F73"/>
      <c r="G73"/>
      <c r="H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</row>
    <row r="74" spans="1:111" ht="12.75" customHeight="1" x14ac:dyDescent="0.2">
      <c r="A74"/>
      <c r="B74"/>
      <c r="C74"/>
      <c r="D74"/>
      <c r="E74"/>
      <c r="F74"/>
      <c r="G74"/>
      <c r="H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</row>
    <row r="75" spans="1:111" ht="12.75" customHeight="1" x14ac:dyDescent="0.2">
      <c r="A75"/>
      <c r="B75"/>
      <c r="C75"/>
      <c r="D75"/>
      <c r="E75"/>
      <c r="F75"/>
      <c r="G75"/>
      <c r="H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</row>
    <row r="76" spans="1:111" ht="12.75" customHeight="1" x14ac:dyDescent="0.2">
      <c r="A76"/>
      <c r="B76"/>
      <c r="C76"/>
      <c r="D76"/>
      <c r="E76"/>
      <c r="F76"/>
      <c r="G76"/>
      <c r="H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</row>
    <row r="77" spans="1:111" ht="12.75" customHeight="1" x14ac:dyDescent="0.2">
      <c r="A77"/>
      <c r="B77"/>
      <c r="C77"/>
      <c r="D77"/>
      <c r="E77"/>
      <c r="F77"/>
      <c r="G77"/>
      <c r="H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</row>
    <row r="78" spans="1:111" ht="12.75" customHeight="1" x14ac:dyDescent="0.2">
      <c r="A78"/>
      <c r="B78"/>
      <c r="C78"/>
      <c r="D78"/>
      <c r="E78"/>
      <c r="F78"/>
      <c r="G78"/>
      <c r="H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</row>
    <row r="79" spans="1:111" ht="12.75" customHeight="1" x14ac:dyDescent="0.2">
      <c r="A79"/>
      <c r="B79"/>
      <c r="C79"/>
      <c r="D79"/>
      <c r="E79"/>
      <c r="F79"/>
      <c r="G79"/>
      <c r="H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</row>
    <row r="80" spans="1:111" ht="12.75" customHeight="1" x14ac:dyDescent="0.2">
      <c r="A80"/>
      <c r="B80"/>
      <c r="C80"/>
      <c r="D80"/>
      <c r="E80"/>
      <c r="F80"/>
      <c r="G80"/>
      <c r="H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</row>
    <row r="81" spans="1:111" ht="12.75" customHeight="1" x14ac:dyDescent="0.2">
      <c r="A81"/>
      <c r="B81"/>
      <c r="C81"/>
      <c r="D81"/>
      <c r="E81"/>
      <c r="F81"/>
      <c r="G81"/>
      <c r="H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</row>
    <row r="82" spans="1:111" ht="12.75" customHeight="1" x14ac:dyDescent="0.2">
      <c r="A82"/>
      <c r="B82"/>
      <c r="C82"/>
      <c r="D82"/>
      <c r="E82"/>
      <c r="F82"/>
      <c r="G82"/>
      <c r="H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</row>
    <row r="83" spans="1:111" ht="12.75" customHeight="1" x14ac:dyDescent="0.2">
      <c r="A83"/>
      <c r="B83"/>
      <c r="C83"/>
      <c r="D83"/>
      <c r="E83"/>
      <c r="F83"/>
      <c r="G83"/>
      <c r="H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</row>
    <row r="84" spans="1:111" ht="12.75" customHeight="1" x14ac:dyDescent="0.2">
      <c r="A84"/>
      <c r="B84"/>
      <c r="C84"/>
      <c r="D84"/>
      <c r="E84"/>
      <c r="F84"/>
      <c r="G84"/>
      <c r="H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</row>
    <row r="85" spans="1:111" ht="12.75" customHeight="1" x14ac:dyDescent="0.2">
      <c r="A85"/>
      <c r="B85"/>
      <c r="C85"/>
      <c r="D85"/>
      <c r="E85"/>
      <c r="F85"/>
      <c r="G85"/>
      <c r="H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</row>
    <row r="86" spans="1:111" ht="12.75" customHeight="1" x14ac:dyDescent="0.2">
      <c r="A86"/>
      <c r="B86"/>
      <c r="C86"/>
      <c r="D86"/>
      <c r="E86"/>
      <c r="F86"/>
      <c r="G86"/>
      <c r="H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</row>
    <row r="87" spans="1:111" ht="12.75" customHeight="1" x14ac:dyDescent="0.2">
      <c r="A87"/>
      <c r="B87"/>
      <c r="C87"/>
      <c r="D87"/>
      <c r="E87"/>
      <c r="F87"/>
      <c r="G87"/>
      <c r="H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</row>
    <row r="88" spans="1:111" ht="12.75" customHeight="1" x14ac:dyDescent="0.2">
      <c r="A88"/>
      <c r="B88"/>
      <c r="C88"/>
      <c r="D88"/>
      <c r="E88"/>
      <c r="F88"/>
      <c r="G88"/>
      <c r="H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</row>
    <row r="89" spans="1:111" ht="12.75" customHeight="1" x14ac:dyDescent="0.2">
      <c r="A89"/>
      <c r="B89"/>
      <c r="C89"/>
      <c r="D89"/>
      <c r="E89"/>
      <c r="F89"/>
      <c r="G89"/>
      <c r="H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</row>
    <row r="90" spans="1:111" ht="12.75" customHeight="1" x14ac:dyDescent="0.2">
      <c r="A90"/>
      <c r="B90"/>
      <c r="C90"/>
      <c r="D90"/>
      <c r="E90"/>
      <c r="F90"/>
      <c r="G90"/>
      <c r="H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</row>
    <row r="91" spans="1:111" ht="12.75" customHeight="1" x14ac:dyDescent="0.2">
      <c r="A91"/>
      <c r="B91"/>
      <c r="C91"/>
      <c r="D91"/>
      <c r="E91"/>
      <c r="F91"/>
      <c r="G91"/>
      <c r="H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</row>
    <row r="92" spans="1:111" ht="12.75" customHeight="1" x14ac:dyDescent="0.2">
      <c r="A92"/>
      <c r="B92"/>
      <c r="C92"/>
      <c r="D92"/>
      <c r="E92"/>
      <c r="F92"/>
      <c r="G92"/>
      <c r="H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</row>
    <row r="93" spans="1:111" ht="12.75" customHeight="1" x14ac:dyDescent="0.2">
      <c r="A93"/>
      <c r="B93"/>
      <c r="C93"/>
      <c r="D93"/>
      <c r="E93"/>
      <c r="F93"/>
      <c r="G93"/>
      <c r="H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</row>
    <row r="94" spans="1:111" ht="12.75" customHeight="1" x14ac:dyDescent="0.2">
      <c r="A94"/>
      <c r="B94"/>
      <c r="C94"/>
      <c r="D94"/>
      <c r="E94"/>
      <c r="F94"/>
      <c r="G94"/>
      <c r="H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</row>
    <row r="95" spans="1:111" ht="12.75" customHeight="1" x14ac:dyDescent="0.2">
      <c r="A95"/>
      <c r="B95"/>
      <c r="C95"/>
      <c r="D95"/>
      <c r="E95"/>
      <c r="F95"/>
      <c r="G95"/>
      <c r="H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</row>
    <row r="96" spans="1:111" ht="12.75" customHeight="1" x14ac:dyDescent="0.2">
      <c r="A96"/>
      <c r="B96"/>
      <c r="C96"/>
      <c r="D96"/>
      <c r="E96"/>
      <c r="F96"/>
      <c r="G96"/>
      <c r="H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</row>
    <row r="97" spans="1:111" ht="12.75" customHeight="1" x14ac:dyDescent="0.2">
      <c r="A97"/>
      <c r="B97"/>
      <c r="C97"/>
      <c r="D97"/>
      <c r="E97"/>
      <c r="F97"/>
      <c r="G97"/>
      <c r="H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</row>
    <row r="98" spans="1:111" ht="12.75" customHeight="1" x14ac:dyDescent="0.2">
      <c r="A98"/>
      <c r="B98"/>
      <c r="C98"/>
      <c r="D98"/>
      <c r="E98"/>
      <c r="F98"/>
      <c r="G98"/>
      <c r="H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</row>
    <row r="99" spans="1:111" ht="12.75" customHeight="1" x14ac:dyDescent="0.2">
      <c r="A99"/>
      <c r="B99"/>
      <c r="C99"/>
      <c r="D99"/>
      <c r="E99"/>
      <c r="F99"/>
      <c r="G99"/>
      <c r="H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</row>
    <row r="100" spans="1:111" ht="12.75" customHeight="1" x14ac:dyDescent="0.2">
      <c r="A100"/>
      <c r="B100"/>
      <c r="C100"/>
      <c r="D100"/>
      <c r="E100"/>
      <c r="F100"/>
      <c r="G100"/>
      <c r="H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</row>
    <row r="101" spans="1:111" ht="12.75" customHeight="1" x14ac:dyDescent="0.2">
      <c r="A101"/>
      <c r="B101"/>
      <c r="C101"/>
      <c r="D101"/>
      <c r="E101"/>
      <c r="F101"/>
      <c r="G101"/>
      <c r="H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</row>
    <row r="102" spans="1:111" ht="12.75" customHeight="1" x14ac:dyDescent="0.2">
      <c r="A102"/>
      <c r="B102"/>
      <c r="C102"/>
      <c r="D102"/>
      <c r="E102"/>
      <c r="F102"/>
      <c r="G102"/>
      <c r="H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</row>
    <row r="103" spans="1:111" ht="12.75" customHeight="1" x14ac:dyDescent="0.2">
      <c r="A103"/>
      <c r="B103"/>
      <c r="C103"/>
      <c r="D103"/>
      <c r="E103"/>
      <c r="F103"/>
      <c r="G103"/>
      <c r="H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</row>
    <row r="104" spans="1:111" ht="12.75" customHeight="1" x14ac:dyDescent="0.2">
      <c r="A104"/>
      <c r="B104"/>
      <c r="C104"/>
      <c r="D104"/>
      <c r="E104"/>
      <c r="F104"/>
      <c r="G104"/>
      <c r="H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</row>
    <row r="105" spans="1:111" ht="12.75" customHeight="1" x14ac:dyDescent="0.2">
      <c r="A105"/>
      <c r="B105"/>
      <c r="C105"/>
      <c r="D105"/>
      <c r="E105"/>
      <c r="F105"/>
      <c r="G105"/>
      <c r="H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</row>
    <row r="106" spans="1:111" ht="12.75" customHeight="1" x14ac:dyDescent="0.2">
      <c r="A106"/>
      <c r="B106"/>
      <c r="C106"/>
      <c r="D106"/>
      <c r="E106"/>
      <c r="F106"/>
      <c r="G106"/>
      <c r="H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</row>
    <row r="107" spans="1:111" ht="12.75" customHeight="1" x14ac:dyDescent="0.2">
      <c r="A107"/>
      <c r="B107"/>
      <c r="C107"/>
      <c r="D107"/>
      <c r="E107"/>
      <c r="F107"/>
      <c r="G107"/>
      <c r="H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</row>
    <row r="108" spans="1:111" ht="12.75" customHeight="1" x14ac:dyDescent="0.2">
      <c r="A108"/>
      <c r="B108"/>
      <c r="C108"/>
      <c r="D108"/>
      <c r="E108"/>
      <c r="F108"/>
      <c r="G108"/>
      <c r="H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</row>
    <row r="109" spans="1:111" ht="12.75" customHeight="1" x14ac:dyDescent="0.2">
      <c r="A109"/>
      <c r="B109"/>
      <c r="C109"/>
      <c r="D109"/>
      <c r="E109"/>
      <c r="F109"/>
      <c r="G109"/>
      <c r="H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</row>
    <row r="110" spans="1:111" ht="12.75" customHeight="1" x14ac:dyDescent="0.2">
      <c r="A110"/>
      <c r="B110"/>
      <c r="C110"/>
      <c r="D110"/>
      <c r="E110"/>
      <c r="F110"/>
      <c r="G110"/>
      <c r="H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</row>
    <row r="111" spans="1:111" ht="12.75" customHeight="1" x14ac:dyDescent="0.2">
      <c r="A111"/>
      <c r="B111"/>
      <c r="C111"/>
      <c r="D111"/>
      <c r="E111"/>
      <c r="F111"/>
      <c r="G111"/>
      <c r="H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</row>
    <row r="112" spans="1:111" ht="12.75" customHeight="1" x14ac:dyDescent="0.2">
      <c r="A112"/>
      <c r="B112"/>
      <c r="C112"/>
      <c r="D112"/>
      <c r="E112"/>
      <c r="F112"/>
      <c r="G112"/>
      <c r="H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</row>
    <row r="113" spans="1:111" ht="12.75" customHeight="1" x14ac:dyDescent="0.2">
      <c r="A113"/>
      <c r="B113"/>
      <c r="C113"/>
      <c r="D113"/>
      <c r="E113"/>
      <c r="F113"/>
      <c r="G113"/>
      <c r="H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</row>
    <row r="114" spans="1:111" ht="12.75" customHeight="1" x14ac:dyDescent="0.2">
      <c r="A114"/>
      <c r="B114"/>
      <c r="C114"/>
      <c r="D114"/>
      <c r="E114"/>
      <c r="F114"/>
      <c r="G114"/>
      <c r="H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</row>
    <row r="115" spans="1:111" ht="12.75" customHeight="1" x14ac:dyDescent="0.2">
      <c r="A115"/>
      <c r="B115"/>
      <c r="C115"/>
      <c r="D115"/>
      <c r="E115"/>
      <c r="F115"/>
      <c r="G115"/>
      <c r="H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</row>
    <row r="116" spans="1:111" ht="12.75" customHeight="1" x14ac:dyDescent="0.2">
      <c r="A116"/>
      <c r="B116"/>
      <c r="C116"/>
      <c r="D116"/>
      <c r="E116"/>
      <c r="F116"/>
      <c r="G116"/>
      <c r="H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</row>
    <row r="117" spans="1:111" ht="12.75" customHeight="1" x14ac:dyDescent="0.2">
      <c r="A117"/>
      <c r="B117"/>
      <c r="C117"/>
      <c r="D117"/>
      <c r="E117"/>
      <c r="F117"/>
      <c r="G117"/>
      <c r="H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</row>
    <row r="118" spans="1:111" ht="12.75" customHeight="1" x14ac:dyDescent="0.2">
      <c r="A118"/>
      <c r="B118"/>
      <c r="C118"/>
      <c r="D118"/>
      <c r="E118"/>
      <c r="F118"/>
      <c r="G118"/>
      <c r="H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</row>
    <row r="119" spans="1:111" ht="12.75" customHeight="1" x14ac:dyDescent="0.2">
      <c r="A119"/>
      <c r="B119"/>
      <c r="C119"/>
      <c r="D119"/>
      <c r="E119"/>
      <c r="F119"/>
      <c r="G119"/>
      <c r="H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</row>
    <row r="120" spans="1:111" ht="12.75" customHeight="1" x14ac:dyDescent="0.2">
      <c r="A120"/>
      <c r="B120"/>
      <c r="C120"/>
      <c r="D120"/>
      <c r="E120"/>
      <c r="F120"/>
      <c r="G120"/>
      <c r="H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</row>
    <row r="121" spans="1:111" ht="12.75" customHeight="1" x14ac:dyDescent="0.2">
      <c r="A121"/>
      <c r="B121"/>
      <c r="C121"/>
      <c r="D121"/>
      <c r="E121"/>
      <c r="F121"/>
      <c r="G121"/>
      <c r="H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</row>
    <row r="122" spans="1:111" ht="12.75" customHeight="1" x14ac:dyDescent="0.2">
      <c r="A122"/>
      <c r="B122"/>
      <c r="C122"/>
      <c r="D122"/>
      <c r="E122"/>
      <c r="F122"/>
      <c r="G122"/>
      <c r="H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</row>
    <row r="123" spans="1:111" ht="12.75" customHeight="1" x14ac:dyDescent="0.2">
      <c r="A123"/>
      <c r="B123"/>
      <c r="C123"/>
      <c r="D123"/>
      <c r="E123"/>
      <c r="F123"/>
      <c r="G123"/>
      <c r="H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</row>
    <row r="124" spans="1:111" ht="12.75" customHeight="1" x14ac:dyDescent="0.2">
      <c r="A124"/>
      <c r="B124"/>
      <c r="C124"/>
      <c r="D124"/>
      <c r="E124"/>
      <c r="F124"/>
      <c r="G124"/>
      <c r="H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</row>
    <row r="125" spans="1:111" ht="12.75" customHeight="1" x14ac:dyDescent="0.2">
      <c r="A125"/>
      <c r="B125"/>
      <c r="C125"/>
      <c r="D125"/>
      <c r="E125"/>
      <c r="F125"/>
      <c r="G125"/>
      <c r="H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</row>
    <row r="126" spans="1:111" ht="12.75" customHeight="1" x14ac:dyDescent="0.2">
      <c r="A126"/>
      <c r="B126"/>
      <c r="C126"/>
      <c r="D126"/>
      <c r="E126"/>
      <c r="F126"/>
      <c r="G126"/>
      <c r="H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</row>
    <row r="127" spans="1:111" ht="12.75" customHeight="1" x14ac:dyDescent="0.2">
      <c r="A127"/>
      <c r="B127"/>
      <c r="C127"/>
      <c r="D127"/>
      <c r="E127"/>
      <c r="F127"/>
      <c r="G127"/>
      <c r="H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</row>
    <row r="128" spans="1:111" ht="12.75" customHeight="1" x14ac:dyDescent="0.2">
      <c r="A128"/>
      <c r="B128"/>
      <c r="C128"/>
      <c r="D128"/>
      <c r="E128"/>
      <c r="F128"/>
      <c r="G128"/>
      <c r="H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</row>
    <row r="129" spans="1:111" ht="12.75" customHeight="1" x14ac:dyDescent="0.2">
      <c r="A129"/>
      <c r="B129"/>
      <c r="C129"/>
      <c r="D129"/>
      <c r="E129"/>
      <c r="F129"/>
      <c r="G129"/>
      <c r="H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</row>
    <row r="130" spans="1:111" ht="12.75" customHeight="1" x14ac:dyDescent="0.2">
      <c r="A130"/>
      <c r="B130"/>
      <c r="C130"/>
      <c r="D130"/>
      <c r="E130"/>
      <c r="F130"/>
      <c r="G130"/>
      <c r="H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</row>
    <row r="131" spans="1:111" ht="12.75" customHeight="1" x14ac:dyDescent="0.2">
      <c r="A131"/>
      <c r="B131"/>
      <c r="C131"/>
      <c r="D131"/>
      <c r="E131"/>
      <c r="F131"/>
      <c r="G131"/>
      <c r="H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</row>
    <row r="132" spans="1:111" ht="12.75" customHeight="1" x14ac:dyDescent="0.2">
      <c r="A132"/>
      <c r="B132"/>
      <c r="C132"/>
      <c r="D132"/>
      <c r="E132"/>
      <c r="F132"/>
      <c r="G132"/>
      <c r="H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</row>
    <row r="133" spans="1:111" ht="12.75" customHeight="1" x14ac:dyDescent="0.2">
      <c r="A133"/>
      <c r="B133"/>
      <c r="C133"/>
      <c r="D133"/>
      <c r="E133"/>
      <c r="F133"/>
      <c r="G133"/>
      <c r="H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</row>
    <row r="134" spans="1:111" ht="12.75" customHeight="1" x14ac:dyDescent="0.2">
      <c r="A134"/>
      <c r="B134"/>
      <c r="C134"/>
      <c r="D134"/>
      <c r="E134"/>
      <c r="F134"/>
      <c r="G134"/>
      <c r="H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</row>
    <row r="135" spans="1:111" ht="12.75" customHeight="1" x14ac:dyDescent="0.2">
      <c r="A135"/>
      <c r="B135"/>
      <c r="C135"/>
      <c r="D135"/>
      <c r="E135"/>
      <c r="F135"/>
      <c r="G135"/>
      <c r="H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</row>
    <row r="136" spans="1:111" ht="12.75" customHeight="1" x14ac:dyDescent="0.2">
      <c r="A136"/>
      <c r="B136"/>
      <c r="C136"/>
      <c r="D136"/>
      <c r="E136"/>
      <c r="F136"/>
      <c r="G136"/>
      <c r="H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</row>
    <row r="137" spans="1:111" ht="12.75" customHeight="1" x14ac:dyDescent="0.2">
      <c r="A137"/>
      <c r="B137"/>
      <c r="C137"/>
      <c r="D137"/>
      <c r="E137"/>
      <c r="F137"/>
      <c r="G137"/>
      <c r="H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</row>
    <row r="138" spans="1:111" ht="12.75" customHeight="1" x14ac:dyDescent="0.2">
      <c r="A138"/>
      <c r="B138"/>
      <c r="C138"/>
      <c r="D138"/>
      <c r="E138"/>
      <c r="F138"/>
      <c r="G138"/>
      <c r="H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</row>
    <row r="139" spans="1:111" ht="12.75" customHeight="1" x14ac:dyDescent="0.2">
      <c r="A139"/>
      <c r="B139"/>
      <c r="C139"/>
      <c r="D139"/>
      <c r="E139"/>
      <c r="F139"/>
      <c r="G139"/>
      <c r="H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</row>
    <row r="140" spans="1:111" ht="12.75" customHeight="1" x14ac:dyDescent="0.2">
      <c r="A140"/>
      <c r="B140"/>
      <c r="C140"/>
      <c r="D140"/>
      <c r="E140"/>
      <c r="F140"/>
      <c r="G140"/>
      <c r="H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</row>
    <row r="141" spans="1:111" ht="12.75" customHeight="1" x14ac:dyDescent="0.2">
      <c r="A141"/>
      <c r="B141"/>
      <c r="C141"/>
      <c r="D141"/>
      <c r="E141"/>
      <c r="F141"/>
      <c r="G141"/>
      <c r="H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</row>
    <row r="142" spans="1:111" ht="12.75" customHeight="1" x14ac:dyDescent="0.2">
      <c r="A142"/>
      <c r="B142"/>
      <c r="C142"/>
      <c r="D142"/>
      <c r="E142"/>
      <c r="F142"/>
      <c r="G142"/>
      <c r="H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</row>
    <row r="143" spans="1:111" ht="12.75" customHeight="1" x14ac:dyDescent="0.2">
      <c r="A143"/>
      <c r="B143"/>
      <c r="C143"/>
      <c r="D143"/>
      <c r="E143"/>
      <c r="F143"/>
      <c r="G143"/>
      <c r="H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</row>
    <row r="144" spans="1:111" ht="12.75" customHeight="1" x14ac:dyDescent="0.2">
      <c r="A144"/>
      <c r="B144"/>
      <c r="C144"/>
      <c r="D144"/>
      <c r="E144"/>
      <c r="F144"/>
      <c r="G144"/>
      <c r="H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</row>
    <row r="145" spans="1:111" ht="12.75" customHeight="1" x14ac:dyDescent="0.2">
      <c r="A145"/>
      <c r="B145"/>
      <c r="C145"/>
      <c r="D145"/>
      <c r="E145"/>
      <c r="F145"/>
      <c r="G145"/>
      <c r="H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</row>
    <row r="146" spans="1:111" ht="12.75" customHeight="1" x14ac:dyDescent="0.2">
      <c r="A146"/>
      <c r="B146"/>
      <c r="C146"/>
      <c r="D146"/>
      <c r="E146"/>
      <c r="F146"/>
      <c r="G146"/>
      <c r="H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</row>
    <row r="147" spans="1:111" ht="12.75" customHeight="1" x14ac:dyDescent="0.2">
      <c r="A147"/>
      <c r="B147"/>
      <c r="C147"/>
      <c r="D147"/>
      <c r="E147"/>
      <c r="F147"/>
      <c r="G147"/>
      <c r="H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</row>
    <row r="148" spans="1:111" ht="12.75" customHeight="1" x14ac:dyDescent="0.2">
      <c r="A148"/>
      <c r="B148"/>
      <c r="C148"/>
      <c r="D148"/>
      <c r="E148"/>
      <c r="F148"/>
      <c r="G148"/>
      <c r="H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</row>
    <row r="149" spans="1:111" ht="12.75" customHeight="1" x14ac:dyDescent="0.2">
      <c r="A149"/>
      <c r="B149"/>
      <c r="C149"/>
      <c r="D149"/>
      <c r="E149"/>
      <c r="F149"/>
      <c r="G149"/>
      <c r="H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</row>
    <row r="150" spans="1:111" ht="12.75" customHeight="1" x14ac:dyDescent="0.2"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</row>
    <row r="151" spans="1:111" ht="12.75" customHeight="1" x14ac:dyDescent="0.2"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</row>
    <row r="152" spans="1:111" ht="12.75" customHeight="1" x14ac:dyDescent="0.2"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</row>
    <row r="153" spans="1:111" ht="12.75" customHeight="1" x14ac:dyDescent="0.2"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</row>
    <row r="154" spans="1:111" ht="12.75" customHeight="1" x14ac:dyDescent="0.2"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</row>
    <row r="155" spans="1:111" ht="12.75" customHeight="1" x14ac:dyDescent="0.2"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</row>
    <row r="156" spans="1:111" ht="12.75" customHeight="1" x14ac:dyDescent="0.2"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</row>
    <row r="157" spans="1:111" ht="12.75" customHeight="1" x14ac:dyDescent="0.2"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</row>
    <row r="158" spans="1:111" ht="12.75" customHeight="1" x14ac:dyDescent="0.2"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</row>
    <row r="159" spans="1:111" ht="12.75" customHeight="1" x14ac:dyDescent="0.2"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</row>
    <row r="160" spans="1:111" ht="12.75" customHeight="1" x14ac:dyDescent="0.2"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</row>
    <row r="161" spans="13:111" ht="12.75" customHeight="1" x14ac:dyDescent="0.2"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</row>
    <row r="162" spans="13:111" ht="12.75" customHeight="1" x14ac:dyDescent="0.2"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</row>
    <row r="163" spans="13:111" ht="12.75" customHeight="1" x14ac:dyDescent="0.2"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</row>
    <row r="164" spans="13:111" ht="12.75" customHeight="1" x14ac:dyDescent="0.2"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</row>
    <row r="165" spans="13:111" ht="12.75" customHeight="1" x14ac:dyDescent="0.2"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</row>
    <row r="166" spans="13:111" ht="12.75" customHeight="1" x14ac:dyDescent="0.2"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</row>
    <row r="167" spans="13:111" ht="12.75" customHeight="1" x14ac:dyDescent="0.2"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</row>
    <row r="168" spans="13:111" ht="12.75" customHeight="1" x14ac:dyDescent="0.2"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</row>
    <row r="169" spans="13:111" ht="12.75" customHeight="1" x14ac:dyDescent="0.2"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</row>
    <row r="170" spans="13:111" ht="12.75" customHeight="1" x14ac:dyDescent="0.2"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</row>
    <row r="171" spans="13:111" ht="12.75" customHeight="1" x14ac:dyDescent="0.2"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</row>
    <row r="172" spans="13:111" ht="12.75" customHeight="1" x14ac:dyDescent="0.2"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</row>
    <row r="173" spans="13:111" ht="12.75" customHeight="1" x14ac:dyDescent="0.2"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</row>
    <row r="174" spans="13:111" ht="12.75" customHeight="1" x14ac:dyDescent="0.2"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</row>
    <row r="175" spans="13:111" ht="12.75" customHeight="1" x14ac:dyDescent="0.2"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</row>
    <row r="176" spans="13:111" ht="12.75" customHeight="1" x14ac:dyDescent="0.2"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</row>
    <row r="177" spans="13:111" ht="12.75" customHeight="1" x14ac:dyDescent="0.2"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</row>
    <row r="178" spans="13:111" ht="12.75" customHeight="1" x14ac:dyDescent="0.2"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</row>
    <row r="179" spans="13:111" ht="12.75" customHeight="1" x14ac:dyDescent="0.2"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</row>
    <row r="180" spans="13:111" ht="12.75" customHeight="1" x14ac:dyDescent="0.2"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</row>
    <row r="181" spans="13:111" ht="12.75" customHeight="1" x14ac:dyDescent="0.2"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</row>
    <row r="182" spans="13:111" ht="12.75" customHeight="1" x14ac:dyDescent="0.2"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</row>
    <row r="183" spans="13:111" ht="12.75" customHeight="1" x14ac:dyDescent="0.2"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</row>
    <row r="184" spans="13:111" ht="12.75" customHeight="1" x14ac:dyDescent="0.2"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</row>
    <row r="185" spans="13:111" ht="12.75" customHeight="1" x14ac:dyDescent="0.2"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</row>
    <row r="186" spans="13:111" ht="12.75" customHeight="1" x14ac:dyDescent="0.2"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</row>
    <row r="187" spans="13:111" ht="12.75" customHeight="1" x14ac:dyDescent="0.2"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</row>
    <row r="188" spans="13:111" ht="12.75" customHeight="1" x14ac:dyDescent="0.2"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</row>
    <row r="189" spans="13:111" ht="12.75" customHeight="1" x14ac:dyDescent="0.2"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</row>
    <row r="190" spans="13:111" ht="12.75" customHeight="1" x14ac:dyDescent="0.2"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</row>
    <row r="191" spans="13:111" ht="12.75" customHeight="1" x14ac:dyDescent="0.2"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</row>
    <row r="192" spans="13:111" ht="12.75" customHeight="1" x14ac:dyDescent="0.2"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</row>
    <row r="193" spans="13:111" ht="12.75" customHeight="1" x14ac:dyDescent="0.2"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</row>
    <row r="194" spans="13:111" ht="12.75" customHeight="1" x14ac:dyDescent="0.2"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</row>
    <row r="195" spans="13:111" ht="12.75" customHeight="1" x14ac:dyDescent="0.2"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</row>
    <row r="196" spans="13:111" ht="12.75" customHeight="1" x14ac:dyDescent="0.2"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</row>
    <row r="197" spans="13:111" ht="12.75" customHeight="1" x14ac:dyDescent="0.2"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</row>
    <row r="198" spans="13:111" ht="12.75" customHeight="1" x14ac:dyDescent="0.2"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</row>
    <row r="199" spans="13:111" ht="12.75" customHeight="1" x14ac:dyDescent="0.2"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</row>
    <row r="200" spans="13:111" ht="12.75" customHeight="1" x14ac:dyDescent="0.2"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</row>
    <row r="201" spans="13:111" ht="12.75" customHeight="1" x14ac:dyDescent="0.2"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</row>
    <row r="202" spans="13:111" ht="12.75" customHeight="1" x14ac:dyDescent="0.2"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</row>
    <row r="203" spans="13:111" ht="12.75" customHeight="1" x14ac:dyDescent="0.2"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</row>
    <row r="204" spans="13:111" ht="12.75" customHeight="1" x14ac:dyDescent="0.2"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</row>
    <row r="205" spans="13:111" ht="12.75" customHeight="1" x14ac:dyDescent="0.2"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</row>
    <row r="206" spans="13:111" ht="12.75" customHeight="1" x14ac:dyDescent="0.2"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</row>
    <row r="207" spans="13:111" ht="12.75" customHeight="1" x14ac:dyDescent="0.2"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</row>
    <row r="208" spans="13:111" ht="12.75" customHeight="1" x14ac:dyDescent="0.2"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</row>
    <row r="209" spans="13:111" ht="12.75" customHeight="1" x14ac:dyDescent="0.2"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</row>
    <row r="210" spans="13:111" ht="12.75" customHeight="1" x14ac:dyDescent="0.2"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</row>
    <row r="211" spans="13:111" ht="12.75" customHeight="1" x14ac:dyDescent="0.2"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</row>
    <row r="212" spans="13:111" ht="12.75" customHeight="1" x14ac:dyDescent="0.2"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</row>
    <row r="213" spans="13:111" ht="12.75" customHeight="1" x14ac:dyDescent="0.2"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</row>
    <row r="214" spans="13:111" ht="12.75" customHeight="1" x14ac:dyDescent="0.2"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</row>
    <row r="215" spans="13:111" ht="12.75" customHeight="1" x14ac:dyDescent="0.2"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</row>
    <row r="216" spans="13:111" ht="12.75" customHeight="1" x14ac:dyDescent="0.2"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</row>
    <row r="217" spans="13:111" ht="12.75" customHeight="1" x14ac:dyDescent="0.2"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</row>
    <row r="218" spans="13:111" ht="12.75" customHeight="1" x14ac:dyDescent="0.2"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</row>
    <row r="219" spans="13:111" ht="12.75" customHeight="1" x14ac:dyDescent="0.2"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</row>
    <row r="220" spans="13:111" ht="12.75" customHeight="1" x14ac:dyDescent="0.2"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</row>
    <row r="221" spans="13:111" ht="12.75" customHeight="1" x14ac:dyDescent="0.2"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</row>
    <row r="222" spans="13:111" ht="12.75" customHeight="1" x14ac:dyDescent="0.2"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</row>
    <row r="223" spans="13:111" ht="12.75" customHeight="1" x14ac:dyDescent="0.2"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</row>
    <row r="224" spans="13:111" ht="12.75" customHeight="1" x14ac:dyDescent="0.2"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</row>
    <row r="225" spans="13:111" ht="12.75" customHeight="1" x14ac:dyDescent="0.2"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</row>
    <row r="226" spans="13:111" ht="12.75" customHeight="1" x14ac:dyDescent="0.2"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</row>
    <row r="227" spans="13:111" ht="12.75" customHeight="1" x14ac:dyDescent="0.2"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</row>
    <row r="228" spans="13:111" ht="12.75" customHeight="1" x14ac:dyDescent="0.2"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</row>
    <row r="229" spans="13:111" ht="12.75" customHeight="1" x14ac:dyDescent="0.2"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</row>
    <row r="230" spans="13:111" ht="12.75" customHeight="1" x14ac:dyDescent="0.2"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</row>
    <row r="231" spans="13:111" ht="12.75" customHeight="1" x14ac:dyDescent="0.2"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</row>
    <row r="232" spans="13:111" ht="12.75" customHeight="1" x14ac:dyDescent="0.2"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</row>
    <row r="233" spans="13:111" ht="12.75" customHeight="1" x14ac:dyDescent="0.2"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</row>
    <row r="234" spans="13:111" ht="12.75" customHeight="1" x14ac:dyDescent="0.2"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</row>
    <row r="235" spans="13:111" ht="12.75" customHeight="1" x14ac:dyDescent="0.2"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</row>
    <row r="236" spans="13:111" ht="12.75" customHeight="1" x14ac:dyDescent="0.2"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</row>
    <row r="237" spans="13:111" ht="12.75" customHeight="1" x14ac:dyDescent="0.2"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</row>
    <row r="238" spans="13:111" ht="12.75" customHeight="1" x14ac:dyDescent="0.2"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</row>
    <row r="239" spans="13:111" ht="12.75" customHeight="1" x14ac:dyDescent="0.2"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</row>
    <row r="240" spans="13:111" ht="12.75" customHeight="1" x14ac:dyDescent="0.2"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</row>
    <row r="241" spans="13:111" ht="12.75" customHeight="1" x14ac:dyDescent="0.2"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</row>
    <row r="242" spans="13:111" ht="12.75" customHeight="1" x14ac:dyDescent="0.2"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</row>
    <row r="243" spans="13:111" ht="12.75" customHeight="1" x14ac:dyDescent="0.2"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</row>
    <row r="244" spans="13:111" ht="12.75" customHeight="1" x14ac:dyDescent="0.2"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</row>
    <row r="245" spans="13:111" ht="12.75" customHeight="1" x14ac:dyDescent="0.2"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</row>
    <row r="246" spans="13:111" ht="12.75" customHeight="1" x14ac:dyDescent="0.2"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</row>
    <row r="247" spans="13:111" ht="12.75" customHeight="1" x14ac:dyDescent="0.2"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</row>
    <row r="248" spans="13:111" ht="12.75" customHeight="1" x14ac:dyDescent="0.2"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</row>
    <row r="249" spans="13:111" ht="12.75" customHeight="1" x14ac:dyDescent="0.2"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</row>
    <row r="250" spans="13:111" ht="12.75" customHeight="1" x14ac:dyDescent="0.2"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</row>
    <row r="251" spans="13:111" ht="12.75" customHeight="1" x14ac:dyDescent="0.2"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</row>
    <row r="252" spans="13:111" ht="12.75" customHeight="1" x14ac:dyDescent="0.2"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</row>
    <row r="253" spans="13:111" ht="12.75" customHeight="1" x14ac:dyDescent="0.2"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</row>
    <row r="254" spans="13:111" ht="12.75" customHeight="1" x14ac:dyDescent="0.2"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</row>
    <row r="255" spans="13:111" ht="12.75" customHeight="1" x14ac:dyDescent="0.2"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</row>
    <row r="256" spans="13:111" ht="12.75" customHeight="1" x14ac:dyDescent="0.2"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</row>
    <row r="257" spans="13:111" ht="12.75" customHeight="1" x14ac:dyDescent="0.2"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</row>
    <row r="258" spans="13:111" ht="12.75" customHeight="1" x14ac:dyDescent="0.2"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</row>
    <row r="259" spans="13:111" ht="12.75" customHeight="1" x14ac:dyDescent="0.2"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</row>
    <row r="260" spans="13:111" ht="12.75" customHeight="1" x14ac:dyDescent="0.2"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</row>
    <row r="261" spans="13:111" ht="12.75" customHeight="1" x14ac:dyDescent="0.2"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</row>
    <row r="262" spans="13:111" ht="12.75" customHeight="1" x14ac:dyDescent="0.2"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</row>
    <row r="263" spans="13:111" ht="12.75" customHeight="1" x14ac:dyDescent="0.2"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</row>
    <row r="264" spans="13:111" ht="12.75" customHeight="1" x14ac:dyDescent="0.2"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</row>
    <row r="265" spans="13:111" ht="12.75" customHeight="1" x14ac:dyDescent="0.2"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</row>
    <row r="266" spans="13:111" ht="12.75" customHeight="1" x14ac:dyDescent="0.2"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</row>
    <row r="267" spans="13:111" ht="12.75" customHeight="1" x14ac:dyDescent="0.2"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</row>
    <row r="268" spans="13:111" ht="12.75" customHeight="1" x14ac:dyDescent="0.2"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</row>
    <row r="269" spans="13:111" ht="12.75" customHeight="1" x14ac:dyDescent="0.2"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</row>
    <row r="270" spans="13:111" ht="12.75" customHeight="1" x14ac:dyDescent="0.2"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</row>
    <row r="271" spans="13:111" ht="12.75" customHeight="1" x14ac:dyDescent="0.2"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</row>
    <row r="272" spans="13:111" ht="12.75" customHeight="1" x14ac:dyDescent="0.2"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</row>
    <row r="273" spans="13:111" ht="12.75" customHeight="1" x14ac:dyDescent="0.2"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</row>
    <row r="274" spans="13:111" ht="12.75" customHeight="1" x14ac:dyDescent="0.2"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</row>
    <row r="275" spans="13:111" ht="12.75" customHeight="1" x14ac:dyDescent="0.2"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</row>
    <row r="276" spans="13:111" ht="12.75" customHeight="1" x14ac:dyDescent="0.2"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</row>
    <row r="277" spans="13:111" ht="12.75" customHeight="1" x14ac:dyDescent="0.2"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</row>
    <row r="278" spans="13:111" ht="12.75" customHeight="1" x14ac:dyDescent="0.2"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</row>
    <row r="279" spans="13:111" ht="12.75" customHeight="1" x14ac:dyDescent="0.2"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</row>
    <row r="280" spans="13:111" ht="12.75" customHeight="1" x14ac:dyDescent="0.2"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</row>
    <row r="281" spans="13:111" ht="12.75" customHeight="1" x14ac:dyDescent="0.2"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</row>
    <row r="282" spans="13:111" ht="12.75" customHeight="1" x14ac:dyDescent="0.2"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</row>
    <row r="283" spans="13:111" ht="12.75" customHeight="1" x14ac:dyDescent="0.2"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</row>
    <row r="284" spans="13:111" ht="12.75" customHeight="1" x14ac:dyDescent="0.2"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</row>
    <row r="285" spans="13:111" ht="12.75" customHeight="1" x14ac:dyDescent="0.2"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</row>
    <row r="286" spans="13:111" ht="12.75" customHeight="1" x14ac:dyDescent="0.2"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</row>
    <row r="287" spans="13:111" ht="12.75" customHeight="1" x14ac:dyDescent="0.2"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</row>
    <row r="288" spans="13:111" ht="12.75" customHeight="1" x14ac:dyDescent="0.2"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</row>
    <row r="289" spans="13:111" ht="12.75" customHeight="1" x14ac:dyDescent="0.2"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</row>
    <row r="290" spans="13:111" ht="12.75" customHeight="1" x14ac:dyDescent="0.2"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</row>
    <row r="291" spans="13:111" ht="12.75" customHeight="1" x14ac:dyDescent="0.2"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</row>
    <row r="292" spans="13:111" ht="12.75" customHeight="1" x14ac:dyDescent="0.2"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</row>
    <row r="293" spans="13:111" ht="12.75" customHeight="1" x14ac:dyDescent="0.2"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</row>
    <row r="294" spans="13:111" ht="12.75" customHeight="1" x14ac:dyDescent="0.2"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</row>
    <row r="295" spans="13:111" ht="12.75" customHeight="1" x14ac:dyDescent="0.2"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</row>
    <row r="296" spans="13:111" ht="12.75" customHeight="1" x14ac:dyDescent="0.2"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</row>
    <row r="297" spans="13:111" ht="12.75" customHeight="1" x14ac:dyDescent="0.2"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</row>
    <row r="298" spans="13:111" ht="12.75" customHeight="1" x14ac:dyDescent="0.2"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</row>
    <row r="299" spans="13:111" ht="12.75" customHeight="1" x14ac:dyDescent="0.2"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</row>
    <row r="300" spans="13:111" ht="12.75" customHeight="1" x14ac:dyDescent="0.2"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</row>
    <row r="301" spans="13:111" ht="12.75" customHeight="1" x14ac:dyDescent="0.2"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</row>
    <row r="302" spans="13:111" ht="12.75" customHeight="1" x14ac:dyDescent="0.2"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</row>
    <row r="303" spans="13:111" ht="12.75" customHeight="1" x14ac:dyDescent="0.2"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</row>
    <row r="304" spans="13:111" ht="12.75" customHeight="1" x14ac:dyDescent="0.2"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</row>
    <row r="305" spans="13:111" ht="12.75" customHeight="1" x14ac:dyDescent="0.2"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</row>
    <row r="306" spans="13:111" ht="12.75" customHeight="1" x14ac:dyDescent="0.2"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</row>
    <row r="307" spans="13:111" ht="12.75" customHeight="1" x14ac:dyDescent="0.2"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</row>
    <row r="308" spans="13:111" ht="12.75" customHeight="1" x14ac:dyDescent="0.2"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</row>
    <row r="309" spans="13:111" ht="12.75" customHeight="1" x14ac:dyDescent="0.2"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</row>
    <row r="310" spans="13:111" ht="12.75" customHeight="1" x14ac:dyDescent="0.2"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</row>
    <row r="311" spans="13:111" ht="12.75" customHeight="1" x14ac:dyDescent="0.2"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</row>
    <row r="312" spans="13:111" ht="12.75" customHeight="1" x14ac:dyDescent="0.2"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</row>
    <row r="313" spans="13:111" ht="12.75" customHeight="1" x14ac:dyDescent="0.2"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</row>
    <row r="314" spans="13:111" ht="12.75" customHeight="1" x14ac:dyDescent="0.2"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</row>
    <row r="315" spans="13:111" ht="12.75" customHeight="1" x14ac:dyDescent="0.2"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</row>
    <row r="316" spans="13:111" ht="12.75" customHeight="1" x14ac:dyDescent="0.2"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</row>
    <row r="317" spans="13:111" ht="12.75" customHeight="1" x14ac:dyDescent="0.2"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</row>
    <row r="318" spans="13:111" ht="12.75" customHeight="1" x14ac:dyDescent="0.2"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</row>
    <row r="319" spans="13:111" ht="12.75" customHeight="1" x14ac:dyDescent="0.2"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</row>
    <row r="320" spans="13:111" ht="12.75" customHeight="1" x14ac:dyDescent="0.2"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</row>
    <row r="321" spans="13:111" ht="12.75" customHeight="1" x14ac:dyDescent="0.2"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</row>
    <row r="322" spans="13:111" ht="12.75" customHeight="1" x14ac:dyDescent="0.2"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</row>
    <row r="323" spans="13:111" ht="12.75" customHeight="1" x14ac:dyDescent="0.2"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</row>
    <row r="324" spans="13:111" ht="12.75" customHeight="1" x14ac:dyDescent="0.2"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</row>
    <row r="325" spans="13:111" ht="12.75" customHeight="1" x14ac:dyDescent="0.2"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</row>
    <row r="326" spans="13:111" ht="12.75" customHeight="1" x14ac:dyDescent="0.2"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</row>
    <row r="327" spans="13:111" ht="12.75" customHeight="1" x14ac:dyDescent="0.2"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</row>
    <row r="328" spans="13:111" ht="12.75" customHeight="1" x14ac:dyDescent="0.2"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</row>
    <row r="329" spans="13:111" ht="12.75" customHeight="1" x14ac:dyDescent="0.2"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</row>
    <row r="330" spans="13:111" ht="12.75" customHeight="1" x14ac:dyDescent="0.2"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</row>
    <row r="331" spans="13:111" ht="12.75" customHeight="1" x14ac:dyDescent="0.2"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</row>
    <row r="332" spans="13:111" ht="12.75" hidden="1" customHeight="1" x14ac:dyDescent="0.2"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</row>
    <row r="333" spans="13:111" ht="12.75" hidden="1" customHeight="1" x14ac:dyDescent="0.2"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</row>
    <row r="334" spans="13:111" ht="12.75" hidden="1" customHeight="1" x14ac:dyDescent="0.2"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</row>
    <row r="335" spans="13:111" ht="12.75" hidden="1" customHeight="1" x14ac:dyDescent="0.2"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</row>
    <row r="336" spans="13:111" ht="12.75" hidden="1" customHeight="1" x14ac:dyDescent="0.2"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</row>
    <row r="337" spans="13:111" ht="12.75" hidden="1" customHeight="1" x14ac:dyDescent="0.2"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</row>
    <row r="338" spans="13:111" ht="12.75" customHeight="1" x14ac:dyDescent="0.2"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</row>
    <row r="339" spans="13:111" ht="12.75" hidden="1" customHeight="1" x14ac:dyDescent="0.2"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</row>
    <row r="340" spans="13:111" ht="12.75" hidden="1" customHeight="1" x14ac:dyDescent="0.2"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</row>
    <row r="341" spans="13:111" ht="12.75" hidden="1" customHeight="1" x14ac:dyDescent="0.2"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</row>
    <row r="342" spans="13:111" ht="12.75" hidden="1" customHeight="1" x14ac:dyDescent="0.2"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</row>
    <row r="343" spans="13:111" ht="12.75" hidden="1" customHeight="1" x14ac:dyDescent="0.2"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</row>
    <row r="344" spans="13:111" ht="12.75" customHeight="1" x14ac:dyDescent="0.2"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</row>
    <row r="345" spans="13:111" ht="12.75" hidden="1" customHeight="1" x14ac:dyDescent="0.2"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</row>
    <row r="346" spans="13:111" ht="12.75" hidden="1" customHeight="1" x14ac:dyDescent="0.2"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</row>
    <row r="347" spans="13:111" ht="12.75" hidden="1" customHeight="1" x14ac:dyDescent="0.2"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</row>
    <row r="348" spans="13:111" ht="12.75" hidden="1" customHeight="1" x14ac:dyDescent="0.2"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</row>
    <row r="349" spans="13:111" ht="12.75" hidden="1" customHeight="1" x14ac:dyDescent="0.2"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</row>
    <row r="350" spans="13:111" ht="12.75" hidden="1" customHeight="1" x14ac:dyDescent="0.2"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</row>
    <row r="351" spans="13:111" ht="12.75" hidden="1" customHeight="1" x14ac:dyDescent="0.2"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</row>
    <row r="352" spans="13:111" ht="12.75" hidden="1" customHeight="1" x14ac:dyDescent="0.2"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</row>
    <row r="353" spans="13:111" ht="12.75" hidden="1" customHeight="1" x14ac:dyDescent="0.2"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</row>
    <row r="354" spans="13:111" ht="12.75" hidden="1" customHeight="1" x14ac:dyDescent="0.2"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</row>
    <row r="355" spans="13:111" ht="12.75" hidden="1" customHeight="1" x14ac:dyDescent="0.2"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</row>
    <row r="356" spans="13:111" ht="12.75" hidden="1" customHeight="1" x14ac:dyDescent="0.2"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</row>
    <row r="357" spans="13:111" ht="12.75" hidden="1" customHeight="1" x14ac:dyDescent="0.2"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</row>
    <row r="358" spans="13:111" ht="12.75" hidden="1" customHeight="1" x14ac:dyDescent="0.2"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</row>
    <row r="359" spans="13:111" ht="12.75" hidden="1" customHeight="1" x14ac:dyDescent="0.2"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</row>
    <row r="360" spans="13:111" ht="12.75" hidden="1" customHeight="1" x14ac:dyDescent="0.2"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</row>
    <row r="361" spans="13:111" ht="12.75" hidden="1" customHeight="1" x14ac:dyDescent="0.2"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</row>
    <row r="362" spans="13:111" ht="12.75" hidden="1" customHeight="1" x14ac:dyDescent="0.2"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</row>
    <row r="363" spans="13:111" ht="12.75" hidden="1" customHeight="1" x14ac:dyDescent="0.2"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</row>
    <row r="364" spans="13:111" ht="12.75" hidden="1" customHeight="1" x14ac:dyDescent="0.2"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</row>
    <row r="365" spans="13:111" ht="12.75" hidden="1" customHeight="1" x14ac:dyDescent="0.2"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</row>
    <row r="366" spans="13:111" ht="12.75" hidden="1" customHeight="1" x14ac:dyDescent="0.2"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</row>
    <row r="367" spans="13:111" ht="12.75" hidden="1" customHeight="1" x14ac:dyDescent="0.2"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</row>
    <row r="368" spans="13:111" ht="12.75" hidden="1" customHeight="1" x14ac:dyDescent="0.2"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</row>
    <row r="369" spans="13:111" ht="12.75" hidden="1" customHeight="1" x14ac:dyDescent="0.2"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</row>
    <row r="370" spans="13:111" ht="12.75" hidden="1" customHeight="1" x14ac:dyDescent="0.2"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</row>
    <row r="371" spans="13:111" ht="12.75" hidden="1" customHeight="1" x14ac:dyDescent="0.2"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</row>
    <row r="372" spans="13:111" ht="12.75" hidden="1" customHeight="1" x14ac:dyDescent="0.2"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</row>
    <row r="373" spans="13:111" ht="12.75" hidden="1" customHeight="1" x14ac:dyDescent="0.2"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</row>
    <row r="374" spans="13:111" ht="12.75" hidden="1" customHeight="1" x14ac:dyDescent="0.2"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</row>
    <row r="375" spans="13:111" ht="12.75" hidden="1" customHeight="1" x14ac:dyDescent="0.2"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</row>
    <row r="376" spans="13:111" ht="12.75" hidden="1" customHeight="1" x14ac:dyDescent="0.2"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</row>
    <row r="377" spans="13:111" ht="12.75" hidden="1" customHeight="1" x14ac:dyDescent="0.2"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</row>
    <row r="378" spans="13:111" ht="12.75" hidden="1" customHeight="1" x14ac:dyDescent="0.2"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</row>
    <row r="379" spans="13:111" ht="12.75" hidden="1" customHeight="1" x14ac:dyDescent="0.2"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</row>
    <row r="380" spans="13:111" ht="12.75" hidden="1" customHeight="1" x14ac:dyDescent="0.2"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</row>
    <row r="381" spans="13:111" ht="12.75" hidden="1" customHeight="1" x14ac:dyDescent="0.2"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</row>
    <row r="382" spans="13:111" ht="12.75" hidden="1" customHeight="1" x14ac:dyDescent="0.2"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</row>
    <row r="383" spans="13:111" ht="12.75" hidden="1" customHeight="1" x14ac:dyDescent="0.2"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</row>
    <row r="384" spans="13:111" ht="12.75" hidden="1" customHeight="1" x14ac:dyDescent="0.2"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</row>
    <row r="385" spans="13:111" ht="12.75" hidden="1" customHeight="1" x14ac:dyDescent="0.2"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</row>
    <row r="386" spans="13:111" ht="12.75" hidden="1" customHeight="1" x14ac:dyDescent="0.2"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</row>
    <row r="387" spans="13:111" ht="12.75" hidden="1" customHeight="1" x14ac:dyDescent="0.2"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</row>
    <row r="388" spans="13:111" ht="12.75" hidden="1" customHeight="1" x14ac:dyDescent="0.2"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</row>
    <row r="389" spans="13:111" ht="12.75" hidden="1" customHeight="1" x14ac:dyDescent="0.2"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</row>
    <row r="390" spans="13:111" ht="12.75" hidden="1" customHeight="1" x14ac:dyDescent="0.2"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</row>
    <row r="391" spans="13:111" ht="12.75" hidden="1" customHeight="1" x14ac:dyDescent="0.2"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</row>
    <row r="392" spans="13:111" ht="12.75" hidden="1" customHeight="1" x14ac:dyDescent="0.2"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</row>
    <row r="393" spans="13:111" ht="12.75" hidden="1" customHeight="1" x14ac:dyDescent="0.2"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</row>
    <row r="394" spans="13:111" ht="12.75" hidden="1" customHeight="1" x14ac:dyDescent="0.2"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</row>
    <row r="395" spans="13:111" ht="12.75" hidden="1" customHeight="1" x14ac:dyDescent="0.2"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</row>
    <row r="396" spans="13:111" ht="12.75" hidden="1" customHeight="1" x14ac:dyDescent="0.2"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</row>
    <row r="397" spans="13:111" ht="12.75" hidden="1" customHeight="1" x14ac:dyDescent="0.2"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</row>
    <row r="398" spans="13:111" ht="12.75" hidden="1" customHeight="1" x14ac:dyDescent="0.2"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</row>
    <row r="399" spans="13:111" ht="12.75" hidden="1" customHeight="1" x14ac:dyDescent="0.2"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</row>
    <row r="400" spans="13:111" ht="12.75" hidden="1" customHeight="1" x14ac:dyDescent="0.2"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</row>
    <row r="401" spans="13:111" ht="12.75" hidden="1" customHeight="1" x14ac:dyDescent="0.2"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</row>
    <row r="402" spans="13:111" ht="12.75" customHeight="1" x14ac:dyDescent="0.2"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</row>
    <row r="403" spans="13:111" ht="12.75" customHeight="1" x14ac:dyDescent="0.2"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</row>
    <row r="404" spans="13:111" ht="12.75" customHeight="1" x14ac:dyDescent="0.2"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</row>
    <row r="405" spans="13:111" ht="12.75" customHeight="1" x14ac:dyDescent="0.2"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</row>
    <row r="406" spans="13:111" ht="12.75" customHeight="1" x14ac:dyDescent="0.2"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</row>
    <row r="407" spans="13:111" ht="12.75" customHeight="1" x14ac:dyDescent="0.2"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</row>
    <row r="408" spans="13:111" ht="12.75" customHeight="1" x14ac:dyDescent="0.2"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</row>
    <row r="409" spans="13:111" ht="12.75" customHeight="1" x14ac:dyDescent="0.2"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</row>
    <row r="410" spans="13:111" ht="12.75" customHeight="1" x14ac:dyDescent="0.2"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</row>
    <row r="411" spans="13:111" ht="12.75" customHeight="1" x14ac:dyDescent="0.2"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</row>
    <row r="412" spans="13:111" ht="12.75" customHeight="1" x14ac:dyDescent="0.2"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</row>
    <row r="413" spans="13:111" ht="12.75" customHeight="1" x14ac:dyDescent="0.2"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</row>
    <row r="414" spans="13:111" ht="12.75" customHeight="1" x14ac:dyDescent="0.2"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</row>
    <row r="415" spans="13:111" ht="12.75" customHeight="1" x14ac:dyDescent="0.2"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</row>
    <row r="416" spans="13:111" ht="12.75" customHeight="1" x14ac:dyDescent="0.2"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</row>
    <row r="417" spans="13:111" ht="12.75" customHeight="1" x14ac:dyDescent="0.2"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</row>
    <row r="418" spans="13:111" ht="12.75" customHeight="1" x14ac:dyDescent="0.2"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</row>
    <row r="419" spans="13:111" ht="12.75" customHeight="1" x14ac:dyDescent="0.2"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</row>
    <row r="420" spans="13:111" ht="12.75" customHeight="1" x14ac:dyDescent="0.2"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</row>
    <row r="421" spans="13:111" ht="12.75" customHeight="1" x14ac:dyDescent="0.2"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</row>
    <row r="422" spans="13:111" ht="12.75" customHeight="1" x14ac:dyDescent="0.2"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</row>
    <row r="423" spans="13:111" ht="12.75" customHeight="1" x14ac:dyDescent="0.2"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</row>
    <row r="424" spans="13:111" ht="12.75" customHeight="1" x14ac:dyDescent="0.2"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</row>
    <row r="425" spans="13:111" ht="12.75" customHeight="1" x14ac:dyDescent="0.2"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</row>
    <row r="426" spans="13:111" ht="12.75" customHeight="1" x14ac:dyDescent="0.2"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</row>
    <row r="427" spans="13:111" ht="12.75" customHeight="1" x14ac:dyDescent="0.2"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</row>
    <row r="428" spans="13:111" ht="12.75" customHeight="1" x14ac:dyDescent="0.2"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</row>
    <row r="429" spans="13:111" ht="12.75" customHeight="1" x14ac:dyDescent="0.2"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</row>
    <row r="430" spans="13:111" ht="12.75" customHeight="1" x14ac:dyDescent="0.2"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</row>
    <row r="431" spans="13:111" ht="12.75" customHeight="1" x14ac:dyDescent="0.2"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</row>
    <row r="432" spans="13:111" ht="12.75" customHeight="1" x14ac:dyDescent="0.2"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</row>
    <row r="433" spans="13:111" ht="12.75" customHeight="1" x14ac:dyDescent="0.2"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</row>
    <row r="434" spans="13:111" ht="12.75" customHeight="1" x14ac:dyDescent="0.2"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</row>
    <row r="435" spans="13:111" ht="12.75" customHeight="1" x14ac:dyDescent="0.2"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</row>
    <row r="436" spans="13:111" ht="12.75" customHeight="1" x14ac:dyDescent="0.2"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</row>
    <row r="437" spans="13:111" ht="12.75" customHeight="1" x14ac:dyDescent="0.2"/>
    <row r="438" spans="13:111" ht="12.75" customHeight="1" x14ac:dyDescent="0.2"/>
    <row r="439" spans="13:111" ht="12.75" hidden="1" customHeight="1" x14ac:dyDescent="0.2"/>
  </sheetData>
  <hyperlinks>
    <hyperlink ref="J1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FD310"/>
  <sheetViews>
    <sheetView zoomScaleNormal="100" workbookViewId="0">
      <selection activeCell="H24" sqref="H24"/>
    </sheetView>
  </sheetViews>
  <sheetFormatPr baseColWidth="10" defaultColWidth="5.28515625" defaultRowHeight="11.25" customHeight="1" x14ac:dyDescent="0.2"/>
  <cols>
    <col min="1" max="1" width="40.85546875" style="3" customWidth="1" collapsed="1"/>
    <col min="2" max="3" width="8.140625" style="3" customWidth="1" collapsed="1"/>
    <col min="4" max="4" width="7.5703125" style="3" customWidth="1" collapsed="1"/>
    <col min="5" max="5" width="3.7109375" style="3" customWidth="1" collapsed="1"/>
    <col min="6" max="7" width="8.140625" style="3" customWidth="1" collapsed="1"/>
    <col min="8" max="8" width="7.42578125" style="3" customWidth="1" collapsed="1"/>
    <col min="9" max="9" width="5.5703125" style="3" customWidth="1" collapsed="1"/>
    <col min="10" max="10" width="20.28515625" style="3" customWidth="1" collapsed="1"/>
    <col min="11" max="15" width="11.7109375" style="3" customWidth="1" collapsed="1"/>
    <col min="16" max="16383" width="5.28515625" style="3" collapsed="1"/>
    <col min="16384" max="16384" width="21.42578125" style="3" customWidth="1" collapsed="1"/>
  </cols>
  <sheetData>
    <row r="1" spans="1:20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20" ht="14.1" customHeight="1" x14ac:dyDescent="0.2"/>
    <row r="3" spans="1:20" ht="14.1" customHeight="1" x14ac:dyDescent="0.2">
      <c r="A3" s="22" t="s">
        <v>262</v>
      </c>
      <c r="B3" s="22"/>
      <c r="C3" s="22"/>
      <c r="J3" s="79" t="s">
        <v>108</v>
      </c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86"/>
      <c r="B5" s="165" t="s">
        <v>469</v>
      </c>
      <c r="C5" s="165"/>
      <c r="D5" s="165"/>
      <c r="E5" s="86"/>
      <c r="F5" s="165" t="s">
        <v>501</v>
      </c>
      <c r="G5" s="161"/>
      <c r="H5" s="161"/>
      <c r="J5" s="3"/>
      <c r="L5"/>
      <c r="M5"/>
      <c r="N5"/>
      <c r="O5"/>
      <c r="P5"/>
      <c r="Q5"/>
      <c r="R5"/>
      <c r="S5"/>
    </row>
    <row r="6" spans="1:20" ht="14.1" customHeight="1" x14ac:dyDescent="0.2">
      <c r="A6" s="38"/>
      <c r="B6" s="164" t="s">
        <v>7</v>
      </c>
      <c r="C6" s="164" t="s">
        <v>109</v>
      </c>
      <c r="D6" s="164" t="s">
        <v>110</v>
      </c>
      <c r="E6" s="38"/>
      <c r="F6" s="8" t="s">
        <v>7</v>
      </c>
      <c r="G6" s="8" t="s">
        <v>109</v>
      </c>
      <c r="H6" s="8" t="s">
        <v>110</v>
      </c>
      <c r="J6" s="9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145</v>
      </c>
      <c r="B8" s="12">
        <v>5838</v>
      </c>
      <c r="C8" s="12">
        <v>2270</v>
      </c>
      <c r="D8" s="12">
        <v>3568</v>
      </c>
      <c r="E8" s="12" t="s">
        <v>58</v>
      </c>
      <c r="F8" s="12">
        <v>5926</v>
      </c>
      <c r="G8" s="12">
        <v>2343</v>
      </c>
      <c r="H8" s="12">
        <v>3583</v>
      </c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23" t="s">
        <v>290</v>
      </c>
      <c r="B9" s="124">
        <v>430</v>
      </c>
      <c r="C9" s="124">
        <v>106</v>
      </c>
      <c r="D9" s="124">
        <v>324</v>
      </c>
      <c r="E9" s="12" t="s">
        <v>58</v>
      </c>
      <c r="F9" s="124">
        <v>418</v>
      </c>
      <c r="G9" s="124">
        <v>109</v>
      </c>
      <c r="H9" s="124">
        <v>309</v>
      </c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66" t="s">
        <v>308</v>
      </c>
      <c r="B10" s="124" t="s">
        <v>6</v>
      </c>
      <c r="C10" s="124" t="s">
        <v>6</v>
      </c>
      <c r="D10" s="124" t="s">
        <v>6</v>
      </c>
      <c r="E10" s="12" t="s">
        <v>58</v>
      </c>
      <c r="F10" s="124" t="s">
        <v>6</v>
      </c>
      <c r="G10" s="124" t="s">
        <v>6</v>
      </c>
      <c r="H10" s="124" t="s">
        <v>6</v>
      </c>
      <c r="J10"/>
      <c r="K10"/>
      <c r="L10"/>
      <c r="M10"/>
      <c r="N10" s="148"/>
      <c r="O10"/>
      <c r="P10"/>
      <c r="Q10"/>
      <c r="R10"/>
      <c r="S10"/>
      <c r="T10"/>
    </row>
    <row r="11" spans="1:20" ht="14.1" customHeight="1" x14ac:dyDescent="0.2">
      <c r="A11" s="66" t="s">
        <v>309</v>
      </c>
      <c r="B11" s="124" t="s">
        <v>6</v>
      </c>
      <c r="C11" s="124" t="s">
        <v>6</v>
      </c>
      <c r="D11" s="124" t="s">
        <v>6</v>
      </c>
      <c r="E11" s="12" t="s">
        <v>58</v>
      </c>
      <c r="F11" s="124" t="s">
        <v>6</v>
      </c>
      <c r="G11" s="124" t="s">
        <v>6</v>
      </c>
      <c r="H11" s="124" t="s">
        <v>6</v>
      </c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66" t="s">
        <v>291</v>
      </c>
      <c r="B12" s="124" t="s">
        <v>6</v>
      </c>
      <c r="C12" s="124" t="s">
        <v>6</v>
      </c>
      <c r="D12" s="124" t="s">
        <v>6</v>
      </c>
      <c r="E12" s="12" t="s">
        <v>58</v>
      </c>
      <c r="F12" s="124" t="s">
        <v>6</v>
      </c>
      <c r="G12" s="124" t="s">
        <v>6</v>
      </c>
      <c r="H12" s="124" t="s">
        <v>6</v>
      </c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66" t="s">
        <v>292</v>
      </c>
      <c r="B13" s="124" t="s">
        <v>6</v>
      </c>
      <c r="C13" s="124" t="s">
        <v>6</v>
      </c>
      <c r="D13" s="124" t="s">
        <v>6</v>
      </c>
      <c r="E13" s="12" t="s">
        <v>58</v>
      </c>
      <c r="F13" s="124" t="s">
        <v>6</v>
      </c>
      <c r="G13" s="124" t="s">
        <v>6</v>
      </c>
      <c r="H13" s="124" t="s">
        <v>6</v>
      </c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23" t="s">
        <v>293</v>
      </c>
      <c r="B14" s="124">
        <v>430</v>
      </c>
      <c r="C14" s="124">
        <v>106</v>
      </c>
      <c r="D14" s="124">
        <v>324</v>
      </c>
      <c r="E14" s="12" t="s">
        <v>58</v>
      </c>
      <c r="F14" s="124">
        <v>418</v>
      </c>
      <c r="G14" s="124">
        <v>109</v>
      </c>
      <c r="H14" s="124">
        <v>309</v>
      </c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23" t="s">
        <v>294</v>
      </c>
      <c r="B15" s="12">
        <v>2643</v>
      </c>
      <c r="C15" s="12">
        <v>1217</v>
      </c>
      <c r="D15" s="12">
        <v>1426</v>
      </c>
      <c r="E15" s="12" t="s">
        <v>58</v>
      </c>
      <c r="F15" s="12">
        <v>2791</v>
      </c>
      <c r="G15" s="12">
        <v>1271</v>
      </c>
      <c r="H15" s="12">
        <v>1520</v>
      </c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66" t="s">
        <v>146</v>
      </c>
      <c r="B16" s="124">
        <v>475</v>
      </c>
      <c r="C16" s="124">
        <v>186</v>
      </c>
      <c r="D16" s="124">
        <v>289</v>
      </c>
      <c r="E16" s="12" t="s">
        <v>58</v>
      </c>
      <c r="F16" s="124">
        <v>480</v>
      </c>
      <c r="G16" s="124">
        <v>192</v>
      </c>
      <c r="H16" s="124">
        <v>288</v>
      </c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66" t="s">
        <v>147</v>
      </c>
      <c r="B17" s="124">
        <v>453</v>
      </c>
      <c r="C17" s="124">
        <v>177</v>
      </c>
      <c r="D17" s="124">
        <v>276</v>
      </c>
      <c r="E17" s="12" t="s">
        <v>58</v>
      </c>
      <c r="F17" s="124">
        <v>428</v>
      </c>
      <c r="G17" s="124">
        <v>170</v>
      </c>
      <c r="H17" s="124">
        <v>258</v>
      </c>
      <c r="J17"/>
      <c r="K17"/>
      <c r="L17"/>
      <c r="M17"/>
      <c r="N17" s="148"/>
      <c r="O17"/>
      <c r="P17"/>
      <c r="Q17"/>
      <c r="R17"/>
      <c r="S17"/>
      <c r="T17"/>
    </row>
    <row r="18" spans="1:20" ht="14.1" customHeight="1" x14ac:dyDescent="0.2">
      <c r="A18" s="66" t="s">
        <v>295</v>
      </c>
      <c r="B18" s="124" t="s">
        <v>6</v>
      </c>
      <c r="C18" s="124" t="s">
        <v>6</v>
      </c>
      <c r="D18" s="124" t="s">
        <v>6</v>
      </c>
      <c r="E18" s="12" t="s">
        <v>58</v>
      </c>
      <c r="F18" s="124" t="s">
        <v>6</v>
      </c>
      <c r="G18" s="124" t="s">
        <v>6</v>
      </c>
      <c r="H18" s="124" t="s">
        <v>6</v>
      </c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66" t="s">
        <v>296</v>
      </c>
      <c r="B19" s="12">
        <v>1715</v>
      </c>
      <c r="C19" s="12">
        <v>854</v>
      </c>
      <c r="D19" s="12">
        <v>861</v>
      </c>
      <c r="E19" s="12" t="s">
        <v>58</v>
      </c>
      <c r="F19" s="12">
        <v>1883</v>
      </c>
      <c r="G19" s="12">
        <v>909</v>
      </c>
      <c r="H19" s="12">
        <v>974</v>
      </c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 t="s">
        <v>297</v>
      </c>
      <c r="B20" s="124" t="s">
        <v>6</v>
      </c>
      <c r="C20" s="124" t="s">
        <v>6</v>
      </c>
      <c r="D20" s="124" t="s">
        <v>6</v>
      </c>
      <c r="E20" s="12" t="s">
        <v>58</v>
      </c>
      <c r="F20" s="124" t="s">
        <v>6</v>
      </c>
      <c r="G20" s="124" t="s">
        <v>6</v>
      </c>
      <c r="H20" s="124" t="s">
        <v>6</v>
      </c>
      <c r="J20"/>
      <c r="K20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66" t="s">
        <v>298</v>
      </c>
      <c r="B21" s="124" t="s">
        <v>6</v>
      </c>
      <c r="C21" s="124" t="s">
        <v>6</v>
      </c>
      <c r="D21" s="124" t="s">
        <v>6</v>
      </c>
      <c r="E21" s="12" t="s">
        <v>58</v>
      </c>
      <c r="F21" s="124" t="s">
        <v>6</v>
      </c>
      <c r="G21" s="124" t="s">
        <v>6</v>
      </c>
      <c r="H21" s="124" t="s">
        <v>6</v>
      </c>
      <c r="J21"/>
      <c r="K21"/>
      <c r="L21"/>
      <c r="M21"/>
      <c r="N21" s="148"/>
      <c r="O21"/>
      <c r="P21"/>
      <c r="Q21"/>
      <c r="R21"/>
      <c r="S21"/>
      <c r="T21"/>
    </row>
    <row r="22" spans="1:20" s="18" customFormat="1" ht="14.1" customHeight="1" x14ac:dyDescent="0.2">
      <c r="A22" s="66" t="s">
        <v>299</v>
      </c>
      <c r="B22" s="124" t="s">
        <v>6</v>
      </c>
      <c r="C22" s="124" t="s">
        <v>6</v>
      </c>
      <c r="D22" s="124" t="s">
        <v>6</v>
      </c>
      <c r="E22" s="12" t="s">
        <v>58</v>
      </c>
      <c r="F22" s="124" t="s">
        <v>6</v>
      </c>
      <c r="G22" s="124" t="s">
        <v>6</v>
      </c>
      <c r="H22" s="124" t="s">
        <v>6</v>
      </c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66" t="s">
        <v>300</v>
      </c>
      <c r="B23" s="124" t="s">
        <v>6</v>
      </c>
      <c r="C23" s="124" t="s">
        <v>6</v>
      </c>
      <c r="D23" s="124" t="s">
        <v>6</v>
      </c>
      <c r="E23" s="12" t="s">
        <v>58</v>
      </c>
      <c r="F23" s="124" t="s">
        <v>6</v>
      </c>
      <c r="G23" s="124" t="s">
        <v>6</v>
      </c>
      <c r="H23" s="124" t="s">
        <v>6</v>
      </c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66" t="s">
        <v>301</v>
      </c>
      <c r="B24" s="124" t="s">
        <v>6</v>
      </c>
      <c r="C24" s="124" t="s">
        <v>6</v>
      </c>
      <c r="D24" s="124" t="s">
        <v>6</v>
      </c>
      <c r="E24" s="12" t="s">
        <v>58</v>
      </c>
      <c r="F24" s="124" t="s">
        <v>6</v>
      </c>
      <c r="G24" s="124" t="s">
        <v>6</v>
      </c>
      <c r="H24" s="124" t="s">
        <v>6</v>
      </c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23" t="s">
        <v>302</v>
      </c>
      <c r="B25" s="124" t="s">
        <v>6</v>
      </c>
      <c r="C25" s="124" t="s">
        <v>6</v>
      </c>
      <c r="D25" s="124" t="s">
        <v>6</v>
      </c>
      <c r="E25" s="12" t="s">
        <v>58</v>
      </c>
      <c r="F25" s="124" t="s">
        <v>6</v>
      </c>
      <c r="G25" s="124" t="s">
        <v>6</v>
      </c>
      <c r="H25" s="124" t="s">
        <v>6</v>
      </c>
      <c r="J25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23" t="s">
        <v>303</v>
      </c>
      <c r="B26" s="124" t="s">
        <v>6</v>
      </c>
      <c r="C26" s="124" t="s">
        <v>6</v>
      </c>
      <c r="D26" s="124" t="s">
        <v>6</v>
      </c>
      <c r="E26" s="12" t="s">
        <v>58</v>
      </c>
      <c r="F26" s="124" t="s">
        <v>6</v>
      </c>
      <c r="G26" s="124" t="s">
        <v>6</v>
      </c>
      <c r="H26" s="124" t="s">
        <v>6</v>
      </c>
      <c r="J26"/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23" t="s">
        <v>304</v>
      </c>
      <c r="B27" s="12">
        <v>2707</v>
      </c>
      <c r="C27" s="12">
        <v>902</v>
      </c>
      <c r="D27" s="12">
        <v>1805</v>
      </c>
      <c r="E27" s="12" t="s">
        <v>58</v>
      </c>
      <c r="F27" s="15">
        <v>2666</v>
      </c>
      <c r="G27" s="15">
        <v>913</v>
      </c>
      <c r="H27" s="15">
        <v>1753</v>
      </c>
      <c r="J27"/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66" t="s">
        <v>148</v>
      </c>
      <c r="B28" s="12">
        <v>627</v>
      </c>
      <c r="C28" s="12">
        <v>222</v>
      </c>
      <c r="D28" s="12">
        <v>405</v>
      </c>
      <c r="E28" s="12" t="s">
        <v>58</v>
      </c>
      <c r="F28" s="15">
        <v>620</v>
      </c>
      <c r="G28" s="15">
        <v>218</v>
      </c>
      <c r="H28" s="15">
        <v>402</v>
      </c>
      <c r="J28"/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66" t="s">
        <v>466</v>
      </c>
      <c r="B29" s="12">
        <v>607</v>
      </c>
      <c r="C29" s="12">
        <v>207</v>
      </c>
      <c r="D29" s="12">
        <v>400</v>
      </c>
      <c r="E29" s="12" t="s">
        <v>58</v>
      </c>
      <c r="F29" s="12">
        <v>603</v>
      </c>
      <c r="G29" s="12">
        <v>220</v>
      </c>
      <c r="H29" s="12">
        <v>383</v>
      </c>
      <c r="J29"/>
      <c r="K29"/>
      <c r="L29"/>
      <c r="M29"/>
      <c r="N29" s="148"/>
      <c r="O29"/>
      <c r="P29"/>
      <c r="Q29"/>
      <c r="R29"/>
      <c r="S29"/>
      <c r="T29"/>
    </row>
    <row r="30" spans="1:20" ht="14.1" customHeight="1" x14ac:dyDescent="0.2">
      <c r="A30" s="66" t="s">
        <v>467</v>
      </c>
      <c r="B30" s="12">
        <v>570</v>
      </c>
      <c r="C30" s="12">
        <v>192</v>
      </c>
      <c r="D30" s="12">
        <v>378</v>
      </c>
      <c r="E30" s="12" t="s">
        <v>58</v>
      </c>
      <c r="F30" s="12">
        <v>547</v>
      </c>
      <c r="G30" s="12">
        <v>179</v>
      </c>
      <c r="H30" s="12">
        <v>368</v>
      </c>
      <c r="J30"/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A31" s="66" t="s">
        <v>149</v>
      </c>
      <c r="B31" s="12">
        <v>402</v>
      </c>
      <c r="C31" s="12">
        <v>129</v>
      </c>
      <c r="D31" s="12">
        <v>273</v>
      </c>
      <c r="E31" s="12" t="s">
        <v>58</v>
      </c>
      <c r="F31" s="12">
        <v>382</v>
      </c>
      <c r="G31" s="12">
        <v>121</v>
      </c>
      <c r="H31" s="12">
        <v>261</v>
      </c>
      <c r="J31"/>
      <c r="K31"/>
      <c r="L31"/>
      <c r="M31"/>
      <c r="N31"/>
      <c r="O31"/>
      <c r="P31"/>
      <c r="Q31"/>
      <c r="R31"/>
      <c r="S31"/>
      <c r="T31"/>
    </row>
    <row r="32" spans="1:20" ht="14.1" customHeight="1" x14ac:dyDescent="0.2">
      <c r="A32" s="66" t="s">
        <v>150</v>
      </c>
      <c r="B32" s="12">
        <v>96</v>
      </c>
      <c r="C32" s="12">
        <v>28</v>
      </c>
      <c r="D32" s="12">
        <v>68</v>
      </c>
      <c r="E32" s="12" t="s">
        <v>58</v>
      </c>
      <c r="F32" s="12">
        <v>115</v>
      </c>
      <c r="G32" s="12">
        <v>36</v>
      </c>
      <c r="H32" s="12">
        <v>79</v>
      </c>
      <c r="J32"/>
      <c r="K32"/>
      <c r="L32"/>
      <c r="M32"/>
      <c r="N32"/>
      <c r="O32"/>
      <c r="P32"/>
      <c r="Q32"/>
      <c r="R32"/>
      <c r="S32"/>
      <c r="T32"/>
    </row>
    <row r="33" spans="1:20" ht="14.1" customHeight="1" x14ac:dyDescent="0.2">
      <c r="A33" s="66" t="s">
        <v>151</v>
      </c>
      <c r="B33" s="12">
        <v>49</v>
      </c>
      <c r="C33" s="12">
        <v>25</v>
      </c>
      <c r="D33" s="12">
        <v>24</v>
      </c>
      <c r="E33" s="12" t="s">
        <v>58</v>
      </c>
      <c r="F33" s="12">
        <v>45</v>
      </c>
      <c r="G33" s="12">
        <v>19</v>
      </c>
      <c r="H33" s="12">
        <v>26</v>
      </c>
      <c r="J33"/>
      <c r="K33"/>
      <c r="L33"/>
      <c r="M33"/>
      <c r="N33"/>
      <c r="O33"/>
      <c r="P33"/>
      <c r="Q33"/>
      <c r="R33"/>
      <c r="S33"/>
      <c r="T33"/>
    </row>
    <row r="34" spans="1:20" ht="14.1" customHeight="1" x14ac:dyDescent="0.2">
      <c r="A34" s="66" t="s">
        <v>152</v>
      </c>
      <c r="B34" s="12">
        <v>277</v>
      </c>
      <c r="C34" s="12">
        <v>75</v>
      </c>
      <c r="D34" s="12">
        <v>202</v>
      </c>
      <c r="E34" s="12" t="s">
        <v>58</v>
      </c>
      <c r="F34" s="12">
        <v>247</v>
      </c>
      <c r="G34" s="12">
        <v>78</v>
      </c>
      <c r="H34" s="12">
        <v>169</v>
      </c>
      <c r="J34"/>
      <c r="K34"/>
      <c r="L34"/>
      <c r="M34"/>
      <c r="N34"/>
      <c r="O34"/>
      <c r="P34"/>
      <c r="Q34"/>
      <c r="R34"/>
      <c r="S34"/>
      <c r="T34"/>
    </row>
    <row r="35" spans="1:20" ht="14.1" customHeight="1" x14ac:dyDescent="0.2">
      <c r="A35" s="66" t="s">
        <v>153</v>
      </c>
      <c r="B35" s="124">
        <v>79</v>
      </c>
      <c r="C35" s="124">
        <v>24</v>
      </c>
      <c r="D35" s="124">
        <v>55</v>
      </c>
      <c r="E35" s="12" t="s">
        <v>58</v>
      </c>
      <c r="F35" s="12">
        <v>107</v>
      </c>
      <c r="G35" s="12">
        <v>42</v>
      </c>
      <c r="H35" s="12">
        <v>65</v>
      </c>
      <c r="J35"/>
      <c r="K35"/>
      <c r="L35"/>
      <c r="M35"/>
      <c r="N35"/>
      <c r="O35"/>
      <c r="P35"/>
      <c r="Q35"/>
      <c r="R35"/>
      <c r="S35"/>
      <c r="T35"/>
    </row>
    <row r="36" spans="1:20" ht="14.1" customHeight="1" x14ac:dyDescent="0.2">
      <c r="A36" s="23" t="s">
        <v>305</v>
      </c>
      <c r="B36" s="12">
        <v>58</v>
      </c>
      <c r="C36" s="12">
        <v>45</v>
      </c>
      <c r="D36" s="12">
        <v>13</v>
      </c>
      <c r="E36" s="12" t="s">
        <v>58</v>
      </c>
      <c r="F36" s="12">
        <v>51</v>
      </c>
      <c r="G36" s="12">
        <v>50</v>
      </c>
      <c r="H36" s="12">
        <v>1</v>
      </c>
      <c r="J36"/>
      <c r="K36"/>
      <c r="L36"/>
      <c r="M36"/>
      <c r="N36"/>
      <c r="O36"/>
      <c r="P36"/>
      <c r="Q36"/>
      <c r="R36"/>
      <c r="S36"/>
      <c r="T36"/>
    </row>
    <row r="37" spans="1:20" ht="14.1" customHeight="1" x14ac:dyDescent="0.2">
      <c r="A37" s="66" t="s">
        <v>306</v>
      </c>
      <c r="B37" s="12">
        <v>58</v>
      </c>
      <c r="C37" s="12">
        <v>45</v>
      </c>
      <c r="D37" s="12">
        <v>13</v>
      </c>
      <c r="E37" s="12" t="s">
        <v>58</v>
      </c>
      <c r="F37" s="12">
        <v>51</v>
      </c>
      <c r="G37" s="12">
        <v>50</v>
      </c>
      <c r="H37" s="12">
        <v>1</v>
      </c>
      <c r="J37"/>
      <c r="K37"/>
      <c r="L37"/>
      <c r="M37"/>
      <c r="N37"/>
      <c r="O37"/>
      <c r="P37"/>
      <c r="Q37"/>
      <c r="R37"/>
      <c r="S37"/>
      <c r="T37"/>
    </row>
    <row r="38" spans="1:20" ht="14.1" customHeight="1" x14ac:dyDescent="0.2">
      <c r="A38" s="66" t="s">
        <v>307</v>
      </c>
      <c r="B38" s="124" t="s">
        <v>6</v>
      </c>
      <c r="C38" s="124" t="s">
        <v>6</v>
      </c>
      <c r="D38" s="124" t="s">
        <v>6</v>
      </c>
      <c r="E38" s="12" t="s">
        <v>58</v>
      </c>
      <c r="F38" s="124" t="s">
        <v>6</v>
      </c>
      <c r="G38" s="124" t="s">
        <v>6</v>
      </c>
      <c r="H38" s="124" t="s">
        <v>6</v>
      </c>
      <c r="J38"/>
      <c r="K38"/>
      <c r="L38"/>
      <c r="M38"/>
      <c r="N38"/>
      <c r="O38"/>
      <c r="P38"/>
      <c r="Q38"/>
      <c r="R38"/>
      <c r="S38"/>
      <c r="T38"/>
    </row>
    <row r="39" spans="1:20" ht="14.1" customHeight="1" x14ac:dyDescent="0.2">
      <c r="A39" s="17"/>
      <c r="B39" s="17"/>
      <c r="C39" s="17"/>
      <c r="D39" s="17"/>
      <c r="E39" s="17" t="s">
        <v>58</v>
      </c>
      <c r="F39" s="152"/>
      <c r="G39" s="152"/>
      <c r="H39" s="152"/>
      <c r="J39"/>
      <c r="K39"/>
      <c r="L39"/>
      <c r="M39"/>
      <c r="N39"/>
      <c r="O39"/>
      <c r="P39"/>
      <c r="Q39"/>
      <c r="R39"/>
      <c r="S39"/>
      <c r="T39"/>
    </row>
    <row r="40" spans="1:20" ht="14.1" customHeight="1" x14ac:dyDescent="0.2">
      <c r="A40" s="208" t="s">
        <v>620</v>
      </c>
      <c r="B40" s="208"/>
      <c r="C40" s="208"/>
      <c r="D40" s="208"/>
      <c r="E40" s="208"/>
      <c r="F40" s="208"/>
      <c r="G40" s="208"/>
      <c r="H40" s="208"/>
      <c r="J40"/>
      <c r="K40"/>
      <c r="L40"/>
      <c r="M40"/>
      <c r="N40"/>
      <c r="O40"/>
      <c r="P40"/>
      <c r="Q40"/>
      <c r="R40"/>
      <c r="S40"/>
      <c r="T40"/>
    </row>
    <row r="41" spans="1:20" ht="14.1" customHeight="1" x14ac:dyDescent="0.2">
      <c r="A41" s="207" t="s">
        <v>512</v>
      </c>
      <c r="B41" s="207"/>
      <c r="C41" s="207"/>
      <c r="D41" s="207"/>
      <c r="E41" s="207"/>
      <c r="F41" s="207"/>
      <c r="G41" s="207"/>
      <c r="H41" s="207"/>
      <c r="J41"/>
      <c r="K41"/>
      <c r="L41"/>
      <c r="M41"/>
      <c r="N41"/>
      <c r="O41"/>
      <c r="P41"/>
      <c r="Q41"/>
      <c r="R41"/>
      <c r="S41"/>
      <c r="T41"/>
    </row>
    <row r="42" spans="1:20" ht="9.9499999999999993" customHeight="1" x14ac:dyDescent="0.2">
      <c r="A42" s="207" t="s">
        <v>457</v>
      </c>
      <c r="B42" s="207"/>
      <c r="C42" s="207"/>
      <c r="D42" s="207"/>
      <c r="E42" s="207"/>
      <c r="F42" s="207"/>
      <c r="G42" s="207"/>
      <c r="H42" s="207"/>
      <c r="J42"/>
      <c r="K42"/>
      <c r="L42"/>
      <c r="M42"/>
      <c r="N42"/>
      <c r="O42"/>
      <c r="P42"/>
      <c r="Q42"/>
      <c r="R42"/>
      <c r="S42"/>
      <c r="T42"/>
    </row>
    <row r="43" spans="1:20" ht="14.1" customHeight="1" x14ac:dyDescent="0.2">
      <c r="A43" s="19"/>
      <c r="B43" s="12"/>
      <c r="C43" s="12"/>
      <c r="D43" s="12"/>
      <c r="E43" s="12"/>
      <c r="F43" s="12"/>
      <c r="G43" s="12"/>
      <c r="H43" s="12"/>
      <c r="J43"/>
      <c r="K43" s="133"/>
      <c r="L43"/>
      <c r="M43" s="149"/>
      <c r="N43"/>
      <c r="O43"/>
      <c r="P43"/>
      <c r="Q43"/>
      <c r="R43"/>
      <c r="S43"/>
      <c r="T43"/>
    </row>
    <row r="44" spans="1:20" ht="14.1" customHeight="1" x14ac:dyDescent="0.2">
      <c r="A44" s="19"/>
      <c r="B44" s="12"/>
      <c r="C44" s="12"/>
      <c r="D44" s="12"/>
      <c r="E44" s="12"/>
      <c r="F44" s="12"/>
      <c r="G44" s="12"/>
      <c r="H44" s="12"/>
      <c r="J44"/>
      <c r="K44" s="133"/>
      <c r="L44"/>
      <c r="M44" s="150"/>
      <c r="N44"/>
      <c r="O44"/>
      <c r="P44"/>
      <c r="Q44"/>
      <c r="R44"/>
      <c r="S44"/>
      <c r="T44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  <c r="J45" s="133"/>
      <c r="K45"/>
      <c r="L45"/>
      <c r="M45"/>
      <c r="N45"/>
      <c r="O45"/>
      <c r="P45"/>
      <c r="Q45"/>
      <c r="R45"/>
      <c r="S45"/>
      <c r="T45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  <c r="J46" s="133"/>
      <c r="L46"/>
      <c r="M46"/>
      <c r="N46"/>
      <c r="O46"/>
      <c r="P46"/>
      <c r="Q46"/>
      <c r="R46"/>
      <c r="S46"/>
    </row>
    <row r="47" spans="1:20" ht="14.1" customHeight="1" x14ac:dyDescent="0.2">
      <c r="A47" s="23"/>
      <c r="B47" s="12"/>
      <c r="C47" s="12"/>
      <c r="D47" s="12"/>
      <c r="E47" s="12"/>
      <c r="F47" s="12"/>
      <c r="G47" s="12"/>
      <c r="H47" s="12"/>
      <c r="J47" s="133"/>
      <c r="L47"/>
      <c r="M47"/>
      <c r="N47"/>
      <c r="O47"/>
      <c r="P47"/>
      <c r="Q47"/>
      <c r="R47"/>
      <c r="S47"/>
    </row>
    <row r="48" spans="1:20" ht="14.1" customHeight="1" x14ac:dyDescent="0.2">
      <c r="A48" s="23"/>
      <c r="B48" s="12"/>
      <c r="C48" s="12"/>
      <c r="D48" s="12"/>
      <c r="E48" s="12"/>
      <c r="F48" s="12"/>
      <c r="G48" s="12"/>
      <c r="H48" s="12"/>
      <c r="J48" s="133"/>
      <c r="L48"/>
      <c r="M48"/>
      <c r="N48"/>
      <c r="O48"/>
      <c r="P48"/>
      <c r="Q48"/>
      <c r="R48"/>
      <c r="S48"/>
    </row>
    <row r="49" spans="1:19" ht="14.1" customHeight="1" x14ac:dyDescent="0.2">
      <c r="A49" s="19"/>
      <c r="B49" s="12"/>
      <c r="C49" s="12"/>
      <c r="D49" s="12"/>
      <c r="E49" s="12"/>
      <c r="F49" s="12"/>
      <c r="G49" s="12"/>
      <c r="H49" s="12"/>
      <c r="J49" s="133"/>
      <c r="L49"/>
      <c r="M49"/>
      <c r="N49"/>
      <c r="O49"/>
      <c r="P49"/>
      <c r="Q49"/>
      <c r="R49"/>
      <c r="S49"/>
    </row>
    <row r="50" spans="1:19" ht="14.1" customHeight="1" x14ac:dyDescent="0.2">
      <c r="A50" s="19"/>
      <c r="B50" s="12"/>
      <c r="C50" s="12"/>
      <c r="D50" s="12"/>
      <c r="E50" s="12"/>
      <c r="F50" s="12"/>
      <c r="G50" s="12"/>
      <c r="H50" s="12"/>
      <c r="J50" s="133"/>
      <c r="L50"/>
      <c r="M50"/>
      <c r="N50"/>
      <c r="O50"/>
      <c r="P50"/>
      <c r="Q50"/>
      <c r="R50"/>
      <c r="S50"/>
    </row>
    <row r="51" spans="1:19" ht="14.1" customHeight="1" x14ac:dyDescent="0.2">
      <c r="A51" s="19"/>
      <c r="B51" s="12"/>
      <c r="C51" s="12"/>
      <c r="D51" s="12"/>
      <c r="E51" s="12"/>
      <c r="F51" s="12"/>
      <c r="G51" s="12"/>
      <c r="H51" s="12"/>
      <c r="J51" s="133"/>
      <c r="L51"/>
      <c r="M51"/>
      <c r="N51"/>
      <c r="O51"/>
      <c r="P51"/>
      <c r="Q51"/>
      <c r="R51"/>
      <c r="S51"/>
    </row>
    <row r="52" spans="1:19" ht="14.1" customHeight="1" x14ac:dyDescent="0.2">
      <c r="A52" s="19"/>
      <c r="B52" s="12"/>
      <c r="C52" s="12"/>
      <c r="D52" s="12"/>
      <c r="E52" s="12"/>
      <c r="F52" s="12"/>
      <c r="G52" s="12"/>
      <c r="H52" s="12"/>
      <c r="J52" s="133"/>
      <c r="L52"/>
      <c r="M52"/>
      <c r="N52"/>
      <c r="O52"/>
      <c r="P52"/>
      <c r="Q52"/>
      <c r="R52"/>
      <c r="S52"/>
    </row>
    <row r="53" spans="1:19" ht="14.1" customHeight="1" x14ac:dyDescent="0.2">
      <c r="A53" s="23"/>
      <c r="B53" s="12"/>
      <c r="C53" s="12"/>
      <c r="D53" s="12"/>
      <c r="E53" s="12"/>
      <c r="F53" s="12"/>
      <c r="G53" s="12"/>
      <c r="H53" s="12"/>
      <c r="J53" s="133"/>
      <c r="L53"/>
      <c r="M53"/>
      <c r="N53"/>
      <c r="O53"/>
      <c r="P53"/>
      <c r="Q53"/>
      <c r="R53"/>
      <c r="S53"/>
    </row>
    <row r="54" spans="1:19" ht="14.1" customHeight="1" x14ac:dyDescent="0.2">
      <c r="A54" s="19"/>
      <c r="B54" s="12"/>
      <c r="C54" s="12"/>
      <c r="D54" s="12"/>
      <c r="E54" s="12"/>
      <c r="F54" s="12"/>
      <c r="G54" s="12"/>
      <c r="H54" s="12"/>
      <c r="J54" s="133"/>
      <c r="L54"/>
      <c r="M54"/>
      <c r="N54"/>
      <c r="O54"/>
      <c r="P54"/>
      <c r="Q54"/>
      <c r="R54"/>
      <c r="S54"/>
    </row>
    <row r="55" spans="1:19" ht="14.1" customHeight="1" x14ac:dyDescent="0.2">
      <c r="A55" s="19"/>
      <c r="B55" s="12"/>
      <c r="C55" s="12"/>
      <c r="D55" s="12"/>
      <c r="E55" s="12"/>
      <c r="F55" s="12"/>
      <c r="G55" s="12"/>
      <c r="H55" s="12"/>
      <c r="J55" s="133"/>
      <c r="L55"/>
      <c r="M55"/>
      <c r="N55"/>
      <c r="O55"/>
      <c r="P55"/>
      <c r="Q55"/>
      <c r="R55"/>
      <c r="S55"/>
    </row>
    <row r="56" spans="1:19" ht="14.1" customHeight="1" x14ac:dyDescent="0.2">
      <c r="A56" s="19"/>
      <c r="B56" s="12"/>
      <c r="C56" s="12"/>
      <c r="D56" s="12"/>
      <c r="E56" s="12"/>
      <c r="F56" s="12"/>
      <c r="G56" s="12"/>
      <c r="H56" s="12"/>
      <c r="J56" s="133"/>
      <c r="L56"/>
      <c r="M56"/>
      <c r="N56"/>
      <c r="O56"/>
      <c r="P56"/>
      <c r="Q56"/>
      <c r="R56"/>
      <c r="S56"/>
    </row>
    <row r="57" spans="1:19" ht="14.1" customHeight="1" x14ac:dyDescent="0.2">
      <c r="A57" s="19"/>
      <c r="B57" s="12"/>
      <c r="C57" s="12"/>
      <c r="D57" s="12"/>
      <c r="E57" s="12"/>
      <c r="F57" s="12"/>
      <c r="G57" s="12"/>
      <c r="H57" s="12"/>
      <c r="J57" s="133"/>
    </row>
    <row r="58" spans="1:19" ht="14.1" customHeight="1" x14ac:dyDescent="0.2">
      <c r="A58"/>
      <c r="B58"/>
      <c r="C58"/>
      <c r="D58"/>
      <c r="E58"/>
      <c r="F58"/>
      <c r="G58"/>
      <c r="H58"/>
      <c r="J58" s="133"/>
    </row>
    <row r="59" spans="1:19" ht="14.1" customHeight="1" x14ac:dyDescent="0.2">
      <c r="A59"/>
      <c r="B59"/>
      <c r="C59"/>
      <c r="D59"/>
      <c r="E59"/>
      <c r="F59"/>
      <c r="G59"/>
      <c r="H59"/>
      <c r="J59" s="133"/>
    </row>
    <row r="60" spans="1:19" ht="14.1" customHeight="1" x14ac:dyDescent="0.2">
      <c r="A60"/>
      <c r="B60"/>
      <c r="C60"/>
      <c r="D60"/>
      <c r="E60"/>
      <c r="F60"/>
      <c r="G60"/>
      <c r="H60"/>
      <c r="J60" s="133"/>
    </row>
    <row r="61" spans="1:19" ht="14.1" customHeight="1" x14ac:dyDescent="0.2">
      <c r="J61" s="133"/>
    </row>
    <row r="62" spans="1:19" ht="14.1" customHeight="1" x14ac:dyDescent="0.2">
      <c r="J62" s="133"/>
    </row>
    <row r="63" spans="1:19" ht="14.1" customHeight="1" x14ac:dyDescent="0.2">
      <c r="J63" s="133"/>
    </row>
    <row r="64" spans="1:19" ht="14.1" customHeight="1" x14ac:dyDescent="0.2">
      <c r="J64" s="133"/>
    </row>
    <row r="65" spans="10:10" ht="14.1" customHeight="1" x14ac:dyDescent="0.2">
      <c r="J65" s="133"/>
    </row>
    <row r="66" spans="10:10" ht="14.1" customHeight="1" x14ac:dyDescent="0.2">
      <c r="J66" s="133"/>
    </row>
    <row r="67" spans="10:10" ht="14.1" customHeight="1" x14ac:dyDescent="0.2">
      <c r="J67" s="133"/>
    </row>
    <row r="68" spans="10:10" ht="14.1" customHeight="1" x14ac:dyDescent="0.2">
      <c r="J68" s="133"/>
    </row>
    <row r="69" spans="10:10" ht="14.1" customHeight="1" x14ac:dyDescent="0.2">
      <c r="J69" s="133"/>
    </row>
    <row r="70" spans="10:10" ht="14.1" customHeight="1" x14ac:dyDescent="0.2">
      <c r="J70" s="133"/>
    </row>
    <row r="71" spans="10:10" ht="14.1" customHeight="1" x14ac:dyDescent="0.2">
      <c r="J71" s="133"/>
    </row>
    <row r="72" spans="10:10" ht="14.1" customHeight="1" x14ac:dyDescent="0.2">
      <c r="J72" s="133"/>
    </row>
    <row r="73" spans="10:10" ht="14.1" customHeight="1" x14ac:dyDescent="0.2">
      <c r="J73" s="133"/>
    </row>
    <row r="74" spans="10:10" ht="14.1" customHeight="1" x14ac:dyDescent="0.2">
      <c r="J74" s="133"/>
    </row>
    <row r="75" spans="10:10" ht="14.1" customHeight="1" x14ac:dyDescent="0.2">
      <c r="J75" s="133"/>
    </row>
    <row r="76" spans="10:10" ht="14.1" customHeight="1" x14ac:dyDescent="0.2">
      <c r="J76" s="133"/>
    </row>
    <row r="77" spans="10:10" ht="14.1" customHeight="1" x14ac:dyDescent="0.2">
      <c r="J77" s="133"/>
    </row>
    <row r="78" spans="10:10" ht="14.1" customHeight="1" x14ac:dyDescent="0.2">
      <c r="J78" s="133"/>
    </row>
    <row r="79" spans="10:10" ht="14.1" customHeight="1" x14ac:dyDescent="0.2">
      <c r="J79" s="133"/>
    </row>
    <row r="80" spans="10:10" ht="14.1" customHeight="1" x14ac:dyDescent="0.2">
      <c r="J80" s="121"/>
    </row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3">
    <mergeCell ref="A41:H41"/>
    <mergeCell ref="A42:H42"/>
    <mergeCell ref="A40:H40"/>
  </mergeCells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0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49" customWidth="1" collapsed="1"/>
    <col min="2" max="4" width="7" customWidth="1" collapsed="1"/>
    <col min="5" max="5" width="1.140625" customWidth="1" collapsed="1"/>
    <col min="6" max="8" width="7" customWidth="1" collapsed="1"/>
    <col min="9" max="9" width="5.5703125" customWidth="1" collapsed="1"/>
    <col min="10" max="10" width="18.42578125" customWidth="1" collapsed="1"/>
    <col min="11" max="12" width="11.7109375" customWidth="1" collapsed="1"/>
    <col min="13" max="16" width="11.7109375" customWidth="1"/>
  </cols>
  <sheetData>
    <row r="1" spans="1:10" ht="14.1" customHeight="1" thickBot="1" x14ac:dyDescent="0.25">
      <c r="A1" s="87" t="s">
        <v>93</v>
      </c>
      <c r="B1" s="88"/>
      <c r="C1" s="88"/>
      <c r="D1" s="88"/>
      <c r="E1" s="88"/>
      <c r="F1" s="88"/>
      <c r="G1" s="88"/>
      <c r="H1" s="88"/>
    </row>
    <row r="2" spans="1:10" ht="14.1" customHeight="1" x14ac:dyDescent="0.2">
      <c r="A2" s="101"/>
      <c r="B2" s="102"/>
      <c r="C2" s="102"/>
      <c r="D2" s="102"/>
      <c r="E2" s="102"/>
      <c r="F2" s="102"/>
      <c r="G2" s="102"/>
      <c r="H2" s="102"/>
    </row>
    <row r="3" spans="1:10" ht="14.1" customHeight="1" x14ac:dyDescent="0.2">
      <c r="A3" s="4" t="s">
        <v>458</v>
      </c>
      <c r="J3" s="79" t="s">
        <v>108</v>
      </c>
    </row>
    <row r="4" spans="1:10" ht="14.1" customHeight="1" x14ac:dyDescent="0.2"/>
    <row r="5" spans="1:10" ht="14.1" customHeight="1" x14ac:dyDescent="0.2">
      <c r="A5" s="86"/>
      <c r="B5" s="165" t="s">
        <v>469</v>
      </c>
      <c r="C5" s="165"/>
      <c r="D5" s="165"/>
      <c r="E5" s="86"/>
      <c r="F5" s="165" t="s">
        <v>501</v>
      </c>
      <c r="G5" s="161"/>
      <c r="H5" s="161"/>
    </row>
    <row r="6" spans="1:10" ht="14.1" customHeight="1" x14ac:dyDescent="0.2">
      <c r="A6" s="38"/>
      <c r="B6" s="164" t="s">
        <v>7</v>
      </c>
      <c r="C6" s="164" t="s">
        <v>109</v>
      </c>
      <c r="D6" s="164" t="s">
        <v>110</v>
      </c>
      <c r="E6" s="38"/>
      <c r="F6" s="8" t="s">
        <v>7</v>
      </c>
      <c r="G6" s="8" t="s">
        <v>109</v>
      </c>
      <c r="H6" s="8" t="s">
        <v>110</v>
      </c>
    </row>
    <row r="7" spans="1:10" ht="14.1" customHeight="1" x14ac:dyDescent="0.2"/>
    <row r="8" spans="1:10" ht="14.1" customHeight="1" x14ac:dyDescent="0.2">
      <c r="A8" s="14" t="s">
        <v>227</v>
      </c>
      <c r="B8" s="12">
        <v>1174</v>
      </c>
      <c r="C8" s="12">
        <v>551</v>
      </c>
      <c r="D8" s="12">
        <v>623</v>
      </c>
      <c r="E8" s="12" t="s">
        <v>58</v>
      </c>
      <c r="F8" s="12">
        <v>1020</v>
      </c>
      <c r="G8" s="12">
        <v>495</v>
      </c>
      <c r="H8" s="12">
        <v>525</v>
      </c>
    </row>
    <row r="9" spans="1:10" ht="14.1" customHeight="1" x14ac:dyDescent="0.2">
      <c r="A9" s="10" t="s">
        <v>171</v>
      </c>
      <c r="B9" s="124">
        <v>149</v>
      </c>
      <c r="C9" s="124">
        <v>70</v>
      </c>
      <c r="D9" s="124">
        <v>79</v>
      </c>
      <c r="E9" s="12" t="s">
        <v>58</v>
      </c>
      <c r="F9" s="124">
        <v>135</v>
      </c>
      <c r="G9" s="124">
        <v>65</v>
      </c>
      <c r="H9" s="124">
        <v>70</v>
      </c>
    </row>
    <row r="10" spans="1:10" ht="14.1" customHeight="1" x14ac:dyDescent="0.2">
      <c r="A10" s="10" t="s">
        <v>407</v>
      </c>
      <c r="B10" s="124">
        <v>132</v>
      </c>
      <c r="C10" s="124">
        <v>72</v>
      </c>
      <c r="D10" s="124">
        <v>60</v>
      </c>
      <c r="E10" s="12" t="s">
        <v>58</v>
      </c>
      <c r="F10" s="124">
        <v>135</v>
      </c>
      <c r="G10" s="124">
        <v>82</v>
      </c>
      <c r="H10" s="124">
        <v>53</v>
      </c>
    </row>
    <row r="11" spans="1:10" ht="14.1" customHeight="1" x14ac:dyDescent="0.2">
      <c r="A11" s="10" t="s">
        <v>310</v>
      </c>
      <c r="B11" s="124">
        <v>256</v>
      </c>
      <c r="C11" s="124">
        <v>124</v>
      </c>
      <c r="D11" s="124">
        <v>132</v>
      </c>
      <c r="E11" s="12" t="s">
        <v>58</v>
      </c>
      <c r="F11" s="124">
        <v>234</v>
      </c>
      <c r="G11" s="124">
        <v>108</v>
      </c>
      <c r="H11" s="124">
        <v>126</v>
      </c>
    </row>
    <row r="12" spans="1:10" ht="14.1" customHeight="1" x14ac:dyDescent="0.2">
      <c r="A12" s="10" t="s">
        <v>172</v>
      </c>
      <c r="B12" s="124">
        <v>301</v>
      </c>
      <c r="C12" s="124">
        <v>137</v>
      </c>
      <c r="D12" s="124">
        <v>164</v>
      </c>
      <c r="E12" s="12" t="s">
        <v>58</v>
      </c>
      <c r="F12" s="124">
        <v>278</v>
      </c>
      <c r="G12" s="124">
        <v>125</v>
      </c>
      <c r="H12" s="124">
        <v>153</v>
      </c>
    </row>
    <row r="13" spans="1:10" ht="14.1" customHeight="1" x14ac:dyDescent="0.2">
      <c r="A13" s="10" t="s">
        <v>173</v>
      </c>
      <c r="B13" s="124">
        <v>166</v>
      </c>
      <c r="C13" s="124">
        <v>73</v>
      </c>
      <c r="D13" s="124">
        <v>93</v>
      </c>
      <c r="E13" s="12" t="s">
        <v>58</v>
      </c>
      <c r="F13" s="124">
        <v>109</v>
      </c>
      <c r="G13" s="124">
        <v>58</v>
      </c>
      <c r="H13" s="124">
        <v>51</v>
      </c>
    </row>
    <row r="14" spans="1:10" ht="14.1" customHeight="1" x14ac:dyDescent="0.2">
      <c r="A14" s="10" t="s">
        <v>313</v>
      </c>
      <c r="B14" s="124" t="s">
        <v>6</v>
      </c>
      <c r="C14" s="124" t="s">
        <v>6</v>
      </c>
      <c r="D14" s="124" t="s">
        <v>6</v>
      </c>
      <c r="E14" s="12" t="s">
        <v>58</v>
      </c>
      <c r="F14" s="124" t="s">
        <v>6</v>
      </c>
      <c r="G14" s="124" t="s">
        <v>6</v>
      </c>
      <c r="H14" s="124" t="s">
        <v>6</v>
      </c>
    </row>
    <row r="15" spans="1:10" ht="14.1" customHeight="1" x14ac:dyDescent="0.2">
      <c r="A15" s="10" t="s">
        <v>314</v>
      </c>
      <c r="B15" s="124" t="s">
        <v>6</v>
      </c>
      <c r="C15" s="124" t="s">
        <v>6</v>
      </c>
      <c r="D15" s="124" t="s">
        <v>6</v>
      </c>
      <c r="E15" s="12" t="s">
        <v>58</v>
      </c>
      <c r="F15" s="124" t="s">
        <v>6</v>
      </c>
      <c r="G15" s="124" t="s">
        <v>6</v>
      </c>
      <c r="H15" s="124" t="s">
        <v>6</v>
      </c>
    </row>
    <row r="16" spans="1:10" ht="25.5" customHeight="1" x14ac:dyDescent="0.2">
      <c r="A16" s="141" t="s">
        <v>315</v>
      </c>
      <c r="B16" s="124" t="s">
        <v>6</v>
      </c>
      <c r="C16" s="124" t="s">
        <v>6</v>
      </c>
      <c r="D16" s="124" t="s">
        <v>6</v>
      </c>
      <c r="E16" s="12" t="s">
        <v>58</v>
      </c>
      <c r="F16" s="124" t="s">
        <v>6</v>
      </c>
      <c r="G16" s="124" t="s">
        <v>6</v>
      </c>
      <c r="H16" s="124" t="s">
        <v>6</v>
      </c>
    </row>
    <row r="17" spans="1:8" ht="14.1" customHeight="1" x14ac:dyDescent="0.2">
      <c r="A17" s="10" t="s">
        <v>316</v>
      </c>
      <c r="B17" s="124">
        <v>67</v>
      </c>
      <c r="C17" s="124">
        <v>23</v>
      </c>
      <c r="D17" s="124">
        <v>44</v>
      </c>
      <c r="E17" s="12" t="s">
        <v>58</v>
      </c>
      <c r="F17" s="124">
        <v>68</v>
      </c>
      <c r="G17" s="124">
        <v>32</v>
      </c>
      <c r="H17" s="124">
        <v>36</v>
      </c>
    </row>
    <row r="18" spans="1:8" ht="14.1" customHeight="1" x14ac:dyDescent="0.2">
      <c r="A18" s="10" t="s">
        <v>311</v>
      </c>
      <c r="B18" s="124">
        <v>21</v>
      </c>
      <c r="C18" s="124">
        <v>12</v>
      </c>
      <c r="D18" s="124">
        <v>9</v>
      </c>
      <c r="E18" s="12" t="s">
        <v>58</v>
      </c>
      <c r="F18" s="124">
        <v>16</v>
      </c>
      <c r="G18" s="124">
        <v>4</v>
      </c>
      <c r="H18" s="124">
        <v>12</v>
      </c>
    </row>
    <row r="19" spans="1:8" ht="14.1" customHeight="1" x14ac:dyDescent="0.2">
      <c r="A19" s="10" t="s">
        <v>312</v>
      </c>
      <c r="B19" s="124">
        <v>82</v>
      </c>
      <c r="C19" s="124">
        <v>40</v>
      </c>
      <c r="D19" s="124">
        <v>42</v>
      </c>
      <c r="E19" s="12" t="s">
        <v>58</v>
      </c>
      <c r="F19" s="124">
        <v>45</v>
      </c>
      <c r="G19" s="124">
        <v>21</v>
      </c>
      <c r="H19" s="124">
        <v>24</v>
      </c>
    </row>
    <row r="20" spans="1:8" ht="14.1" customHeight="1" x14ac:dyDescent="0.2">
      <c r="A20" s="14" t="s">
        <v>228</v>
      </c>
      <c r="B20" s="12">
        <v>2402</v>
      </c>
      <c r="C20" s="12">
        <v>1025</v>
      </c>
      <c r="D20" s="12">
        <v>1377</v>
      </c>
      <c r="E20" s="12" t="s">
        <v>58</v>
      </c>
      <c r="F20" s="12">
        <v>2637</v>
      </c>
      <c r="G20" s="12">
        <v>850</v>
      </c>
      <c r="H20" s="12">
        <v>1787</v>
      </c>
    </row>
    <row r="21" spans="1:8" ht="14.1" customHeight="1" x14ac:dyDescent="0.2">
      <c r="A21" s="10" t="s">
        <v>317</v>
      </c>
      <c r="B21" s="124" t="s">
        <v>6</v>
      </c>
      <c r="C21" s="124" t="s">
        <v>6</v>
      </c>
      <c r="D21" s="124" t="s">
        <v>6</v>
      </c>
      <c r="E21" s="12" t="s">
        <v>58</v>
      </c>
      <c r="F21" s="12" t="s">
        <v>6</v>
      </c>
      <c r="G21" s="12" t="s">
        <v>6</v>
      </c>
      <c r="H21" s="12" t="s">
        <v>6</v>
      </c>
    </row>
    <row r="22" spans="1:8" ht="14.1" customHeight="1" x14ac:dyDescent="0.2">
      <c r="A22" s="10" t="s">
        <v>318</v>
      </c>
      <c r="B22" s="124" t="s">
        <v>6</v>
      </c>
      <c r="C22" s="124" t="s">
        <v>6</v>
      </c>
      <c r="D22" s="124" t="s">
        <v>6</v>
      </c>
      <c r="E22" s="12" t="s">
        <v>58</v>
      </c>
      <c r="F22" s="12">
        <v>43</v>
      </c>
      <c r="G22" s="12">
        <v>5</v>
      </c>
      <c r="H22" s="12">
        <v>38</v>
      </c>
    </row>
    <row r="23" spans="1:8" ht="14.1" customHeight="1" x14ac:dyDescent="0.2">
      <c r="A23" s="10" t="s">
        <v>319</v>
      </c>
      <c r="B23" s="124" t="s">
        <v>6</v>
      </c>
      <c r="C23" s="124" t="s">
        <v>6</v>
      </c>
      <c r="D23" s="124" t="s">
        <v>6</v>
      </c>
      <c r="E23" s="12" t="s">
        <v>58</v>
      </c>
      <c r="F23" s="12" t="s">
        <v>6</v>
      </c>
      <c r="G23" s="12" t="s">
        <v>6</v>
      </c>
      <c r="H23" s="12" t="s">
        <v>6</v>
      </c>
    </row>
    <row r="24" spans="1:8" ht="14.1" customHeight="1" x14ac:dyDescent="0.2">
      <c r="A24" s="10" t="s">
        <v>277</v>
      </c>
      <c r="B24" s="124">
        <v>207</v>
      </c>
      <c r="C24" s="124">
        <v>130</v>
      </c>
      <c r="D24" s="124">
        <v>77</v>
      </c>
      <c r="E24" s="12" t="s">
        <v>58</v>
      </c>
      <c r="F24" s="12"/>
      <c r="G24" s="12"/>
      <c r="H24" s="12"/>
    </row>
    <row r="25" spans="1:8" ht="14.1" customHeight="1" x14ac:dyDescent="0.2">
      <c r="A25" s="10" t="s">
        <v>175</v>
      </c>
      <c r="B25" s="124">
        <v>688</v>
      </c>
      <c r="C25" s="124">
        <v>358</v>
      </c>
      <c r="D25" s="124">
        <v>330</v>
      </c>
      <c r="E25" s="12" t="s">
        <v>58</v>
      </c>
      <c r="F25" s="12">
        <v>906</v>
      </c>
      <c r="G25" s="12">
        <v>220</v>
      </c>
      <c r="H25" s="12">
        <v>686</v>
      </c>
    </row>
    <row r="26" spans="1:8" ht="14.1" customHeight="1" x14ac:dyDescent="0.2">
      <c r="A26" s="10" t="s">
        <v>174</v>
      </c>
      <c r="B26" s="124">
        <v>576</v>
      </c>
      <c r="C26" s="124">
        <v>177</v>
      </c>
      <c r="D26" s="124">
        <v>399</v>
      </c>
      <c r="E26" s="12" t="s">
        <v>58</v>
      </c>
      <c r="F26" s="12">
        <v>762</v>
      </c>
      <c r="G26" s="12">
        <v>342</v>
      </c>
      <c r="H26" s="12">
        <v>420</v>
      </c>
    </row>
    <row r="27" spans="1:8" ht="14.1" customHeight="1" x14ac:dyDescent="0.2">
      <c r="A27" s="10" t="s">
        <v>320</v>
      </c>
      <c r="B27" s="124" t="s">
        <v>6</v>
      </c>
      <c r="C27" s="124" t="s">
        <v>6</v>
      </c>
      <c r="D27" s="124" t="s">
        <v>6</v>
      </c>
      <c r="E27" s="12" t="s">
        <v>58</v>
      </c>
      <c r="F27" s="12" t="s">
        <v>6</v>
      </c>
      <c r="G27" s="12" t="s">
        <v>6</v>
      </c>
      <c r="H27" s="12" t="s">
        <v>6</v>
      </c>
    </row>
    <row r="28" spans="1:8" ht="14.1" customHeight="1" x14ac:dyDescent="0.2">
      <c r="A28" s="10" t="s">
        <v>176</v>
      </c>
      <c r="B28" s="124">
        <v>404</v>
      </c>
      <c r="C28" s="124">
        <v>133</v>
      </c>
      <c r="D28" s="124">
        <v>271</v>
      </c>
      <c r="E28" s="12" t="s">
        <v>58</v>
      </c>
      <c r="F28" s="12"/>
      <c r="G28" s="12"/>
      <c r="H28" s="12"/>
    </row>
    <row r="29" spans="1:8" ht="14.1" customHeight="1" x14ac:dyDescent="0.2">
      <c r="A29" s="10" t="s">
        <v>278</v>
      </c>
      <c r="B29" s="124">
        <v>260</v>
      </c>
      <c r="C29" s="124">
        <v>105</v>
      </c>
      <c r="D29" s="124">
        <v>155</v>
      </c>
      <c r="E29" s="12" t="s">
        <v>58</v>
      </c>
      <c r="F29" s="12"/>
      <c r="G29" s="12"/>
      <c r="H29" s="12"/>
    </row>
    <row r="30" spans="1:8" ht="14.1" customHeight="1" x14ac:dyDescent="0.2">
      <c r="A30" s="10" t="s">
        <v>567</v>
      </c>
      <c r="B30" s="124"/>
      <c r="C30" s="124"/>
      <c r="D30" s="124"/>
      <c r="E30" s="12"/>
      <c r="F30" s="12">
        <v>119</v>
      </c>
      <c r="G30" s="12">
        <v>44</v>
      </c>
      <c r="H30" s="12">
        <v>75</v>
      </c>
    </row>
    <row r="31" spans="1:8" ht="14.1" customHeight="1" x14ac:dyDescent="0.2">
      <c r="A31" s="10" t="s">
        <v>568</v>
      </c>
      <c r="E31" s="12"/>
      <c r="F31" s="12">
        <v>9</v>
      </c>
      <c r="G31" s="12">
        <v>0</v>
      </c>
      <c r="H31" s="12">
        <v>9</v>
      </c>
    </row>
    <row r="32" spans="1:8" ht="14.1" customHeight="1" x14ac:dyDescent="0.2">
      <c r="A32" s="10" t="s">
        <v>569</v>
      </c>
      <c r="E32" s="12"/>
      <c r="F32" s="12">
        <v>35</v>
      </c>
      <c r="G32" s="12">
        <v>17</v>
      </c>
      <c r="H32" s="12">
        <v>18</v>
      </c>
    </row>
    <row r="33" spans="1:8" ht="14.1" customHeight="1" x14ac:dyDescent="0.2">
      <c r="A33" s="10" t="s">
        <v>566</v>
      </c>
      <c r="E33" s="12"/>
      <c r="F33" s="12">
        <v>55</v>
      </c>
      <c r="G33" s="12">
        <v>25</v>
      </c>
      <c r="H33" s="12">
        <v>30</v>
      </c>
    </row>
    <row r="34" spans="1:8" ht="14.1" customHeight="1" x14ac:dyDescent="0.2">
      <c r="A34" s="10" t="s">
        <v>321</v>
      </c>
      <c r="B34" s="125">
        <v>267</v>
      </c>
      <c r="C34" s="125">
        <v>122</v>
      </c>
      <c r="D34" s="125">
        <v>145</v>
      </c>
      <c r="E34" s="12" t="s">
        <v>58</v>
      </c>
      <c r="F34" s="12">
        <v>708</v>
      </c>
      <c r="G34" s="12">
        <v>197</v>
      </c>
      <c r="H34" s="12">
        <v>511</v>
      </c>
    </row>
    <row r="35" spans="1:8" ht="14.1" customHeight="1" x14ac:dyDescent="0.2">
      <c r="A35" s="17"/>
      <c r="B35" s="17"/>
      <c r="C35" s="81"/>
      <c r="D35" s="89"/>
      <c r="E35" s="17"/>
      <c r="F35" s="17"/>
      <c r="G35" s="81"/>
      <c r="H35" s="89"/>
    </row>
    <row r="36" spans="1:8" ht="14.1" customHeight="1" x14ac:dyDescent="0.2">
      <c r="A36" s="18" t="s">
        <v>618</v>
      </c>
      <c r="B36" s="3"/>
      <c r="C36" s="3"/>
      <c r="D36" s="3"/>
      <c r="E36" s="3"/>
      <c r="F36" s="3"/>
      <c r="G36" s="3"/>
      <c r="H36" s="3"/>
    </row>
    <row r="37" spans="1:8" ht="14.1" customHeight="1" x14ac:dyDescent="0.2">
      <c r="A37" s="209" t="s">
        <v>414</v>
      </c>
      <c r="B37" s="209"/>
      <c r="C37" s="209"/>
      <c r="D37" s="209"/>
      <c r="E37" s="209"/>
      <c r="F37" s="209"/>
      <c r="G37" s="209"/>
      <c r="H37" s="209"/>
    </row>
    <row r="38" spans="1:8" ht="9.9499999999999993" customHeight="1" x14ac:dyDescent="0.2">
      <c r="A38" s="209" t="s">
        <v>413</v>
      </c>
      <c r="B38" s="209"/>
      <c r="C38" s="209"/>
      <c r="D38" s="209"/>
      <c r="E38" s="209"/>
      <c r="F38" s="209"/>
      <c r="G38" s="209"/>
      <c r="H38" s="209"/>
    </row>
    <row r="39" spans="1:8" ht="14.1" customHeight="1" x14ac:dyDescent="0.2">
      <c r="A39" s="209" t="s">
        <v>412</v>
      </c>
      <c r="B39" s="209"/>
      <c r="C39" s="209"/>
      <c r="D39" s="209"/>
      <c r="E39" s="209"/>
      <c r="F39" s="209"/>
      <c r="G39" s="209"/>
      <c r="H39" s="209"/>
    </row>
    <row r="40" spans="1:8" ht="9.9499999999999993" customHeight="1" x14ac:dyDescent="0.2">
      <c r="A40" s="209" t="s">
        <v>411</v>
      </c>
      <c r="B40" s="209"/>
      <c r="C40" s="209"/>
      <c r="D40" s="209"/>
      <c r="E40" s="209"/>
      <c r="F40" s="209"/>
      <c r="G40" s="209"/>
      <c r="H40" s="209"/>
    </row>
    <row r="43" spans="1:8" x14ac:dyDescent="0.2">
      <c r="A43" s="112"/>
    </row>
    <row r="44" spans="1:8" ht="26.25" customHeight="1" x14ac:dyDescent="0.25">
      <c r="A44" s="114"/>
    </row>
    <row r="45" spans="1:8" ht="26.25" customHeight="1" x14ac:dyDescent="0.2"/>
    <row r="46" spans="1:8" ht="15.75" customHeight="1" x14ac:dyDescent="0.2">
      <c r="A46" s="30"/>
    </row>
    <row r="49" ht="16.5" customHeight="1" x14ac:dyDescent="0.2"/>
    <row r="50" ht="16.5" customHeight="1" x14ac:dyDescent="0.2"/>
  </sheetData>
  <mergeCells count="4">
    <mergeCell ref="A37:H37"/>
    <mergeCell ref="A39:H39"/>
    <mergeCell ref="A38:H38"/>
    <mergeCell ref="A40:H40"/>
  </mergeCells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49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29.5703125" customWidth="1" collapsed="1"/>
    <col min="2" max="4" width="9.7109375" customWidth="1" collapsed="1"/>
    <col min="5" max="5" width="4.28515625" customWidth="1" collapsed="1"/>
    <col min="6" max="8" width="9.7109375" customWidth="1" collapsed="1"/>
    <col min="9" max="9" width="5.5703125" customWidth="1"/>
    <col min="10" max="10" width="17.28515625" customWidth="1" collapsed="1"/>
  </cols>
  <sheetData>
    <row r="1" spans="1:14" ht="14.1" customHeight="1" thickBot="1" x14ac:dyDescent="0.25">
      <c r="A1" s="87" t="s">
        <v>93</v>
      </c>
      <c r="B1" s="88"/>
      <c r="C1" s="88"/>
      <c r="D1" s="88"/>
      <c r="E1" s="88"/>
      <c r="F1" s="88"/>
      <c r="G1" s="88"/>
      <c r="H1" s="88"/>
    </row>
    <row r="2" spans="1:14" ht="14.1" customHeight="1" x14ac:dyDescent="0.2">
      <c r="A2" s="101"/>
      <c r="B2" s="102"/>
      <c r="C2" s="102"/>
      <c r="D2" s="102"/>
      <c r="E2" s="102"/>
      <c r="F2" s="102"/>
      <c r="G2" s="102"/>
      <c r="H2" s="102"/>
      <c r="J2" s="79" t="s">
        <v>108</v>
      </c>
    </row>
    <row r="3" spans="1:14" ht="14.1" customHeight="1" x14ac:dyDescent="0.2">
      <c r="A3" s="4" t="s">
        <v>572</v>
      </c>
      <c r="J3" s="79"/>
    </row>
    <row r="4" spans="1:14" ht="14.1" customHeight="1" x14ac:dyDescent="0.2"/>
    <row r="5" spans="1:14" ht="14.1" customHeight="1" x14ac:dyDescent="0.2">
      <c r="A5" s="83"/>
      <c r="B5" s="167" t="s">
        <v>469</v>
      </c>
      <c r="C5" s="167"/>
      <c r="D5" s="167"/>
      <c r="E5" s="86"/>
      <c r="F5" s="167" t="s">
        <v>501</v>
      </c>
      <c r="G5" s="161"/>
      <c r="H5" s="161"/>
    </row>
    <row r="6" spans="1:14" ht="14.1" customHeight="1" x14ac:dyDescent="0.2">
      <c r="A6" s="84"/>
      <c r="B6" s="166" t="s">
        <v>7</v>
      </c>
      <c r="C6" s="166" t="s">
        <v>571</v>
      </c>
      <c r="D6" s="166" t="s">
        <v>570</v>
      </c>
      <c r="E6" s="38"/>
      <c r="F6" s="8" t="s">
        <v>7</v>
      </c>
      <c r="G6" s="166" t="s">
        <v>571</v>
      </c>
      <c r="H6" s="166" t="s">
        <v>570</v>
      </c>
    </row>
    <row r="7" spans="1:14" ht="14.1" customHeight="1" x14ac:dyDescent="0.2"/>
    <row r="8" spans="1:14" ht="14.1" customHeight="1" x14ac:dyDescent="0.2">
      <c r="A8" s="14" t="s">
        <v>7</v>
      </c>
      <c r="B8" s="12">
        <v>8397</v>
      </c>
      <c r="C8" s="12">
        <v>6725</v>
      </c>
      <c r="D8" s="12">
        <v>1672</v>
      </c>
      <c r="E8" s="12" t="s">
        <v>58</v>
      </c>
      <c r="F8" s="12">
        <v>8936</v>
      </c>
      <c r="G8" s="12">
        <v>7144</v>
      </c>
      <c r="H8" s="12">
        <v>1792</v>
      </c>
      <c r="I8" s="109"/>
      <c r="N8" s="148"/>
    </row>
    <row r="9" spans="1:14" ht="14.1" customHeight="1" x14ac:dyDescent="0.2">
      <c r="A9" s="10" t="s">
        <v>164</v>
      </c>
      <c r="B9" s="12">
        <v>1850</v>
      </c>
      <c r="C9" s="12">
        <v>1409</v>
      </c>
      <c r="D9" s="124">
        <v>441</v>
      </c>
      <c r="E9" s="12" t="s">
        <v>58</v>
      </c>
      <c r="F9" s="12">
        <v>1863</v>
      </c>
      <c r="G9" s="12">
        <v>1407</v>
      </c>
      <c r="H9" s="124">
        <v>456</v>
      </c>
      <c r="I9" s="109"/>
    </row>
    <row r="10" spans="1:14" ht="14.1" customHeight="1" x14ac:dyDescent="0.2">
      <c r="A10" s="10" t="s">
        <v>165</v>
      </c>
      <c r="B10" s="12">
        <v>3398</v>
      </c>
      <c r="C10" s="12">
        <v>2733</v>
      </c>
      <c r="D10" s="124">
        <v>665</v>
      </c>
      <c r="E10" s="12" t="s">
        <v>58</v>
      </c>
      <c r="F10" s="12">
        <v>3636</v>
      </c>
      <c r="G10" s="12">
        <v>2917</v>
      </c>
      <c r="H10" s="124">
        <v>719</v>
      </c>
      <c r="I10" s="109"/>
    </row>
    <row r="11" spans="1:14" ht="14.1" customHeight="1" x14ac:dyDescent="0.2">
      <c r="A11" s="10" t="s">
        <v>166</v>
      </c>
      <c r="B11" s="124">
        <v>37</v>
      </c>
      <c r="C11" s="124">
        <v>26</v>
      </c>
      <c r="D11" s="124">
        <v>11</v>
      </c>
      <c r="E11" s="12" t="s">
        <v>58</v>
      </c>
      <c r="F11" s="124">
        <v>40</v>
      </c>
      <c r="G11" s="124">
        <v>27</v>
      </c>
      <c r="H11" s="124">
        <v>13</v>
      </c>
      <c r="I11" s="109"/>
    </row>
    <row r="12" spans="1:14" ht="14.1" customHeight="1" x14ac:dyDescent="0.2">
      <c r="A12" s="10" t="s">
        <v>167</v>
      </c>
      <c r="B12" s="12">
        <v>1648</v>
      </c>
      <c r="C12" s="12">
        <v>1318</v>
      </c>
      <c r="D12" s="124">
        <v>330</v>
      </c>
      <c r="E12" s="12" t="s">
        <v>58</v>
      </c>
      <c r="F12" s="12">
        <v>1866</v>
      </c>
      <c r="G12" s="12">
        <v>1485</v>
      </c>
      <c r="H12" s="124">
        <v>381</v>
      </c>
      <c r="I12" s="109"/>
    </row>
    <row r="13" spans="1:14" ht="14.1" customHeight="1" x14ac:dyDescent="0.2">
      <c r="A13" s="10" t="s">
        <v>238</v>
      </c>
      <c r="B13" s="124">
        <v>268</v>
      </c>
      <c r="C13" s="124">
        <v>261</v>
      </c>
      <c r="D13" s="124">
        <v>7</v>
      </c>
      <c r="E13" s="12" t="s">
        <v>58</v>
      </c>
      <c r="F13" s="124">
        <v>270</v>
      </c>
      <c r="G13" s="124">
        <v>258</v>
      </c>
      <c r="H13" s="124">
        <v>12</v>
      </c>
      <c r="I13" s="109"/>
    </row>
    <row r="14" spans="1:14" ht="14.1" customHeight="1" x14ac:dyDescent="0.2">
      <c r="A14" s="10" t="s">
        <v>168</v>
      </c>
      <c r="B14" s="124">
        <v>267</v>
      </c>
      <c r="C14" s="124">
        <v>173</v>
      </c>
      <c r="D14" s="124">
        <v>94</v>
      </c>
      <c r="E14" s="12" t="s">
        <v>58</v>
      </c>
      <c r="F14" s="124">
        <v>279</v>
      </c>
      <c r="G14" s="124">
        <v>186</v>
      </c>
      <c r="H14" s="124">
        <v>93</v>
      </c>
      <c r="I14" s="109"/>
    </row>
    <row r="15" spans="1:14" ht="14.1" customHeight="1" x14ac:dyDescent="0.2">
      <c r="A15" s="10" t="s">
        <v>280</v>
      </c>
      <c r="B15" s="124">
        <v>393</v>
      </c>
      <c r="C15" s="124">
        <v>308</v>
      </c>
      <c r="D15" s="124">
        <v>85</v>
      </c>
      <c r="E15" s="12" t="s">
        <v>58</v>
      </c>
      <c r="F15" s="124">
        <v>386</v>
      </c>
      <c r="G15" s="124">
        <v>304</v>
      </c>
      <c r="H15" s="124">
        <v>82</v>
      </c>
      <c r="I15" s="109"/>
    </row>
    <row r="16" spans="1:14" ht="14.1" customHeight="1" x14ac:dyDescent="0.2">
      <c r="A16" s="10" t="s">
        <v>281</v>
      </c>
      <c r="B16" s="124">
        <v>332</v>
      </c>
      <c r="C16" s="124">
        <v>294</v>
      </c>
      <c r="D16" s="124">
        <v>38</v>
      </c>
      <c r="E16" s="12" t="s">
        <v>58</v>
      </c>
      <c r="F16" s="124">
        <v>371</v>
      </c>
      <c r="G16" s="124">
        <v>335</v>
      </c>
      <c r="H16" s="124">
        <v>36</v>
      </c>
      <c r="I16" s="109"/>
    </row>
    <row r="17" spans="1:9" ht="14.1" customHeight="1" x14ac:dyDescent="0.2">
      <c r="A17" s="10" t="s">
        <v>408</v>
      </c>
      <c r="B17" s="124">
        <v>7</v>
      </c>
      <c r="C17" s="124">
        <v>6</v>
      </c>
      <c r="D17" s="124">
        <v>1</v>
      </c>
      <c r="E17" s="12" t="s">
        <v>58</v>
      </c>
      <c r="F17" s="124">
        <v>1</v>
      </c>
      <c r="G17" s="124">
        <v>1</v>
      </c>
      <c r="H17" s="124" t="s">
        <v>6</v>
      </c>
      <c r="I17" s="109"/>
    </row>
    <row r="18" spans="1:9" ht="14.1" customHeight="1" x14ac:dyDescent="0.2">
      <c r="A18" s="10" t="s">
        <v>282</v>
      </c>
      <c r="B18" s="124">
        <v>59</v>
      </c>
      <c r="C18" s="124">
        <v>59</v>
      </c>
      <c r="D18" s="124" t="s">
        <v>6</v>
      </c>
      <c r="E18" s="12" t="s">
        <v>58</v>
      </c>
      <c r="F18" s="124">
        <v>63</v>
      </c>
      <c r="G18" s="124">
        <v>63</v>
      </c>
      <c r="H18" s="124" t="s">
        <v>6</v>
      </c>
      <c r="I18" s="109"/>
    </row>
    <row r="19" spans="1:9" ht="14.1" customHeight="1" x14ac:dyDescent="0.2">
      <c r="A19" s="10" t="s">
        <v>169</v>
      </c>
      <c r="B19" s="124">
        <v>137</v>
      </c>
      <c r="C19" s="124">
        <v>137</v>
      </c>
      <c r="D19" s="124" t="s">
        <v>6</v>
      </c>
      <c r="E19" s="12" t="s">
        <v>58</v>
      </c>
      <c r="F19" s="124">
        <v>160</v>
      </c>
      <c r="G19" s="124">
        <v>160</v>
      </c>
      <c r="H19" s="124" t="s">
        <v>6</v>
      </c>
      <c r="I19" s="109"/>
    </row>
    <row r="20" spans="1:9" ht="14.1" customHeight="1" x14ac:dyDescent="0.2">
      <c r="A20" s="10" t="s">
        <v>170</v>
      </c>
      <c r="B20" s="124">
        <v>1</v>
      </c>
      <c r="C20" s="124">
        <v>1</v>
      </c>
      <c r="D20" s="124" t="s">
        <v>6</v>
      </c>
      <c r="E20" s="12" t="s">
        <v>58</v>
      </c>
      <c r="F20" s="124">
        <v>1</v>
      </c>
      <c r="G20" s="124">
        <v>1</v>
      </c>
      <c r="H20" s="124" t="s">
        <v>6</v>
      </c>
    </row>
    <row r="21" spans="1:9" ht="14.1" customHeight="1" x14ac:dyDescent="0.2">
      <c r="A21" s="17"/>
      <c r="B21" s="17"/>
      <c r="C21" s="17"/>
      <c r="D21" s="17"/>
      <c r="E21" s="17" t="s">
        <v>58</v>
      </c>
      <c r="F21" s="17"/>
      <c r="G21" s="81"/>
      <c r="H21" s="89"/>
    </row>
    <row r="22" spans="1:9" ht="14.1" customHeight="1" x14ac:dyDescent="0.2">
      <c r="A22" s="18" t="s">
        <v>632</v>
      </c>
      <c r="B22" s="3"/>
      <c r="C22" s="3"/>
      <c r="D22" s="3"/>
      <c r="E22" s="3"/>
      <c r="F22" s="3"/>
      <c r="G22" s="3"/>
      <c r="H22" s="3"/>
    </row>
    <row r="23" spans="1:9" ht="14.1" customHeight="1" x14ac:dyDescent="0.2">
      <c r="A23" s="30" t="s">
        <v>279</v>
      </c>
    </row>
    <row r="24" spans="1:9" ht="14.1" customHeight="1" x14ac:dyDescent="0.2">
      <c r="A24" s="30" t="s">
        <v>258</v>
      </c>
    </row>
    <row r="25" spans="1:9" ht="14.1" customHeight="1" x14ac:dyDescent="0.2"/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>
      <c r="A30" s="4" t="s">
        <v>226</v>
      </c>
    </row>
    <row r="31" spans="1:9" ht="14.1" customHeight="1" x14ac:dyDescent="0.2"/>
    <row r="32" spans="1:9" ht="14.1" customHeight="1" x14ac:dyDescent="0.2">
      <c r="A32" s="83"/>
      <c r="B32" s="167" t="s">
        <v>469</v>
      </c>
      <c r="C32" s="167"/>
      <c r="D32" s="167"/>
      <c r="E32" s="86"/>
      <c r="F32" s="167" t="s">
        <v>501</v>
      </c>
      <c r="G32" s="161"/>
      <c r="H32" s="161"/>
    </row>
    <row r="33" spans="1:11" ht="14.1" customHeight="1" x14ac:dyDescent="0.2">
      <c r="A33" s="84"/>
      <c r="B33" s="166" t="s">
        <v>7</v>
      </c>
      <c r="C33" s="166" t="s">
        <v>571</v>
      </c>
      <c r="D33" s="166" t="s">
        <v>570</v>
      </c>
      <c r="E33" s="38"/>
      <c r="F33" s="166" t="s">
        <v>7</v>
      </c>
      <c r="G33" s="166" t="s">
        <v>571</v>
      </c>
      <c r="H33" s="166" t="s">
        <v>570</v>
      </c>
    </row>
    <row r="34" spans="1:11" ht="14.1" customHeight="1" x14ac:dyDescent="0.2">
      <c r="A34" s="10"/>
      <c r="B34" s="3"/>
      <c r="C34" s="3"/>
      <c r="D34" s="3"/>
      <c r="E34" s="13"/>
      <c r="F34" s="3"/>
      <c r="G34" s="3"/>
      <c r="H34" s="3"/>
    </row>
    <row r="35" spans="1:11" ht="14.1" customHeight="1" x14ac:dyDescent="0.2">
      <c r="A35" s="14" t="s">
        <v>7</v>
      </c>
      <c r="B35" s="12">
        <v>8397</v>
      </c>
      <c r="C35" s="12">
        <v>6725</v>
      </c>
      <c r="D35" s="12">
        <v>1672</v>
      </c>
      <c r="E35" s="12" t="s">
        <v>58</v>
      </c>
      <c r="F35" s="12">
        <v>8936</v>
      </c>
      <c r="G35" s="12">
        <v>7144</v>
      </c>
      <c r="H35" s="12">
        <v>1792</v>
      </c>
    </row>
    <row r="36" spans="1:11" ht="14.1" customHeight="1" x14ac:dyDescent="0.2">
      <c r="A36" s="10" t="s">
        <v>155</v>
      </c>
      <c r="B36" s="12">
        <v>2658</v>
      </c>
      <c r="C36" s="12">
        <v>2128</v>
      </c>
      <c r="D36" s="124">
        <v>530</v>
      </c>
      <c r="E36" s="12" t="s">
        <v>58</v>
      </c>
      <c r="F36" s="12"/>
      <c r="G36" s="12"/>
      <c r="H36" s="124"/>
    </row>
    <row r="37" spans="1:11" ht="14.1" customHeight="1" x14ac:dyDescent="0.2">
      <c r="A37" s="10" t="s">
        <v>574</v>
      </c>
      <c r="B37" s="12"/>
      <c r="C37" s="12"/>
      <c r="D37" s="124"/>
      <c r="E37" s="12"/>
      <c r="F37" s="12">
        <v>2674</v>
      </c>
      <c r="G37" s="12">
        <v>2117</v>
      </c>
      <c r="H37" s="124">
        <v>557</v>
      </c>
    </row>
    <row r="38" spans="1:11" ht="14.1" customHeight="1" x14ac:dyDescent="0.2">
      <c r="A38" s="10" t="s">
        <v>156</v>
      </c>
      <c r="B38" s="124">
        <v>168</v>
      </c>
      <c r="C38" s="124">
        <v>126</v>
      </c>
      <c r="D38" s="124">
        <v>42</v>
      </c>
      <c r="E38" s="12" t="s">
        <v>58</v>
      </c>
      <c r="F38" s="124">
        <v>188</v>
      </c>
      <c r="G38" s="124">
        <v>149</v>
      </c>
      <c r="H38" s="124">
        <v>39</v>
      </c>
    </row>
    <row r="39" spans="1:11" ht="14.1" customHeight="1" x14ac:dyDescent="0.2">
      <c r="A39" s="10" t="s">
        <v>157</v>
      </c>
      <c r="B39" s="12">
        <v>2542</v>
      </c>
      <c r="C39" s="12">
        <v>2251</v>
      </c>
      <c r="D39" s="124">
        <v>291</v>
      </c>
      <c r="E39" s="12" t="s">
        <v>58</v>
      </c>
      <c r="F39" s="12">
        <v>2783</v>
      </c>
      <c r="G39" s="12">
        <v>2468</v>
      </c>
      <c r="H39" s="124">
        <v>315</v>
      </c>
    </row>
    <row r="40" spans="1:11" ht="14.1" customHeight="1" x14ac:dyDescent="0.2">
      <c r="A40" s="10" t="s">
        <v>158</v>
      </c>
      <c r="B40" s="124">
        <v>289</v>
      </c>
      <c r="C40" s="124">
        <v>196</v>
      </c>
      <c r="D40" s="124">
        <v>93</v>
      </c>
      <c r="E40" s="12" t="s">
        <v>58</v>
      </c>
      <c r="F40" s="124">
        <v>295</v>
      </c>
      <c r="G40" s="124">
        <v>189</v>
      </c>
      <c r="H40" s="124">
        <v>106</v>
      </c>
    </row>
    <row r="41" spans="1:11" ht="14.1" customHeight="1" x14ac:dyDescent="0.2">
      <c r="A41" s="10" t="s">
        <v>159</v>
      </c>
      <c r="B41" s="124">
        <v>31</v>
      </c>
      <c r="C41" s="124">
        <v>20</v>
      </c>
      <c r="D41" s="124">
        <v>11</v>
      </c>
      <c r="E41" s="12" t="s">
        <v>58</v>
      </c>
      <c r="F41" s="124">
        <v>24</v>
      </c>
      <c r="G41" s="124">
        <v>18</v>
      </c>
      <c r="H41" s="124">
        <v>6</v>
      </c>
    </row>
    <row r="42" spans="1:11" ht="14.1" customHeight="1" x14ac:dyDescent="0.2">
      <c r="A42" s="10" t="s">
        <v>160</v>
      </c>
      <c r="B42" s="124">
        <v>226</v>
      </c>
      <c r="C42" s="124">
        <v>162</v>
      </c>
      <c r="D42" s="124">
        <v>64</v>
      </c>
      <c r="E42" s="12" t="s">
        <v>58</v>
      </c>
      <c r="F42" s="124">
        <v>243</v>
      </c>
      <c r="G42" s="124">
        <v>172</v>
      </c>
      <c r="H42" s="124">
        <v>71</v>
      </c>
    </row>
    <row r="43" spans="1:11" ht="14.1" customHeight="1" x14ac:dyDescent="0.2">
      <c r="A43" s="10" t="s">
        <v>161</v>
      </c>
      <c r="B43" s="12">
        <v>1410</v>
      </c>
      <c r="C43" s="124">
        <v>932</v>
      </c>
      <c r="D43" s="124">
        <v>478</v>
      </c>
      <c r="E43" s="12" t="s">
        <v>58</v>
      </c>
      <c r="F43" s="12">
        <v>1539</v>
      </c>
      <c r="G43" s="124">
        <v>1034</v>
      </c>
      <c r="H43" s="124">
        <v>505</v>
      </c>
    </row>
    <row r="44" spans="1:11" ht="14.1" customHeight="1" x14ac:dyDescent="0.2">
      <c r="A44" s="10" t="s">
        <v>162</v>
      </c>
      <c r="B44" s="12">
        <v>1072</v>
      </c>
      <c r="C44" s="124">
        <v>909</v>
      </c>
      <c r="D44" s="124">
        <v>163</v>
      </c>
      <c r="E44" s="12" t="s">
        <v>58</v>
      </c>
      <c r="F44" s="12">
        <v>1185</v>
      </c>
      <c r="G44" s="124">
        <v>992</v>
      </c>
      <c r="H44" s="124">
        <v>193</v>
      </c>
    </row>
    <row r="45" spans="1:11" ht="14.1" customHeight="1" x14ac:dyDescent="0.2">
      <c r="A45" s="10" t="s">
        <v>163</v>
      </c>
      <c r="B45" s="124">
        <v>1</v>
      </c>
      <c r="C45" s="124">
        <v>1</v>
      </c>
      <c r="D45" s="124" t="s">
        <v>6</v>
      </c>
      <c r="E45" s="12" t="s">
        <v>58</v>
      </c>
      <c r="F45" s="124" t="s">
        <v>6</v>
      </c>
      <c r="G45" s="124" t="s">
        <v>6</v>
      </c>
      <c r="H45" s="124" t="s">
        <v>6</v>
      </c>
      <c r="K45" s="148"/>
    </row>
    <row r="46" spans="1:11" ht="14.1" customHeight="1" x14ac:dyDescent="0.2">
      <c r="A46" s="10" t="s">
        <v>573</v>
      </c>
      <c r="B46" s="124"/>
      <c r="C46" s="124"/>
      <c r="D46" s="124"/>
      <c r="E46" s="12"/>
      <c r="F46" s="124">
        <v>5</v>
      </c>
      <c r="G46" s="124">
        <v>5</v>
      </c>
      <c r="H46" s="124" t="s">
        <v>6</v>
      </c>
      <c r="K46" s="148"/>
    </row>
    <row r="47" spans="1:11" ht="14.1" customHeight="1" x14ac:dyDescent="0.2">
      <c r="A47" s="17"/>
      <c r="B47" s="153"/>
      <c r="C47" s="154"/>
      <c r="D47" s="154"/>
      <c r="E47" s="115"/>
      <c r="F47" s="153"/>
      <c r="G47" s="154"/>
      <c r="H47" s="154"/>
    </row>
    <row r="48" spans="1:11" ht="14.1" customHeight="1" x14ac:dyDescent="0.2">
      <c r="A48" s="18" t="s">
        <v>618</v>
      </c>
      <c r="B48" s="3"/>
      <c r="C48" s="3"/>
      <c r="D48" s="3"/>
      <c r="E48" s="3"/>
      <c r="F48" s="3"/>
      <c r="G48" s="3"/>
      <c r="H48" s="3"/>
    </row>
    <row r="49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29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36.5703125" customWidth="1" collapsed="1"/>
    <col min="2" max="2" width="8.5703125" customWidth="1" collapsed="1"/>
    <col min="3" max="4" width="8.140625" customWidth="1" collapsed="1"/>
    <col min="5" max="5" width="5.7109375" customWidth="1" collapsed="1"/>
    <col min="6" max="6" width="8.5703125" customWidth="1" collapsed="1"/>
    <col min="7" max="8" width="8.140625" customWidth="1" collapsed="1"/>
    <col min="9" max="9" width="6.7109375" customWidth="1"/>
    <col min="10" max="10" width="19.5703125" customWidth="1" collapsed="1"/>
    <col min="11" max="16" width="11.7109375" customWidth="1" collapsed="1"/>
    <col min="17" max="17" width="11.7109375" customWidth="1"/>
  </cols>
  <sheetData>
    <row r="1" spans="1:10" ht="14.1" customHeight="1" thickBot="1" x14ac:dyDescent="0.25">
      <c r="A1" s="87" t="s">
        <v>93</v>
      </c>
      <c r="B1" s="88"/>
      <c r="C1" s="88"/>
      <c r="D1" s="88"/>
      <c r="E1" s="88"/>
      <c r="F1" s="88"/>
      <c r="G1" s="88"/>
      <c r="H1" s="88"/>
    </row>
    <row r="2" spans="1:10" ht="14.1" customHeight="1" x14ac:dyDescent="0.2">
      <c r="A2" s="3"/>
      <c r="J2" s="79" t="s">
        <v>108</v>
      </c>
    </row>
    <row r="3" spans="1:10" ht="14.1" customHeight="1" x14ac:dyDescent="0.2">
      <c r="A3" s="4" t="s">
        <v>222</v>
      </c>
    </row>
    <row r="4" spans="1:10" ht="14.1" customHeight="1" x14ac:dyDescent="0.2">
      <c r="A4" s="4"/>
    </row>
    <row r="5" spans="1:10" ht="14.1" customHeight="1" x14ac:dyDescent="0.2">
      <c r="A5" s="86"/>
      <c r="B5" s="167" t="s">
        <v>469</v>
      </c>
      <c r="C5" s="167"/>
      <c r="D5" s="167"/>
      <c r="E5" s="86"/>
      <c r="F5" s="167" t="s">
        <v>501</v>
      </c>
      <c r="G5" s="161"/>
      <c r="H5" s="161"/>
    </row>
    <row r="6" spans="1:10" ht="14.1" customHeight="1" x14ac:dyDescent="0.2">
      <c r="A6" s="38"/>
      <c r="B6" s="166" t="s">
        <v>7</v>
      </c>
      <c r="C6" s="166" t="s">
        <v>109</v>
      </c>
      <c r="D6" s="166" t="s">
        <v>110</v>
      </c>
      <c r="E6" s="38"/>
      <c r="F6" s="8" t="s">
        <v>7</v>
      </c>
      <c r="G6" s="8" t="s">
        <v>109</v>
      </c>
      <c r="H6" s="8" t="s">
        <v>110</v>
      </c>
    </row>
    <row r="7" spans="1:10" ht="14.1" customHeight="1" x14ac:dyDescent="0.2">
      <c r="A7" s="85"/>
      <c r="B7" s="85"/>
      <c r="C7" s="85"/>
      <c r="D7" s="85"/>
      <c r="E7" s="85"/>
      <c r="F7" s="85"/>
      <c r="G7" s="85"/>
      <c r="H7" s="85"/>
    </row>
    <row r="8" spans="1:10" ht="14.1" customHeight="1" x14ac:dyDescent="0.2">
      <c r="A8" s="14" t="s">
        <v>111</v>
      </c>
      <c r="B8" s="12">
        <v>5493</v>
      </c>
      <c r="C8" s="12">
        <v>1559</v>
      </c>
      <c r="D8" s="12">
        <v>3934</v>
      </c>
      <c r="E8" s="12" t="s">
        <v>58</v>
      </c>
      <c r="F8" s="15">
        <v>5669</v>
      </c>
      <c r="G8" s="15">
        <v>1562</v>
      </c>
      <c r="H8" s="15">
        <v>4107</v>
      </c>
    </row>
    <row r="9" spans="1:10" ht="14.1" customHeight="1" x14ac:dyDescent="0.2">
      <c r="A9" s="10" t="s">
        <v>126</v>
      </c>
      <c r="B9" s="12">
        <v>2712</v>
      </c>
      <c r="C9" s="12">
        <v>457</v>
      </c>
      <c r="D9" s="12">
        <v>2255</v>
      </c>
      <c r="E9" s="12" t="s">
        <v>58</v>
      </c>
      <c r="F9" s="15">
        <v>2845</v>
      </c>
      <c r="G9" s="15">
        <v>456</v>
      </c>
      <c r="H9" s="15">
        <v>2389</v>
      </c>
    </row>
    <row r="10" spans="1:10" ht="14.1" customHeight="1" x14ac:dyDescent="0.2">
      <c r="A10" s="10" t="s">
        <v>128</v>
      </c>
      <c r="B10" s="12">
        <v>2099</v>
      </c>
      <c r="C10" s="12">
        <v>854</v>
      </c>
      <c r="D10" s="12">
        <v>1245</v>
      </c>
      <c r="E10" s="12" t="s">
        <v>58</v>
      </c>
      <c r="F10" s="15">
        <v>2095</v>
      </c>
      <c r="G10" s="15">
        <v>858</v>
      </c>
      <c r="H10" s="15">
        <v>1237</v>
      </c>
    </row>
    <row r="11" spans="1:10" ht="14.1" customHeight="1" x14ac:dyDescent="0.2">
      <c r="A11" s="10" t="s">
        <v>129</v>
      </c>
      <c r="B11" s="12">
        <v>606</v>
      </c>
      <c r="C11" s="12">
        <v>240</v>
      </c>
      <c r="D11" s="12">
        <v>366</v>
      </c>
      <c r="E11" s="12" t="s">
        <v>58</v>
      </c>
      <c r="F11" s="15">
        <v>709</v>
      </c>
      <c r="G11" s="15">
        <v>247</v>
      </c>
      <c r="H11" s="15">
        <v>462</v>
      </c>
    </row>
    <row r="12" spans="1:10" ht="14.1" customHeight="1" x14ac:dyDescent="0.2">
      <c r="A12" s="10" t="s">
        <v>127</v>
      </c>
      <c r="B12" s="12">
        <v>76</v>
      </c>
      <c r="C12" s="12">
        <v>8</v>
      </c>
      <c r="D12" s="12">
        <v>68</v>
      </c>
      <c r="E12" s="12" t="s">
        <v>58</v>
      </c>
      <c r="F12" s="15">
        <v>20</v>
      </c>
      <c r="G12" s="15">
        <v>1</v>
      </c>
      <c r="H12" s="15">
        <v>19</v>
      </c>
    </row>
    <row r="13" spans="1:10" ht="14.1" customHeight="1" x14ac:dyDescent="0.2">
      <c r="B13" s="12"/>
      <c r="C13" s="12"/>
      <c r="D13" s="12"/>
      <c r="E13" s="12" t="s">
        <v>58</v>
      </c>
      <c r="F13" s="12"/>
      <c r="G13" s="12"/>
      <c r="H13" s="12"/>
    </row>
    <row r="14" spans="1:10" ht="14.1" customHeight="1" x14ac:dyDescent="0.2">
      <c r="A14" s="14" t="s">
        <v>8</v>
      </c>
      <c r="B14" s="12">
        <v>4051</v>
      </c>
      <c r="C14" s="12">
        <v>1127</v>
      </c>
      <c r="D14" s="12">
        <v>2924</v>
      </c>
      <c r="E14" s="12" t="s">
        <v>58</v>
      </c>
      <c r="F14" s="12">
        <v>4183</v>
      </c>
      <c r="G14" s="12">
        <v>1127</v>
      </c>
      <c r="H14" s="12">
        <v>3056</v>
      </c>
    </row>
    <row r="15" spans="1:10" ht="14.1" customHeight="1" x14ac:dyDescent="0.2">
      <c r="A15" s="10" t="s">
        <v>126</v>
      </c>
      <c r="B15" s="12">
        <v>2125</v>
      </c>
      <c r="C15" s="12">
        <v>367</v>
      </c>
      <c r="D15" s="12">
        <v>1758</v>
      </c>
      <c r="E15" s="12" t="s">
        <v>58</v>
      </c>
      <c r="F15" s="12">
        <v>2240</v>
      </c>
      <c r="G15" s="12">
        <v>370</v>
      </c>
      <c r="H15" s="12">
        <v>1870</v>
      </c>
    </row>
    <row r="16" spans="1:10" ht="14.1" customHeight="1" x14ac:dyDescent="0.2">
      <c r="A16" s="10" t="s">
        <v>128</v>
      </c>
      <c r="B16" s="12">
        <v>1637</v>
      </c>
      <c r="C16" s="12">
        <v>662</v>
      </c>
      <c r="D16" s="12">
        <v>975</v>
      </c>
      <c r="E16" s="12" t="s">
        <v>58</v>
      </c>
      <c r="F16" s="12">
        <v>1649</v>
      </c>
      <c r="G16" s="12">
        <v>667</v>
      </c>
      <c r="H16" s="12">
        <v>982</v>
      </c>
    </row>
    <row r="17" spans="1:10" ht="14.1" customHeight="1" x14ac:dyDescent="0.2">
      <c r="A17" s="10" t="s">
        <v>129</v>
      </c>
      <c r="B17" s="12">
        <v>231</v>
      </c>
      <c r="C17" s="12">
        <v>91</v>
      </c>
      <c r="D17" s="12">
        <v>140</v>
      </c>
      <c r="E17" s="12" t="s">
        <v>58</v>
      </c>
      <c r="F17" s="12">
        <v>293</v>
      </c>
      <c r="G17" s="12">
        <v>90</v>
      </c>
      <c r="H17" s="12">
        <v>203</v>
      </c>
    </row>
    <row r="18" spans="1:10" ht="14.1" customHeight="1" x14ac:dyDescent="0.2">
      <c r="A18" s="10" t="s">
        <v>127</v>
      </c>
      <c r="B18" s="12">
        <v>58</v>
      </c>
      <c r="C18" s="12">
        <v>7</v>
      </c>
      <c r="D18" s="12">
        <v>51</v>
      </c>
      <c r="E18" s="12" t="s">
        <v>58</v>
      </c>
      <c r="F18" s="12">
        <v>1</v>
      </c>
      <c r="G18" s="12">
        <v>0</v>
      </c>
      <c r="H18" s="12">
        <v>1</v>
      </c>
    </row>
    <row r="19" spans="1:10" ht="14.1" customHeight="1" x14ac:dyDescent="0.2">
      <c r="B19" s="12"/>
      <c r="C19" s="12"/>
      <c r="D19" s="12"/>
      <c r="E19" s="12" t="s">
        <v>58</v>
      </c>
      <c r="F19" s="12"/>
      <c r="G19" s="12"/>
      <c r="H19" s="12"/>
    </row>
    <row r="20" spans="1:10" ht="14.1" customHeight="1" x14ac:dyDescent="0.2">
      <c r="A20" s="14" t="s">
        <v>9</v>
      </c>
      <c r="B20" s="12">
        <v>1442</v>
      </c>
      <c r="C20" s="12">
        <v>432</v>
      </c>
      <c r="D20" s="12">
        <v>1010</v>
      </c>
      <c r="E20" s="12" t="s">
        <v>58</v>
      </c>
      <c r="F20" s="12">
        <v>1486</v>
      </c>
      <c r="G20" s="12">
        <v>435</v>
      </c>
      <c r="H20" s="12">
        <v>1051</v>
      </c>
    </row>
    <row r="21" spans="1:10" ht="14.1" customHeight="1" x14ac:dyDescent="0.2">
      <c r="A21" s="10" t="s">
        <v>126</v>
      </c>
      <c r="B21" s="12">
        <v>587</v>
      </c>
      <c r="C21" s="12">
        <v>90</v>
      </c>
      <c r="D21" s="12">
        <v>497</v>
      </c>
      <c r="E21" s="12" t="s">
        <v>58</v>
      </c>
      <c r="F21" s="12">
        <v>605</v>
      </c>
      <c r="G21" s="12">
        <v>86</v>
      </c>
      <c r="H21" s="12">
        <v>519</v>
      </c>
    </row>
    <row r="22" spans="1:10" ht="14.1" customHeight="1" x14ac:dyDescent="0.2">
      <c r="A22" s="10" t="s">
        <v>128</v>
      </c>
      <c r="B22" s="12">
        <v>462</v>
      </c>
      <c r="C22" s="12">
        <v>192</v>
      </c>
      <c r="D22" s="12">
        <v>270</v>
      </c>
      <c r="E22" s="12" t="s">
        <v>58</v>
      </c>
      <c r="F22" s="12">
        <v>446</v>
      </c>
      <c r="G22" s="12">
        <v>191</v>
      </c>
      <c r="H22" s="12">
        <v>255</v>
      </c>
    </row>
    <row r="23" spans="1:10" ht="14.1" customHeight="1" x14ac:dyDescent="0.2">
      <c r="A23" s="10" t="s">
        <v>129</v>
      </c>
      <c r="B23" s="12">
        <v>375</v>
      </c>
      <c r="C23" s="12">
        <v>149</v>
      </c>
      <c r="D23" s="12">
        <v>226</v>
      </c>
      <c r="E23" s="12" t="s">
        <v>58</v>
      </c>
      <c r="F23" s="12">
        <v>416</v>
      </c>
      <c r="G23" s="12">
        <v>157</v>
      </c>
      <c r="H23" s="12">
        <v>259</v>
      </c>
    </row>
    <row r="24" spans="1:10" ht="14.1" customHeight="1" x14ac:dyDescent="0.2">
      <c r="A24" s="10" t="s">
        <v>127</v>
      </c>
      <c r="B24" s="12">
        <v>18</v>
      </c>
      <c r="C24" s="12">
        <v>1</v>
      </c>
      <c r="D24" s="12">
        <v>17</v>
      </c>
      <c r="E24" s="12" t="s">
        <v>58</v>
      </c>
      <c r="F24" s="12">
        <v>19</v>
      </c>
      <c r="G24" s="12">
        <v>1</v>
      </c>
      <c r="H24" s="12">
        <v>18</v>
      </c>
    </row>
    <row r="25" spans="1:10" ht="14.1" customHeight="1" x14ac:dyDescent="0.2">
      <c r="A25" s="17"/>
      <c r="B25" s="17" t="s">
        <v>58</v>
      </c>
      <c r="C25" s="17" t="s">
        <v>58</v>
      </c>
      <c r="D25" s="17" t="s">
        <v>58</v>
      </c>
      <c r="E25" s="81"/>
      <c r="F25" s="17"/>
      <c r="G25" s="17"/>
      <c r="H25" s="20"/>
      <c r="J25" s="133"/>
    </row>
    <row r="26" spans="1:10" ht="14.1" customHeight="1" x14ac:dyDescent="0.2">
      <c r="A26" s="18" t="s">
        <v>618</v>
      </c>
      <c r="B26" s="3"/>
      <c r="C26" s="3"/>
      <c r="D26" s="3"/>
      <c r="E26" s="82"/>
      <c r="F26" s="3"/>
      <c r="G26" s="73"/>
      <c r="H26" s="3"/>
      <c r="J26" s="121"/>
    </row>
    <row r="27" spans="1:10" ht="14.1" customHeight="1" x14ac:dyDescent="0.2">
      <c r="A27" s="18" t="s">
        <v>239</v>
      </c>
    </row>
    <row r="28" spans="1:10" ht="14.1" customHeight="1" x14ac:dyDescent="0.2">
      <c r="A28" s="18" t="s">
        <v>283</v>
      </c>
    </row>
    <row r="29" spans="1:10" ht="14.1" customHeight="1" x14ac:dyDescent="0.2">
      <c r="A29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FD289"/>
  <sheetViews>
    <sheetView zoomScaleNormal="100" workbookViewId="0">
      <selection activeCell="H24" sqref="H24"/>
    </sheetView>
  </sheetViews>
  <sheetFormatPr baseColWidth="10" defaultColWidth="6.42578125" defaultRowHeight="11.25" customHeight="1" x14ac:dyDescent="0.2"/>
  <cols>
    <col min="1" max="1" width="42.5703125" style="3" customWidth="1" collapsed="1"/>
    <col min="2" max="2" width="9" style="3" customWidth="1" collapsed="1"/>
    <col min="3" max="3" width="8" style="3" customWidth="1" collapsed="1"/>
    <col min="4" max="4" width="7.28515625" style="3" customWidth="1" collapsed="1"/>
    <col min="5" max="5" width="0.7109375" style="3" customWidth="1" collapsed="1"/>
    <col min="6" max="6" width="9" style="3" customWidth="1" collapsed="1"/>
    <col min="7" max="7" width="8" style="3" customWidth="1" collapsed="1"/>
    <col min="8" max="8" width="7.28515625" style="3" customWidth="1" collapsed="1"/>
    <col min="9" max="9" width="7.5703125" style="3" customWidth="1" collapsed="1"/>
    <col min="10" max="10" width="18" style="3" customWidth="1" collapsed="1"/>
    <col min="11" max="20" width="11.7109375" style="3" customWidth="1" collapsed="1"/>
    <col min="21" max="16383" width="6.42578125" style="3" collapsed="1"/>
    <col min="16384" max="16384" width="17.5703125" style="3" customWidth="1" collapsed="1"/>
  </cols>
  <sheetData>
    <row r="1" spans="1:28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A2" s="22"/>
      <c r="B2" s="26"/>
      <c r="C2" s="26"/>
      <c r="D2" s="26"/>
      <c r="E2" s="26"/>
      <c r="J2" s="79" t="s">
        <v>108</v>
      </c>
      <c r="K2"/>
    </row>
    <row r="3" spans="1:28" ht="14.1" customHeight="1" x14ac:dyDescent="0.2">
      <c r="A3" s="4" t="s">
        <v>284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9" customFormat="1" ht="14.1" customHeight="1" x14ac:dyDescent="0.2">
      <c r="A5" s="86"/>
      <c r="B5" s="167" t="s">
        <v>469</v>
      </c>
      <c r="C5" s="167"/>
      <c r="D5" s="167"/>
      <c r="E5" s="86"/>
      <c r="F5" s="167" t="s">
        <v>501</v>
      </c>
      <c r="G5" s="161"/>
      <c r="H5" s="16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38"/>
      <c r="B6" s="166" t="s">
        <v>7</v>
      </c>
      <c r="C6" s="166" t="s">
        <v>109</v>
      </c>
      <c r="D6" s="166" t="s">
        <v>110</v>
      </c>
      <c r="E6" s="38"/>
      <c r="F6" s="8" t="s">
        <v>7</v>
      </c>
      <c r="G6" s="8" t="s">
        <v>109</v>
      </c>
      <c r="H6" s="8" t="s">
        <v>110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14"/>
      <c r="B7" s="31"/>
      <c r="C7" s="74"/>
      <c r="D7" s="74"/>
      <c r="E7" s="31"/>
      <c r="F7" s="67"/>
      <c r="G7" s="205"/>
      <c r="H7" s="205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4.1" customHeight="1" x14ac:dyDescent="0.2">
      <c r="A8" s="91" t="s">
        <v>266</v>
      </c>
      <c r="B8" s="124">
        <v>272</v>
      </c>
      <c r="C8" s="124">
        <v>141</v>
      </c>
      <c r="D8" s="124">
        <v>131</v>
      </c>
      <c r="E8" s="12" t="s">
        <v>58</v>
      </c>
      <c r="F8" s="197">
        <v>272</v>
      </c>
      <c r="G8" s="197">
        <v>143</v>
      </c>
      <c r="H8" s="197">
        <v>129</v>
      </c>
      <c r="I8" s="12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62" t="s">
        <v>231</v>
      </c>
      <c r="B9" s="124">
        <v>114</v>
      </c>
      <c r="C9" s="124">
        <v>57</v>
      </c>
      <c r="D9" s="124">
        <v>57</v>
      </c>
      <c r="E9" s="12" t="s">
        <v>58</v>
      </c>
      <c r="F9" s="197">
        <v>114</v>
      </c>
      <c r="G9" s="197">
        <v>56</v>
      </c>
      <c r="H9" s="197">
        <v>58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62" t="s">
        <v>232</v>
      </c>
      <c r="B10" s="124">
        <v>49</v>
      </c>
      <c r="C10" s="124">
        <v>22</v>
      </c>
      <c r="D10" s="124">
        <v>27</v>
      </c>
      <c r="E10" s="12" t="s">
        <v>58</v>
      </c>
      <c r="F10" s="197">
        <v>48</v>
      </c>
      <c r="G10" s="197">
        <v>25</v>
      </c>
      <c r="H10" s="197">
        <v>23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62" t="s">
        <v>233</v>
      </c>
      <c r="B11" s="124">
        <v>97</v>
      </c>
      <c r="C11" s="124">
        <v>56</v>
      </c>
      <c r="D11" s="124">
        <v>41</v>
      </c>
      <c r="E11" s="12" t="s">
        <v>58</v>
      </c>
      <c r="F11" s="197">
        <v>2</v>
      </c>
      <c r="G11" s="197">
        <v>1</v>
      </c>
      <c r="H11" s="197">
        <v>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62" t="s">
        <v>265</v>
      </c>
      <c r="B12" s="124">
        <v>6</v>
      </c>
      <c r="C12" s="124">
        <v>5</v>
      </c>
      <c r="D12" s="124">
        <v>1</v>
      </c>
      <c r="E12" s="12" t="s">
        <v>58</v>
      </c>
      <c r="F12" s="197">
        <v>6</v>
      </c>
      <c r="G12" s="197">
        <v>4</v>
      </c>
      <c r="H12" s="197">
        <v>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62" t="s">
        <v>575</v>
      </c>
      <c r="F13" s="197">
        <v>98</v>
      </c>
      <c r="G13" s="197">
        <v>57</v>
      </c>
      <c r="H13" s="197">
        <v>41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62" t="s">
        <v>154</v>
      </c>
      <c r="B14" s="124">
        <v>6</v>
      </c>
      <c r="C14" s="124">
        <v>1</v>
      </c>
      <c r="D14" s="124">
        <v>5</v>
      </c>
      <c r="E14" s="12" t="s">
        <v>58</v>
      </c>
      <c r="F14" s="197">
        <v>4</v>
      </c>
      <c r="G14" s="197" t="s">
        <v>6</v>
      </c>
      <c r="H14" s="197">
        <v>4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91" t="s">
        <v>229</v>
      </c>
      <c r="B15" s="124">
        <v>75</v>
      </c>
      <c r="C15" s="124">
        <v>12</v>
      </c>
      <c r="D15" s="124">
        <v>63</v>
      </c>
      <c r="E15" s="12" t="s">
        <v>58</v>
      </c>
      <c r="F15" s="197">
        <v>77</v>
      </c>
      <c r="G15" s="197">
        <v>14</v>
      </c>
      <c r="H15" s="197">
        <v>63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62" t="s">
        <v>233</v>
      </c>
      <c r="B16" s="124">
        <v>70</v>
      </c>
      <c r="C16" s="124">
        <v>12</v>
      </c>
      <c r="D16" s="124">
        <v>58</v>
      </c>
      <c r="E16" s="12" t="s">
        <v>58</v>
      </c>
      <c r="F16" s="197">
        <v>66</v>
      </c>
      <c r="G16" s="197">
        <v>12</v>
      </c>
      <c r="H16" s="197">
        <v>54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62" t="s">
        <v>234</v>
      </c>
      <c r="B17" s="124" t="s">
        <v>6</v>
      </c>
      <c r="C17" s="124" t="s">
        <v>6</v>
      </c>
      <c r="D17" s="124" t="s">
        <v>6</v>
      </c>
      <c r="E17" s="12" t="s">
        <v>58</v>
      </c>
      <c r="F17" s="197">
        <v>11</v>
      </c>
      <c r="G17" s="197">
        <v>2</v>
      </c>
      <c r="H17" s="197">
        <v>9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62" t="s">
        <v>154</v>
      </c>
      <c r="B18" s="124">
        <v>5</v>
      </c>
      <c r="C18" s="124" t="s">
        <v>6</v>
      </c>
      <c r="D18" s="124">
        <v>5</v>
      </c>
      <c r="E18" s="12" t="s">
        <v>58</v>
      </c>
      <c r="F18" s="197" t="s">
        <v>6</v>
      </c>
      <c r="G18" s="197" t="s">
        <v>6</v>
      </c>
      <c r="H18" s="197" t="s">
        <v>6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s="4" customFormat="1" ht="14.1" customHeight="1" x14ac:dyDescent="0.2">
      <c r="A19" s="91" t="s">
        <v>230</v>
      </c>
      <c r="B19" s="124" t="s">
        <v>6</v>
      </c>
      <c r="C19" s="124" t="s">
        <v>6</v>
      </c>
      <c r="D19" s="124" t="s">
        <v>6</v>
      </c>
      <c r="E19" s="12" t="s">
        <v>58</v>
      </c>
      <c r="F19" s="197" t="s">
        <v>6</v>
      </c>
      <c r="G19" s="197" t="s">
        <v>6</v>
      </c>
      <c r="H19" s="197" t="s">
        <v>6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s="4" customFormat="1" ht="14.1" customHeight="1" x14ac:dyDescent="0.2">
      <c r="B20" s="146"/>
      <c r="C20" s="146"/>
      <c r="D20" s="146"/>
      <c r="E20" t="s">
        <v>58</v>
      </c>
      <c r="F20" s="206"/>
      <c r="G20" s="206"/>
      <c r="H20" s="206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s="4" customFormat="1" ht="14.1" customHeight="1" x14ac:dyDescent="0.2">
      <c r="A21" s="91" t="s">
        <v>267</v>
      </c>
      <c r="B21" s="124">
        <v>176</v>
      </c>
      <c r="C21" s="124">
        <v>51</v>
      </c>
      <c r="D21" s="124">
        <v>125</v>
      </c>
      <c r="E21" s="12" t="s">
        <v>58</v>
      </c>
      <c r="F21" s="197">
        <v>306</v>
      </c>
      <c r="G21" s="197">
        <v>96</v>
      </c>
      <c r="H21" s="197">
        <v>210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4" customFormat="1" ht="14.1" customHeight="1" x14ac:dyDescent="0.2">
      <c r="A22" s="17"/>
      <c r="B22" s="17"/>
      <c r="C22" s="17"/>
      <c r="D22" s="17"/>
      <c r="E22" s="17"/>
      <c r="F22" s="17"/>
      <c r="G22" s="17"/>
      <c r="H22" s="17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4" customFormat="1" ht="14.1" customHeight="1" x14ac:dyDescent="0.2">
      <c r="A23" s="18" t="s">
        <v>618</v>
      </c>
      <c r="B23" s="3"/>
      <c r="C23" s="3"/>
      <c r="D23" s="3"/>
      <c r="E23" s="3"/>
      <c r="F23" s="3"/>
      <c r="G23" s="3"/>
      <c r="H23" s="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2" customHeight="1" x14ac:dyDescent="0.2">
      <c r="A24" s="18" t="s">
        <v>256</v>
      </c>
      <c r="B24" s="31"/>
      <c r="C24" s="31"/>
      <c r="D24" s="31"/>
      <c r="E24" s="31"/>
      <c r="F24" s="31"/>
      <c r="G24" s="4"/>
      <c r="H24" s="7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18" t="s">
        <v>576</v>
      </c>
      <c r="B25" s="31"/>
      <c r="C25" s="31"/>
      <c r="D25" s="31"/>
      <c r="E25" s="31"/>
      <c r="F25" s="67"/>
      <c r="G25" s="4"/>
      <c r="H25" s="13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A26" s="18" t="s">
        <v>577</v>
      </c>
      <c r="B26" s="31"/>
      <c r="C26" s="31"/>
      <c r="D26" s="31"/>
      <c r="E26" s="31"/>
      <c r="F26" s="31"/>
      <c r="G26" s="31"/>
      <c r="H26" s="31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62"/>
      <c r="B27" s="31"/>
      <c r="C27" s="31"/>
      <c r="D27" s="31"/>
      <c r="E27" s="31"/>
      <c r="F27" s="6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62"/>
      <c r="B28" s="31"/>
      <c r="C28" s="31"/>
      <c r="D28" s="31"/>
      <c r="E28" s="31"/>
      <c r="F28" s="67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62"/>
      <c r="B29" s="92"/>
      <c r="C29" s="92"/>
      <c r="D29" s="31"/>
      <c r="E29" s="31"/>
      <c r="F29" s="6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62"/>
      <c r="B30" s="92"/>
      <c r="C30" s="92"/>
      <c r="D30" s="31"/>
      <c r="E30" s="31"/>
      <c r="F30" s="72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62"/>
      <c r="B31" s="31"/>
      <c r="C31" s="31"/>
      <c r="D31" s="31"/>
      <c r="E31" s="31"/>
      <c r="F31" s="67"/>
      <c r="J31"/>
      <c r="K31"/>
      <c r="L31"/>
      <c r="M31"/>
      <c r="N31"/>
      <c r="O31"/>
      <c r="P31"/>
      <c r="Q31"/>
      <c r="R31"/>
      <c r="S31"/>
    </row>
    <row r="32" spans="1:28" ht="14.1" customHeight="1" x14ac:dyDescent="0.2">
      <c r="A32" s="62"/>
      <c r="B32" s="31"/>
      <c r="C32" s="31"/>
      <c r="D32" s="31"/>
      <c r="E32" s="31"/>
      <c r="F32" s="67"/>
      <c r="J32"/>
      <c r="N32"/>
      <c r="O32"/>
      <c r="P32"/>
      <c r="Q32"/>
      <c r="R32"/>
      <c r="S32"/>
    </row>
    <row r="33" spans="1:19" ht="14.1" customHeight="1" x14ac:dyDescent="0.2">
      <c r="A33" s="62"/>
      <c r="B33" s="31"/>
      <c r="C33" s="31"/>
      <c r="D33" s="31"/>
      <c r="E33" s="31"/>
      <c r="F33" s="67"/>
      <c r="N33"/>
      <c r="O33"/>
      <c r="P33"/>
      <c r="Q33"/>
      <c r="R33"/>
      <c r="S33"/>
    </row>
    <row r="34" spans="1:19" ht="14.1" customHeight="1" x14ac:dyDescent="0.2">
      <c r="A34" s="62"/>
      <c r="B34" s="92"/>
      <c r="C34" s="92"/>
      <c r="D34" s="31"/>
      <c r="E34" s="31"/>
      <c r="F34" s="67"/>
      <c r="N34"/>
      <c r="O34"/>
      <c r="P34"/>
      <c r="Q34"/>
      <c r="R34"/>
      <c r="S34"/>
    </row>
    <row r="35" spans="1:19" ht="14.1" customHeight="1" x14ac:dyDescent="0.2">
      <c r="A35" s="75"/>
      <c r="B35" s="31"/>
      <c r="C35" s="31"/>
      <c r="D35" s="31"/>
      <c r="E35" s="31"/>
      <c r="F35" s="67"/>
    </row>
    <row r="36" spans="1:19" ht="14.1" customHeight="1" x14ac:dyDescent="0.2">
      <c r="A36" s="62"/>
      <c r="B36" s="31"/>
      <c r="C36" s="31"/>
      <c r="D36" s="31"/>
      <c r="E36" s="31"/>
      <c r="F36" s="31"/>
    </row>
    <row r="37" spans="1:19" ht="14.1" customHeight="1" x14ac:dyDescent="0.2">
      <c r="A37" s="62"/>
      <c r="B37" s="31"/>
      <c r="C37" s="31"/>
      <c r="D37" s="31"/>
      <c r="E37" s="31"/>
      <c r="F37" s="67"/>
    </row>
    <row r="38" spans="1:19" ht="14.1" customHeight="1" x14ac:dyDescent="0.2">
      <c r="A38" s="62"/>
      <c r="B38" s="31"/>
      <c r="C38" s="31"/>
      <c r="D38" s="31"/>
      <c r="E38" s="31"/>
      <c r="F38" s="67"/>
    </row>
    <row r="39" spans="1:19" ht="14.1" customHeight="1" x14ac:dyDescent="0.2">
      <c r="A39" s="62"/>
      <c r="B39" s="31"/>
      <c r="C39" s="31"/>
      <c r="D39" s="31"/>
      <c r="E39" s="31"/>
      <c r="F39" s="67"/>
    </row>
    <row r="40" spans="1:19" ht="14.1" customHeight="1" x14ac:dyDescent="0.2">
      <c r="A40" s="62"/>
      <c r="B40" s="31"/>
      <c r="C40" s="31"/>
      <c r="D40" s="31"/>
      <c r="E40" s="31"/>
      <c r="F40" s="67"/>
    </row>
    <row r="41" spans="1:19" ht="14.1" customHeight="1" x14ac:dyDescent="0.2">
      <c r="A41" s="62"/>
      <c r="B41" s="31"/>
      <c r="C41" s="31"/>
      <c r="D41" s="31"/>
      <c r="E41" s="31"/>
      <c r="F41" s="67"/>
    </row>
    <row r="42" spans="1:19" ht="14.1" customHeight="1" x14ac:dyDescent="0.2">
      <c r="A42" s="62"/>
      <c r="B42" s="31"/>
      <c r="C42" s="31"/>
      <c r="D42" s="31"/>
      <c r="E42" s="31"/>
      <c r="F42"/>
      <c r="G42"/>
      <c r="H42"/>
    </row>
    <row r="43" spans="1:19" ht="14.1" customHeight="1" x14ac:dyDescent="0.2">
      <c r="A43"/>
      <c r="B43"/>
      <c r="C43"/>
      <c r="D43"/>
      <c r="E43"/>
      <c r="F43"/>
      <c r="G43"/>
      <c r="H43"/>
    </row>
    <row r="44" spans="1:19" ht="14.1" customHeight="1" x14ac:dyDescent="0.2">
      <c r="A44"/>
      <c r="B44"/>
      <c r="C44"/>
      <c r="D44"/>
      <c r="E44"/>
      <c r="F44"/>
      <c r="G44"/>
      <c r="H44"/>
    </row>
    <row r="45" spans="1:19" ht="14.1" customHeight="1" x14ac:dyDescent="0.2">
      <c r="A45"/>
      <c r="B45"/>
      <c r="C45"/>
      <c r="D45"/>
      <c r="E45"/>
      <c r="F45"/>
      <c r="G45"/>
      <c r="H45"/>
    </row>
    <row r="46" spans="1:19" ht="14.1" customHeight="1" x14ac:dyDescent="0.2">
      <c r="A46"/>
      <c r="B46"/>
      <c r="C46"/>
      <c r="D46"/>
      <c r="E46"/>
      <c r="F46"/>
      <c r="G46"/>
      <c r="H46"/>
    </row>
    <row r="47" spans="1:19" ht="14.1" customHeight="1" x14ac:dyDescent="0.2">
      <c r="A47"/>
      <c r="B47"/>
      <c r="C47"/>
      <c r="D47"/>
      <c r="E47"/>
      <c r="F47"/>
      <c r="G47"/>
      <c r="H47"/>
    </row>
    <row r="48" spans="1:19" ht="14.1" customHeight="1" x14ac:dyDescent="0.2">
      <c r="A48"/>
      <c r="B48"/>
      <c r="C48"/>
      <c r="D48"/>
      <c r="E48"/>
    </row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102"/>
  <sheetViews>
    <sheetView zoomScaleNormal="100" zoomScaleSheetLayoutView="40" workbookViewId="0">
      <selection activeCell="H24" sqref="H24"/>
    </sheetView>
  </sheetViews>
  <sheetFormatPr baseColWidth="10" defaultColWidth="11.42578125" defaultRowHeight="11.25" customHeight="1" x14ac:dyDescent="0.2"/>
  <cols>
    <col min="1" max="1" width="36.140625" style="3" customWidth="1" collapsed="1"/>
    <col min="2" max="2" width="6.85546875" style="3" customWidth="1" collapsed="1"/>
    <col min="3" max="3" width="9" style="3" customWidth="1" collapsed="1"/>
    <col min="4" max="4" width="9.140625" style="3" customWidth="1" collapsed="1"/>
    <col min="5" max="5" width="3.140625" style="3" customWidth="1" collapsed="1"/>
    <col min="6" max="6" width="8.85546875" style="3" customWidth="1" collapsed="1"/>
    <col min="7" max="7" width="9.140625" style="3" customWidth="1" collapsed="1"/>
    <col min="8" max="8" width="9.85546875" style="3" customWidth="1" collapsed="1"/>
    <col min="9" max="9" width="5.5703125" style="3" customWidth="1" collapsed="1"/>
    <col min="10" max="10" width="17.140625" style="3" customWidth="1" collapsed="1"/>
    <col min="11" max="16379" width="11.42578125" style="3" collapsed="1"/>
    <col min="16380" max="16384" width="11.7109375" style="3" customWidth="1" collapsed="1"/>
  </cols>
  <sheetData>
    <row r="1" spans="1:30" ht="12.75" customHeight="1" thickBot="1" x14ac:dyDescent="0.25">
      <c r="A1" s="1" t="s">
        <v>93</v>
      </c>
      <c r="B1" s="2"/>
      <c r="C1" s="2"/>
      <c r="D1" s="2"/>
      <c r="E1" s="2"/>
      <c r="F1" s="2"/>
      <c r="G1" s="90"/>
      <c r="H1" s="90"/>
    </row>
    <row r="2" spans="1:30" ht="12.75" customHeight="1" x14ac:dyDescent="0.2">
      <c r="J2" s="79" t="s">
        <v>108</v>
      </c>
    </row>
    <row r="3" spans="1:30" ht="12.75" customHeight="1" x14ac:dyDescent="0.2">
      <c r="A3" s="4" t="s">
        <v>223</v>
      </c>
    </row>
    <row r="4" spans="1:30" ht="12.75" customHeight="1" x14ac:dyDescent="0.2">
      <c r="A4" s="5"/>
      <c r="B4" s="6"/>
      <c r="C4" s="6"/>
      <c r="D4" s="6"/>
      <c r="E4" s="6"/>
      <c r="F4" s="6"/>
      <c r="K4"/>
      <c r="L4"/>
      <c r="M4"/>
      <c r="N4"/>
    </row>
    <row r="5" spans="1:30" s="9" customFormat="1" ht="12.75" customHeight="1" x14ac:dyDescent="0.2">
      <c r="A5" s="83"/>
      <c r="B5" s="167" t="s">
        <v>469</v>
      </c>
      <c r="C5" s="167"/>
      <c r="D5" s="167"/>
      <c r="E5" s="86"/>
      <c r="F5" s="167" t="s">
        <v>501</v>
      </c>
      <c r="G5" s="161"/>
      <c r="H5" s="161"/>
      <c r="J5"/>
      <c r="N5"/>
    </row>
    <row r="6" spans="1:30" s="9" customFormat="1" ht="12.75" customHeight="1" x14ac:dyDescent="0.2">
      <c r="A6" s="84"/>
      <c r="B6" s="166" t="s">
        <v>7</v>
      </c>
      <c r="C6" s="166" t="s">
        <v>502</v>
      </c>
      <c r="D6" s="166" t="s">
        <v>503</v>
      </c>
      <c r="E6" s="38"/>
      <c r="F6" s="8" t="s">
        <v>7</v>
      </c>
      <c r="G6" s="8" t="s">
        <v>502</v>
      </c>
      <c r="H6" s="8" t="s">
        <v>503</v>
      </c>
      <c r="N6"/>
    </row>
    <row r="7" spans="1:30" ht="12.75" customHeight="1" x14ac:dyDescent="0.2">
      <c r="A7" s="10"/>
      <c r="B7" s="13"/>
      <c r="E7" s="13"/>
      <c r="F7" s="13"/>
      <c r="J7" s="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customHeight="1" x14ac:dyDescent="0.2">
      <c r="A8" s="14" t="s">
        <v>111</v>
      </c>
      <c r="B8" s="12"/>
      <c r="C8" s="12"/>
      <c r="D8" s="12"/>
      <c r="E8" s="12"/>
      <c r="F8" s="12"/>
      <c r="G8" s="12"/>
      <c r="H8" s="12"/>
      <c r="I8" s="1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customHeight="1" x14ac:dyDescent="0.2">
      <c r="A9" s="10" t="s">
        <v>125</v>
      </c>
      <c r="B9" s="124">
        <v>68</v>
      </c>
      <c r="C9" s="124">
        <v>30</v>
      </c>
      <c r="D9" s="124">
        <v>38</v>
      </c>
      <c r="E9" s="12" t="s">
        <v>58</v>
      </c>
      <c r="F9" s="197">
        <v>68</v>
      </c>
      <c r="G9" s="197">
        <v>30</v>
      </c>
      <c r="H9" s="197">
        <v>38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customHeight="1" x14ac:dyDescent="0.2">
      <c r="A10" s="10" t="s">
        <v>130</v>
      </c>
      <c r="B10" s="124">
        <v>87</v>
      </c>
      <c r="C10" s="124">
        <v>60</v>
      </c>
      <c r="D10" s="124">
        <v>27</v>
      </c>
      <c r="E10" s="12" t="s">
        <v>58</v>
      </c>
      <c r="F10" s="197">
        <v>86</v>
      </c>
      <c r="G10" s="197">
        <v>59</v>
      </c>
      <c r="H10" s="197">
        <v>27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customHeight="1" x14ac:dyDescent="0.2">
      <c r="A11" s="10" t="s">
        <v>113</v>
      </c>
      <c r="B11" s="124">
        <v>86</v>
      </c>
      <c r="C11" s="124">
        <v>60</v>
      </c>
      <c r="D11" s="124">
        <v>26</v>
      </c>
      <c r="E11" s="12" t="s">
        <v>58</v>
      </c>
      <c r="F11" s="197">
        <v>86</v>
      </c>
      <c r="G11" s="197">
        <v>60</v>
      </c>
      <c r="H11" s="197">
        <v>26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customHeight="1" x14ac:dyDescent="0.2">
      <c r="A12" s="10" t="s">
        <v>243</v>
      </c>
      <c r="B12" s="124">
        <v>6</v>
      </c>
      <c r="C12" s="124">
        <v>4</v>
      </c>
      <c r="D12" s="124">
        <v>2</v>
      </c>
      <c r="E12" s="12" t="s">
        <v>58</v>
      </c>
      <c r="F12" s="197">
        <v>6</v>
      </c>
      <c r="G12" s="197">
        <v>4</v>
      </c>
      <c r="H12" s="197">
        <v>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customHeight="1" x14ac:dyDescent="0.2">
      <c r="A13" s="10" t="s">
        <v>114</v>
      </c>
      <c r="B13" s="124">
        <v>52</v>
      </c>
      <c r="C13" s="124">
        <v>29</v>
      </c>
      <c r="D13" s="124">
        <v>23</v>
      </c>
      <c r="E13" s="12" t="s">
        <v>58</v>
      </c>
      <c r="F13" s="197">
        <v>53</v>
      </c>
      <c r="G13" s="197">
        <v>30</v>
      </c>
      <c r="H13" s="197">
        <v>23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customHeight="1" x14ac:dyDescent="0.2">
      <c r="A14" s="10" t="s">
        <v>131</v>
      </c>
      <c r="B14" s="124">
        <v>27</v>
      </c>
      <c r="C14" s="124">
        <v>19</v>
      </c>
      <c r="D14" s="124">
        <v>8</v>
      </c>
      <c r="E14" s="12" t="s">
        <v>58</v>
      </c>
      <c r="F14" s="197">
        <v>27</v>
      </c>
      <c r="G14" s="197">
        <v>19</v>
      </c>
      <c r="H14" s="197">
        <v>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customHeight="1" x14ac:dyDescent="0.2">
      <c r="A15" s="10" t="s">
        <v>271</v>
      </c>
      <c r="B15" s="124">
        <v>24</v>
      </c>
      <c r="C15" s="124">
        <v>16</v>
      </c>
      <c r="D15" s="124">
        <v>8</v>
      </c>
      <c r="E15" s="12" t="s">
        <v>58</v>
      </c>
      <c r="F15" s="197">
        <v>27</v>
      </c>
      <c r="G15" s="197">
        <v>19</v>
      </c>
      <c r="H15" s="197">
        <v>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customHeight="1" x14ac:dyDescent="0.2">
      <c r="A16" s="10" t="s">
        <v>132</v>
      </c>
      <c r="B16" s="124">
        <v>20</v>
      </c>
      <c r="C16" s="124">
        <v>13</v>
      </c>
      <c r="D16" s="124">
        <v>7</v>
      </c>
      <c r="E16" s="12" t="s">
        <v>58</v>
      </c>
      <c r="F16" s="197">
        <v>20</v>
      </c>
      <c r="G16" s="197">
        <v>13</v>
      </c>
      <c r="H16" s="197">
        <v>7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2.75" customHeight="1" x14ac:dyDescent="0.2">
      <c r="A17" s="10" t="s">
        <v>133</v>
      </c>
      <c r="B17" s="124">
        <v>17</v>
      </c>
      <c r="C17" s="124">
        <v>12</v>
      </c>
      <c r="D17" s="124">
        <v>5</v>
      </c>
      <c r="E17" s="12" t="s">
        <v>58</v>
      </c>
      <c r="F17" s="197">
        <v>17</v>
      </c>
      <c r="G17" s="197">
        <v>12</v>
      </c>
      <c r="H17" s="197">
        <v>5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2.75" customHeight="1" x14ac:dyDescent="0.2">
      <c r="A18" s="10" t="s">
        <v>254</v>
      </c>
      <c r="B18" s="124">
        <v>1</v>
      </c>
      <c r="C18" s="124">
        <v>1</v>
      </c>
      <c r="D18" s="124" t="s">
        <v>6</v>
      </c>
      <c r="E18" s="12" t="s">
        <v>58</v>
      </c>
      <c r="F18" s="197">
        <v>3</v>
      </c>
      <c r="G18" s="197">
        <v>2</v>
      </c>
      <c r="H18" s="197">
        <v>1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2.75" customHeight="1" x14ac:dyDescent="0.2">
      <c r="A19" s="10" t="s">
        <v>134</v>
      </c>
      <c r="B19" s="124">
        <v>2</v>
      </c>
      <c r="C19" s="124">
        <v>2</v>
      </c>
      <c r="D19" s="124" t="s">
        <v>6</v>
      </c>
      <c r="E19" s="12" t="s">
        <v>58</v>
      </c>
      <c r="F19" s="197">
        <v>1</v>
      </c>
      <c r="G19" s="197">
        <v>1</v>
      </c>
      <c r="H19" s="197" t="s">
        <v>6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2.75" customHeight="1" x14ac:dyDescent="0.2">
      <c r="A20" s="10" t="s">
        <v>135</v>
      </c>
      <c r="B20" s="124">
        <v>1</v>
      </c>
      <c r="C20" s="124">
        <v>1</v>
      </c>
      <c r="D20" s="124" t="s">
        <v>6</v>
      </c>
      <c r="E20" s="12" t="s">
        <v>58</v>
      </c>
      <c r="F20" s="197">
        <v>1</v>
      </c>
      <c r="G20" s="197">
        <v>1</v>
      </c>
      <c r="H20" s="197" t="s">
        <v>6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2.75" customHeight="1" x14ac:dyDescent="0.2">
      <c r="A21" s="10" t="s">
        <v>136</v>
      </c>
      <c r="B21" s="124">
        <v>1</v>
      </c>
      <c r="C21" s="124">
        <v>1</v>
      </c>
      <c r="D21" s="124" t="s">
        <v>6</v>
      </c>
      <c r="E21" s="12" t="s">
        <v>58</v>
      </c>
      <c r="F21" s="197">
        <v>1</v>
      </c>
      <c r="G21" s="197">
        <v>1</v>
      </c>
      <c r="H21" s="197" t="s">
        <v>6</v>
      </c>
      <c r="I21" s="10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2.75" customHeight="1" x14ac:dyDescent="0.2">
      <c r="A22" s="17"/>
      <c r="B22" s="17"/>
      <c r="C22" s="17"/>
      <c r="D22" s="17"/>
      <c r="E22" s="17"/>
      <c r="F22" s="17"/>
      <c r="G22" s="81"/>
      <c r="H22" s="89"/>
      <c r="I22" s="46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2.75" customHeight="1" x14ac:dyDescent="0.2">
      <c r="A23" s="18" t="s">
        <v>618</v>
      </c>
      <c r="B23"/>
      <c r="C23"/>
      <c r="D23"/>
      <c r="E23"/>
      <c r="I23" s="18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8" customFormat="1" ht="12.75" customHeight="1" x14ac:dyDescent="0.2">
      <c r="A24" s="55" t="s">
        <v>244</v>
      </c>
      <c r="B24"/>
      <c r="C24"/>
      <c r="D24"/>
      <c r="E24"/>
      <c r="H24" s="3"/>
      <c r="I24" s="111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2.75" customHeight="1" x14ac:dyDescent="0.2">
      <c r="A25" s="55" t="s">
        <v>269</v>
      </c>
      <c r="B25"/>
      <c r="C25"/>
      <c r="D25"/>
      <c r="E25"/>
      <c r="I25" s="111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9.9499999999999993" customHeight="1" x14ac:dyDescent="0.2">
      <c r="A26" s="55" t="s">
        <v>270</v>
      </c>
      <c r="B26"/>
      <c r="C26"/>
      <c r="D26"/>
      <c r="E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4.1" customHeight="1" x14ac:dyDescent="0.2">
      <c r="B27"/>
      <c r="C27"/>
      <c r="D27"/>
      <c r="E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4.1" customHeight="1" x14ac:dyDescent="0.2">
      <c r="B28"/>
      <c r="C28"/>
      <c r="D28"/>
      <c r="E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4.1" customHeight="1" x14ac:dyDescent="0.2">
      <c r="B29"/>
      <c r="C29"/>
      <c r="D29"/>
      <c r="E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4.1" customHeight="1" x14ac:dyDescent="0.2">
      <c r="B30"/>
      <c r="C30"/>
      <c r="D30"/>
      <c r="E30"/>
      <c r="H30" s="24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4.1" customHeight="1" x14ac:dyDescent="0.2">
      <c r="B31"/>
      <c r="C31"/>
      <c r="D31"/>
      <c r="E31"/>
      <c r="I31"/>
      <c r="J31"/>
      <c r="K31"/>
      <c r="L31"/>
      <c r="M31"/>
      <c r="N31"/>
    </row>
    <row r="32" spans="1:30" ht="14.1" customHeight="1" x14ac:dyDescent="0.2">
      <c r="B32"/>
      <c r="C32"/>
      <c r="D32"/>
      <c r="E32"/>
      <c r="J32"/>
    </row>
    <row r="33" spans="2:9" ht="14.1" customHeight="1" x14ac:dyDescent="0.2">
      <c r="B33"/>
      <c r="C33"/>
      <c r="D33"/>
      <c r="E33"/>
    </row>
    <row r="34" spans="2:9" ht="14.1" customHeight="1" x14ac:dyDescent="0.2">
      <c r="B34"/>
      <c r="C34"/>
      <c r="D34"/>
      <c r="E34"/>
      <c r="H34" s="18"/>
      <c r="I34" s="18"/>
    </row>
    <row r="35" spans="2:9" ht="14.1" customHeight="1" x14ac:dyDescent="0.2">
      <c r="B35"/>
      <c r="C35"/>
      <c r="D35"/>
      <c r="E35"/>
    </row>
    <row r="36" spans="2:9" ht="14.1" customHeight="1" x14ac:dyDescent="0.2">
      <c r="B36"/>
      <c r="C36"/>
      <c r="D36"/>
      <c r="E36"/>
    </row>
    <row r="37" spans="2:9" ht="14.1" customHeight="1" x14ac:dyDescent="0.2">
      <c r="B37"/>
      <c r="C37"/>
      <c r="D37"/>
      <c r="E37"/>
    </row>
    <row r="38" spans="2:9" ht="14.1" customHeight="1" x14ac:dyDescent="0.2">
      <c r="B38"/>
      <c r="C38"/>
      <c r="D38"/>
      <c r="E38"/>
    </row>
    <row r="39" spans="2:9" ht="14.1" customHeight="1" x14ac:dyDescent="0.2">
      <c r="B39"/>
      <c r="C39"/>
      <c r="D39"/>
      <c r="E39"/>
    </row>
    <row r="40" spans="2:9" ht="14.1" customHeight="1" x14ac:dyDescent="0.2">
      <c r="B40"/>
      <c r="C40"/>
      <c r="D40"/>
      <c r="E40"/>
    </row>
    <row r="41" spans="2:9" ht="14.1" customHeight="1" x14ac:dyDescent="0.2">
      <c r="B41"/>
      <c r="C41"/>
      <c r="D41"/>
      <c r="E41"/>
    </row>
    <row r="42" spans="2:9" ht="14.1" customHeight="1" x14ac:dyDescent="0.2">
      <c r="B42"/>
      <c r="C42"/>
      <c r="D42"/>
      <c r="E42"/>
    </row>
    <row r="43" spans="2:9" ht="14.1" customHeight="1" x14ac:dyDescent="0.2">
      <c r="B43"/>
      <c r="C43"/>
      <c r="D43"/>
      <c r="E43"/>
    </row>
    <row r="44" spans="2:9" ht="14.1" customHeight="1" x14ac:dyDescent="0.2">
      <c r="B44"/>
      <c r="C44"/>
      <c r="D44"/>
      <c r="E44"/>
    </row>
    <row r="45" spans="2:9" ht="14.1" customHeight="1" x14ac:dyDescent="0.2">
      <c r="B45"/>
      <c r="C45"/>
      <c r="D45"/>
      <c r="E45"/>
    </row>
    <row r="46" spans="2:9" ht="14.1" customHeight="1" x14ac:dyDescent="0.2">
      <c r="B46"/>
      <c r="C46"/>
      <c r="D46"/>
      <c r="E46"/>
    </row>
    <row r="47" spans="2:9" ht="14.1" customHeight="1" x14ac:dyDescent="0.2">
      <c r="B47"/>
      <c r="C47"/>
      <c r="D47"/>
      <c r="E47"/>
    </row>
    <row r="48" spans="2:9" ht="14.1" customHeight="1" x14ac:dyDescent="0.2">
      <c r="B48"/>
      <c r="C48"/>
      <c r="D48"/>
      <c r="E48"/>
    </row>
    <row r="49" spans="2:5" ht="14.1" customHeight="1" x14ac:dyDescent="0.2">
      <c r="B49"/>
      <c r="C49"/>
      <c r="D49"/>
      <c r="E49"/>
    </row>
    <row r="50" spans="2:5" ht="14.1" customHeight="1" x14ac:dyDescent="0.2">
      <c r="B50"/>
      <c r="C50"/>
      <c r="D50"/>
      <c r="E50"/>
    </row>
    <row r="51" spans="2:5" ht="14.1" customHeight="1" x14ac:dyDescent="0.2">
      <c r="B51"/>
      <c r="C51"/>
      <c r="D51"/>
      <c r="E51"/>
    </row>
    <row r="52" spans="2:5" ht="14.1" customHeight="1" x14ac:dyDescent="0.2">
      <c r="B52"/>
      <c r="C52"/>
      <c r="D52"/>
      <c r="E52"/>
    </row>
    <row r="53" spans="2:5" ht="14.1" customHeight="1" x14ac:dyDescent="0.2">
      <c r="B53"/>
      <c r="C53"/>
      <c r="D53"/>
      <c r="E53"/>
    </row>
    <row r="54" spans="2:5" ht="14.1" customHeight="1" x14ac:dyDescent="0.2">
      <c r="B54"/>
      <c r="C54"/>
      <c r="D54"/>
      <c r="E54"/>
    </row>
    <row r="55" spans="2:5" ht="14.1" customHeight="1" x14ac:dyDescent="0.2">
      <c r="B55"/>
      <c r="C55"/>
      <c r="D55"/>
      <c r="E55"/>
    </row>
    <row r="56" spans="2:5" ht="14.1" customHeight="1" x14ac:dyDescent="0.2">
      <c r="B56"/>
      <c r="C56"/>
      <c r="D56"/>
      <c r="E56"/>
    </row>
    <row r="57" spans="2:5" ht="14.1" customHeight="1" x14ac:dyDescent="0.2">
      <c r="B57"/>
      <c r="C57"/>
      <c r="D57"/>
      <c r="E57"/>
    </row>
    <row r="58" spans="2:5" ht="14.1" customHeight="1" x14ac:dyDescent="0.2">
      <c r="B58"/>
      <c r="C58"/>
      <c r="D58"/>
      <c r="E58"/>
    </row>
    <row r="59" spans="2:5" ht="14.1" customHeight="1" x14ac:dyDescent="0.2">
      <c r="B59"/>
      <c r="C59"/>
      <c r="D59"/>
      <c r="E59"/>
    </row>
    <row r="60" spans="2:5" ht="14.1" customHeight="1" x14ac:dyDescent="0.2">
      <c r="B60"/>
      <c r="C60"/>
      <c r="D60"/>
      <c r="E60"/>
    </row>
    <row r="61" spans="2:5" ht="14.1" customHeight="1" x14ac:dyDescent="0.2">
      <c r="B61"/>
      <c r="C61"/>
      <c r="D61"/>
      <c r="E61"/>
    </row>
    <row r="62" spans="2:5" ht="14.1" customHeight="1" x14ac:dyDescent="0.2">
      <c r="B62"/>
      <c r="C62"/>
      <c r="D62"/>
      <c r="E62"/>
    </row>
    <row r="63" spans="2:5" ht="14.1" customHeight="1" x14ac:dyDescent="0.2">
      <c r="B63"/>
      <c r="C63"/>
      <c r="D63"/>
      <c r="E63"/>
    </row>
    <row r="64" spans="2:5" ht="14.1" customHeight="1" x14ac:dyDescent="0.2">
      <c r="B64"/>
      <c r="C64"/>
      <c r="D64"/>
      <c r="E64"/>
    </row>
    <row r="65" spans="2:5" ht="14.1" customHeight="1" x14ac:dyDescent="0.2">
      <c r="B65"/>
      <c r="C65"/>
      <c r="D65"/>
      <c r="E65"/>
    </row>
    <row r="66" spans="2:5" ht="14.1" customHeight="1" x14ac:dyDescent="0.2">
      <c r="B66"/>
      <c r="C66"/>
      <c r="D66"/>
      <c r="E66"/>
    </row>
    <row r="67" spans="2:5" ht="14.1" customHeight="1" x14ac:dyDescent="0.2">
      <c r="B67"/>
      <c r="C67"/>
      <c r="D67"/>
      <c r="E67"/>
    </row>
    <row r="68" spans="2:5" ht="14.1" customHeight="1" x14ac:dyDescent="0.2">
      <c r="B68"/>
      <c r="C68"/>
      <c r="D68"/>
      <c r="E68"/>
    </row>
    <row r="69" spans="2:5" ht="14.1" customHeight="1" x14ac:dyDescent="0.2">
      <c r="B69"/>
      <c r="C69"/>
      <c r="D69"/>
      <c r="E69"/>
    </row>
    <row r="70" spans="2:5" ht="14.1" customHeight="1" x14ac:dyDescent="0.2">
      <c r="B70"/>
      <c r="C70"/>
      <c r="D70"/>
      <c r="E70"/>
    </row>
    <row r="71" spans="2:5" ht="14.1" customHeight="1" x14ac:dyDescent="0.2">
      <c r="B71"/>
      <c r="C71"/>
      <c r="D71"/>
      <c r="E71"/>
    </row>
    <row r="72" spans="2:5" ht="14.1" customHeight="1" x14ac:dyDescent="0.2">
      <c r="B72"/>
      <c r="C72"/>
      <c r="D72"/>
      <c r="E72"/>
    </row>
    <row r="73" spans="2:5" ht="14.1" customHeight="1" x14ac:dyDescent="0.2">
      <c r="B73"/>
      <c r="C73"/>
      <c r="D73"/>
      <c r="E73"/>
    </row>
    <row r="74" spans="2:5" ht="14.1" customHeight="1" x14ac:dyDescent="0.2">
      <c r="B74"/>
      <c r="C74"/>
      <c r="D74"/>
      <c r="E74"/>
    </row>
    <row r="75" spans="2:5" ht="14.1" customHeight="1" x14ac:dyDescent="0.2">
      <c r="B75"/>
      <c r="C75"/>
      <c r="D75"/>
      <c r="E75"/>
    </row>
    <row r="76" spans="2:5" ht="14.1" customHeight="1" x14ac:dyDescent="0.2">
      <c r="B76"/>
      <c r="C76"/>
      <c r="D76"/>
      <c r="E76"/>
    </row>
    <row r="77" spans="2:5" ht="14.1" customHeight="1" x14ac:dyDescent="0.2">
      <c r="B77"/>
      <c r="C77"/>
      <c r="D77"/>
      <c r="E77"/>
    </row>
    <row r="78" spans="2:5" ht="14.1" customHeight="1" x14ac:dyDescent="0.2">
      <c r="B78"/>
      <c r="C78"/>
      <c r="D78"/>
      <c r="E78"/>
    </row>
    <row r="79" spans="2:5" ht="14.1" customHeight="1" x14ac:dyDescent="0.2">
      <c r="B79"/>
      <c r="C79"/>
      <c r="D79"/>
      <c r="E79"/>
    </row>
    <row r="80" spans="2:5" ht="14.1" customHeight="1" x14ac:dyDescent="0.2">
      <c r="B80"/>
      <c r="C80"/>
      <c r="D80"/>
      <c r="E80"/>
    </row>
    <row r="81" spans="2:5" ht="14.1" customHeight="1" x14ac:dyDescent="0.2">
      <c r="B81"/>
      <c r="C81"/>
      <c r="D81"/>
      <c r="E81"/>
    </row>
    <row r="82" spans="2:5" ht="14.1" customHeight="1" x14ac:dyDescent="0.2">
      <c r="B82"/>
      <c r="C82"/>
      <c r="D82"/>
      <c r="E82"/>
    </row>
    <row r="83" spans="2:5" ht="14.1" customHeight="1" x14ac:dyDescent="0.2">
      <c r="B83"/>
      <c r="C83"/>
      <c r="D83"/>
      <c r="E83"/>
    </row>
    <row r="84" spans="2:5" ht="14.1" customHeight="1" x14ac:dyDescent="0.2">
      <c r="B84"/>
      <c r="C84"/>
      <c r="D84"/>
      <c r="E84"/>
    </row>
    <row r="85" spans="2:5" ht="14.1" customHeight="1" x14ac:dyDescent="0.2">
      <c r="B85"/>
      <c r="C85"/>
      <c r="D85"/>
      <c r="E85"/>
    </row>
    <row r="86" spans="2:5" ht="14.1" customHeight="1" x14ac:dyDescent="0.2">
      <c r="B86"/>
      <c r="C86"/>
      <c r="D86"/>
      <c r="E86"/>
    </row>
    <row r="87" spans="2:5" ht="14.1" customHeight="1" x14ac:dyDescent="0.2">
      <c r="B87"/>
      <c r="C87"/>
      <c r="D87"/>
      <c r="E87"/>
    </row>
    <row r="88" spans="2:5" ht="14.1" customHeight="1" x14ac:dyDescent="0.2">
      <c r="B88"/>
      <c r="C88"/>
      <c r="D88"/>
      <c r="E88"/>
    </row>
    <row r="89" spans="2:5" ht="14.1" customHeight="1" x14ac:dyDescent="0.2">
      <c r="B89"/>
      <c r="C89"/>
      <c r="D89"/>
      <c r="E89"/>
    </row>
    <row r="90" spans="2:5" ht="14.1" customHeight="1" x14ac:dyDescent="0.2">
      <c r="B90"/>
      <c r="C90"/>
      <c r="D90"/>
      <c r="E90"/>
    </row>
    <row r="91" spans="2:5" ht="14.1" customHeight="1" x14ac:dyDescent="0.2">
      <c r="B91"/>
      <c r="C91"/>
      <c r="D91"/>
      <c r="E91"/>
    </row>
    <row r="92" spans="2:5" ht="14.1" customHeight="1" x14ac:dyDescent="0.2">
      <c r="B92"/>
      <c r="C92"/>
      <c r="D92"/>
      <c r="E92"/>
    </row>
    <row r="93" spans="2:5" ht="14.1" customHeight="1" x14ac:dyDescent="0.2">
      <c r="B93"/>
      <c r="C93"/>
      <c r="D93"/>
      <c r="E93"/>
    </row>
    <row r="94" spans="2:5" ht="14.1" customHeight="1" x14ac:dyDescent="0.2">
      <c r="B94"/>
      <c r="C94"/>
      <c r="D94"/>
      <c r="E94"/>
    </row>
    <row r="95" spans="2:5" ht="14.1" customHeight="1" x14ac:dyDescent="0.2">
      <c r="B95"/>
      <c r="C95"/>
      <c r="D95"/>
      <c r="E95"/>
    </row>
    <row r="96" spans="2:5" ht="14.1" customHeight="1" x14ac:dyDescent="0.2">
      <c r="B96"/>
      <c r="C96"/>
      <c r="D96"/>
      <c r="E96"/>
    </row>
    <row r="97" spans="2:5" ht="14.1" customHeight="1" x14ac:dyDescent="0.2">
      <c r="B97"/>
      <c r="C97"/>
      <c r="D97"/>
      <c r="E97"/>
    </row>
    <row r="98" spans="2:5" ht="14.1" customHeight="1" x14ac:dyDescent="0.2">
      <c r="B98"/>
      <c r="C98"/>
      <c r="D98"/>
      <c r="E98"/>
    </row>
    <row r="99" spans="2:5" ht="14.1" customHeight="1" x14ac:dyDescent="0.2">
      <c r="B99"/>
      <c r="C99"/>
      <c r="D99"/>
      <c r="E99"/>
    </row>
    <row r="100" spans="2:5" ht="14.1" customHeight="1" x14ac:dyDescent="0.2">
      <c r="B100"/>
      <c r="C100"/>
      <c r="D100"/>
      <c r="E100"/>
    </row>
    <row r="101" spans="2:5" ht="14.1" customHeight="1" x14ac:dyDescent="0.2">
      <c r="B101"/>
      <c r="C101"/>
      <c r="D101"/>
      <c r="E101"/>
    </row>
    <row r="102" spans="2:5" ht="14.1" customHeight="1" x14ac:dyDescent="0.2">
      <c r="B102"/>
      <c r="C102"/>
      <c r="D102"/>
      <c r="E102"/>
    </row>
    <row r="103" spans="2:5" ht="14.1" customHeight="1" x14ac:dyDescent="0.2">
      <c r="B103"/>
      <c r="C103"/>
      <c r="D103"/>
      <c r="E103"/>
    </row>
    <row r="104" spans="2:5" ht="14.1" customHeight="1" x14ac:dyDescent="0.2">
      <c r="B104"/>
      <c r="C104"/>
      <c r="D104"/>
      <c r="E104"/>
    </row>
    <row r="105" spans="2:5" ht="14.1" customHeight="1" x14ac:dyDescent="0.2">
      <c r="B105"/>
      <c r="C105"/>
      <c r="D105"/>
      <c r="E105"/>
    </row>
    <row r="106" spans="2:5" ht="14.1" customHeight="1" x14ac:dyDescent="0.2">
      <c r="B106"/>
      <c r="C106"/>
      <c r="D106"/>
      <c r="E106"/>
    </row>
    <row r="107" spans="2:5" ht="14.1" customHeight="1" x14ac:dyDescent="0.2">
      <c r="B107"/>
      <c r="C107"/>
      <c r="D107"/>
      <c r="E107"/>
    </row>
    <row r="108" spans="2:5" ht="14.1" customHeight="1" x14ac:dyDescent="0.2">
      <c r="B108"/>
      <c r="C108"/>
      <c r="D108"/>
      <c r="E108"/>
    </row>
    <row r="109" spans="2:5" ht="14.1" customHeight="1" x14ac:dyDescent="0.2">
      <c r="B109"/>
      <c r="C109"/>
      <c r="D109"/>
      <c r="E109"/>
    </row>
    <row r="110" spans="2:5" ht="14.1" customHeight="1" x14ac:dyDescent="0.2">
      <c r="B110"/>
      <c r="C110"/>
      <c r="D110"/>
      <c r="E110"/>
    </row>
    <row r="111" spans="2:5" ht="14.1" customHeight="1" x14ac:dyDescent="0.2">
      <c r="B111"/>
      <c r="C111"/>
      <c r="D111"/>
      <c r="E111"/>
    </row>
    <row r="112" spans="2:5" ht="14.1" customHeight="1" x14ac:dyDescent="0.2">
      <c r="B112"/>
      <c r="C112"/>
      <c r="D112"/>
      <c r="E112"/>
    </row>
    <row r="113" spans="2:5" ht="14.1" customHeight="1" x14ac:dyDescent="0.2">
      <c r="B113"/>
      <c r="C113"/>
      <c r="D113"/>
      <c r="E113"/>
    </row>
    <row r="114" spans="2:5" ht="14.1" customHeight="1" x14ac:dyDescent="0.2">
      <c r="B114"/>
      <c r="C114"/>
      <c r="D114"/>
      <c r="E114"/>
    </row>
    <row r="115" spans="2:5" ht="14.1" customHeight="1" x14ac:dyDescent="0.2">
      <c r="B115"/>
      <c r="C115"/>
      <c r="D115"/>
      <c r="E115"/>
    </row>
    <row r="116" spans="2:5" ht="14.1" customHeight="1" x14ac:dyDescent="0.2">
      <c r="B116"/>
      <c r="C116"/>
      <c r="D116"/>
      <c r="E116"/>
    </row>
    <row r="117" spans="2:5" ht="14.1" customHeight="1" x14ac:dyDescent="0.2">
      <c r="B117"/>
      <c r="C117"/>
      <c r="D117"/>
      <c r="E117"/>
    </row>
    <row r="118" spans="2:5" ht="14.1" customHeight="1" x14ac:dyDescent="0.2">
      <c r="B118"/>
      <c r="C118"/>
      <c r="D118"/>
      <c r="E118"/>
    </row>
    <row r="119" spans="2:5" ht="14.1" customHeight="1" x14ac:dyDescent="0.2">
      <c r="B119"/>
      <c r="C119"/>
      <c r="D119"/>
      <c r="E119"/>
    </row>
    <row r="120" spans="2:5" ht="14.1" customHeight="1" x14ac:dyDescent="0.2">
      <c r="B120"/>
      <c r="C120"/>
      <c r="D120"/>
      <c r="E120"/>
    </row>
    <row r="121" spans="2:5" ht="14.1" customHeight="1" x14ac:dyDescent="0.2">
      <c r="B121"/>
      <c r="C121"/>
      <c r="D121"/>
      <c r="E121"/>
    </row>
    <row r="122" spans="2:5" ht="14.1" customHeight="1" x14ac:dyDescent="0.2">
      <c r="B122"/>
      <c r="C122"/>
      <c r="D122"/>
      <c r="E122"/>
    </row>
    <row r="123" spans="2:5" ht="14.1" customHeight="1" x14ac:dyDescent="0.2">
      <c r="B123"/>
      <c r="C123"/>
      <c r="D123"/>
      <c r="E123"/>
    </row>
    <row r="124" spans="2:5" ht="14.1" customHeight="1" x14ac:dyDescent="0.2">
      <c r="B124"/>
      <c r="C124"/>
      <c r="D124"/>
      <c r="E124"/>
    </row>
    <row r="125" spans="2:5" ht="14.1" customHeight="1" x14ac:dyDescent="0.2">
      <c r="B125"/>
      <c r="C125"/>
      <c r="D125"/>
      <c r="E125"/>
    </row>
    <row r="126" spans="2:5" ht="14.1" customHeight="1" x14ac:dyDescent="0.2">
      <c r="B126"/>
      <c r="C126"/>
      <c r="D126"/>
      <c r="E126"/>
    </row>
    <row r="127" spans="2:5" ht="14.1" customHeight="1" x14ac:dyDescent="0.2">
      <c r="B127"/>
      <c r="C127"/>
      <c r="D127"/>
      <c r="E127"/>
    </row>
    <row r="128" spans="2:5" ht="14.1" customHeight="1" x14ac:dyDescent="0.2">
      <c r="B128"/>
      <c r="C128"/>
      <c r="D128"/>
      <c r="E128"/>
    </row>
    <row r="129" spans="2:5" ht="14.1" customHeight="1" x14ac:dyDescent="0.2">
      <c r="B129"/>
      <c r="C129"/>
      <c r="D129"/>
      <c r="E129"/>
    </row>
    <row r="130" spans="2:5" ht="14.1" customHeight="1" x14ac:dyDescent="0.2">
      <c r="B130"/>
      <c r="C130"/>
      <c r="D130"/>
      <c r="E130"/>
    </row>
    <row r="131" spans="2:5" ht="14.1" customHeight="1" x14ac:dyDescent="0.2">
      <c r="B131"/>
      <c r="C131"/>
      <c r="D131"/>
      <c r="E131"/>
    </row>
    <row r="132" spans="2:5" ht="14.1" customHeight="1" x14ac:dyDescent="0.2">
      <c r="B132"/>
      <c r="C132"/>
      <c r="D132"/>
      <c r="E132"/>
    </row>
    <row r="133" spans="2:5" ht="14.1" customHeight="1" x14ac:dyDescent="0.2">
      <c r="B133"/>
      <c r="C133"/>
      <c r="D133"/>
      <c r="E133"/>
    </row>
    <row r="134" spans="2:5" ht="14.1" customHeight="1" x14ac:dyDescent="0.2">
      <c r="B134"/>
      <c r="C134"/>
      <c r="D134"/>
      <c r="E134"/>
    </row>
    <row r="135" spans="2:5" ht="14.1" customHeight="1" x14ac:dyDescent="0.2">
      <c r="B135"/>
      <c r="C135"/>
      <c r="D135"/>
      <c r="E135"/>
    </row>
    <row r="136" spans="2:5" ht="14.1" customHeight="1" x14ac:dyDescent="0.2">
      <c r="B136"/>
      <c r="C136"/>
      <c r="D136"/>
      <c r="E136"/>
    </row>
    <row r="137" spans="2:5" ht="14.1" customHeight="1" x14ac:dyDescent="0.2">
      <c r="B137"/>
      <c r="C137"/>
      <c r="D137"/>
      <c r="E137"/>
    </row>
    <row r="138" spans="2:5" ht="14.1" customHeight="1" x14ac:dyDescent="0.2">
      <c r="B138"/>
      <c r="C138"/>
      <c r="D138"/>
      <c r="E138"/>
    </row>
    <row r="139" spans="2:5" ht="14.1" customHeight="1" x14ac:dyDescent="0.2">
      <c r="B139"/>
      <c r="C139"/>
      <c r="D139"/>
      <c r="E139"/>
    </row>
    <row r="140" spans="2:5" ht="14.1" customHeight="1" x14ac:dyDescent="0.2">
      <c r="B140"/>
      <c r="C140"/>
      <c r="D140"/>
      <c r="E140"/>
    </row>
    <row r="141" spans="2:5" ht="14.1" customHeight="1" x14ac:dyDescent="0.2">
      <c r="B141"/>
      <c r="C141"/>
      <c r="D141"/>
      <c r="E141"/>
    </row>
    <row r="142" spans="2:5" ht="14.1" customHeight="1" x14ac:dyDescent="0.2">
      <c r="B142"/>
      <c r="C142"/>
      <c r="D142"/>
      <c r="E142"/>
    </row>
    <row r="143" spans="2:5" ht="14.1" customHeight="1" x14ac:dyDescent="0.2">
      <c r="B143"/>
      <c r="C143"/>
      <c r="D143"/>
      <c r="E143"/>
    </row>
    <row r="144" spans="2:5" ht="14.1" customHeight="1" x14ac:dyDescent="0.2">
      <c r="B144"/>
      <c r="C144"/>
      <c r="D144"/>
      <c r="E144"/>
    </row>
    <row r="145" spans="2:5" ht="14.1" customHeight="1" x14ac:dyDescent="0.2">
      <c r="B145"/>
      <c r="C145"/>
      <c r="D145"/>
      <c r="E145"/>
    </row>
    <row r="146" spans="2:5" ht="14.1" customHeight="1" x14ac:dyDescent="0.2">
      <c r="B146"/>
      <c r="C146"/>
      <c r="D146"/>
      <c r="E146"/>
    </row>
    <row r="147" spans="2:5" ht="14.1" customHeight="1" x14ac:dyDescent="0.2">
      <c r="B147"/>
      <c r="C147"/>
      <c r="D147"/>
      <c r="E147"/>
    </row>
    <row r="148" spans="2:5" ht="14.1" customHeight="1" x14ac:dyDescent="0.2">
      <c r="B148"/>
      <c r="C148"/>
      <c r="D148"/>
      <c r="E148"/>
    </row>
    <row r="149" spans="2:5" ht="14.1" customHeight="1" x14ac:dyDescent="0.2">
      <c r="B149"/>
      <c r="C149"/>
      <c r="D149"/>
      <c r="E149"/>
    </row>
    <row r="150" spans="2:5" ht="14.1" customHeight="1" x14ac:dyDescent="0.2">
      <c r="B150"/>
      <c r="C150"/>
      <c r="D150"/>
      <c r="E150"/>
    </row>
    <row r="151" spans="2:5" ht="14.1" customHeight="1" x14ac:dyDescent="0.2">
      <c r="B151"/>
      <c r="C151"/>
      <c r="D151"/>
      <c r="E151"/>
    </row>
    <row r="152" spans="2:5" ht="14.1" customHeight="1" x14ac:dyDescent="0.2">
      <c r="B152"/>
      <c r="C152"/>
      <c r="D152"/>
      <c r="E152"/>
    </row>
    <row r="153" spans="2:5" ht="14.1" customHeight="1" x14ac:dyDescent="0.2">
      <c r="B153"/>
      <c r="C153"/>
      <c r="D153"/>
      <c r="E153"/>
    </row>
    <row r="154" spans="2:5" ht="14.1" customHeight="1" x14ac:dyDescent="0.2">
      <c r="B154"/>
      <c r="C154"/>
      <c r="D154"/>
      <c r="E154"/>
    </row>
    <row r="155" spans="2:5" ht="14.1" customHeight="1" x14ac:dyDescent="0.2">
      <c r="B155"/>
      <c r="C155"/>
      <c r="D155"/>
      <c r="E155"/>
    </row>
    <row r="156" spans="2:5" ht="14.1" customHeight="1" x14ac:dyDescent="0.2">
      <c r="B156"/>
      <c r="C156"/>
      <c r="D156"/>
      <c r="E156"/>
    </row>
    <row r="157" spans="2:5" ht="14.1" customHeight="1" x14ac:dyDescent="0.2">
      <c r="B157"/>
      <c r="C157"/>
      <c r="D157"/>
      <c r="E157"/>
    </row>
    <row r="158" spans="2:5" ht="14.1" customHeight="1" x14ac:dyDescent="0.2">
      <c r="B158"/>
      <c r="C158"/>
      <c r="D158"/>
      <c r="E158"/>
    </row>
    <row r="159" spans="2:5" ht="14.1" customHeight="1" x14ac:dyDescent="0.2">
      <c r="B159"/>
      <c r="C159"/>
      <c r="D159"/>
      <c r="E159"/>
    </row>
    <row r="160" spans="2:5" ht="14.1" customHeight="1" x14ac:dyDescent="0.2">
      <c r="B160"/>
      <c r="C160"/>
      <c r="D160"/>
      <c r="E160"/>
    </row>
    <row r="161" spans="2:5" ht="14.1" customHeight="1" x14ac:dyDescent="0.2">
      <c r="B161"/>
      <c r="C161"/>
      <c r="D161"/>
      <c r="E161"/>
    </row>
    <row r="162" spans="2:5" ht="14.1" customHeight="1" x14ac:dyDescent="0.2">
      <c r="B162"/>
      <c r="C162"/>
      <c r="D162"/>
      <c r="E162"/>
    </row>
    <row r="163" spans="2:5" ht="14.1" customHeight="1" x14ac:dyDescent="0.2">
      <c r="B163"/>
      <c r="C163"/>
      <c r="D163"/>
      <c r="E163"/>
    </row>
    <row r="164" spans="2:5" ht="14.1" customHeight="1" x14ac:dyDescent="0.2">
      <c r="B164"/>
      <c r="C164"/>
      <c r="D164"/>
      <c r="E164"/>
    </row>
    <row r="165" spans="2:5" ht="14.1" customHeight="1" x14ac:dyDescent="0.2">
      <c r="B165"/>
      <c r="C165"/>
      <c r="D165"/>
      <c r="E165"/>
    </row>
    <row r="166" spans="2:5" ht="14.1" customHeight="1" x14ac:dyDescent="0.2">
      <c r="B166"/>
      <c r="C166"/>
      <c r="D166"/>
      <c r="E166"/>
    </row>
    <row r="167" spans="2:5" ht="14.1" customHeight="1" x14ac:dyDescent="0.2">
      <c r="B167"/>
      <c r="C167"/>
      <c r="D167"/>
      <c r="E167"/>
    </row>
    <row r="168" spans="2:5" ht="14.1" customHeight="1" x14ac:dyDescent="0.2">
      <c r="B168"/>
      <c r="C168"/>
      <c r="D168"/>
      <c r="E168"/>
    </row>
    <row r="169" spans="2:5" ht="14.1" customHeight="1" x14ac:dyDescent="0.2">
      <c r="B169"/>
      <c r="C169"/>
      <c r="D169"/>
      <c r="E169"/>
    </row>
    <row r="170" spans="2:5" ht="14.1" customHeight="1" x14ac:dyDescent="0.2">
      <c r="B170"/>
      <c r="C170"/>
      <c r="D170"/>
      <c r="E170"/>
    </row>
    <row r="171" spans="2:5" ht="14.1" customHeight="1" x14ac:dyDescent="0.2">
      <c r="B171"/>
      <c r="C171"/>
      <c r="D171"/>
      <c r="E171"/>
    </row>
    <row r="172" spans="2:5" ht="14.1" customHeight="1" x14ac:dyDescent="0.2">
      <c r="B172"/>
      <c r="C172"/>
      <c r="D172"/>
      <c r="E172"/>
    </row>
    <row r="173" spans="2:5" ht="14.1" customHeight="1" x14ac:dyDescent="0.2">
      <c r="B173"/>
      <c r="C173"/>
      <c r="D173"/>
      <c r="E173"/>
    </row>
    <row r="174" spans="2:5" ht="14.1" customHeight="1" x14ac:dyDescent="0.2">
      <c r="B174"/>
      <c r="C174"/>
      <c r="D174"/>
      <c r="E174"/>
    </row>
    <row r="175" spans="2:5" ht="14.1" customHeight="1" x14ac:dyDescent="0.2">
      <c r="B175"/>
      <c r="C175"/>
      <c r="D175"/>
      <c r="E175"/>
    </row>
    <row r="176" spans="2:5" ht="14.1" customHeight="1" x14ac:dyDescent="0.2">
      <c r="B176"/>
      <c r="C176"/>
      <c r="D176"/>
      <c r="E176"/>
    </row>
    <row r="177" spans="2:5" ht="14.1" customHeight="1" x14ac:dyDescent="0.2">
      <c r="B177"/>
      <c r="C177"/>
      <c r="D177"/>
      <c r="E177"/>
    </row>
    <row r="178" spans="2:5" ht="14.1" customHeight="1" x14ac:dyDescent="0.2">
      <c r="B178"/>
      <c r="C178"/>
      <c r="D178"/>
      <c r="E178"/>
    </row>
    <row r="179" spans="2:5" ht="14.1" customHeight="1" x14ac:dyDescent="0.2">
      <c r="B179"/>
      <c r="C179"/>
      <c r="D179"/>
      <c r="E179"/>
    </row>
    <row r="180" spans="2:5" ht="14.1" customHeight="1" x14ac:dyDescent="0.2">
      <c r="B180"/>
      <c r="C180"/>
      <c r="D180"/>
      <c r="E180"/>
    </row>
    <row r="181" spans="2:5" ht="14.1" customHeight="1" x14ac:dyDescent="0.2">
      <c r="B181"/>
      <c r="C181"/>
      <c r="D181"/>
      <c r="E181"/>
    </row>
    <row r="182" spans="2:5" ht="14.1" customHeight="1" x14ac:dyDescent="0.2">
      <c r="B182"/>
      <c r="C182"/>
      <c r="D182"/>
      <c r="E182"/>
    </row>
    <row r="183" spans="2:5" ht="14.1" customHeight="1" x14ac:dyDescent="0.2">
      <c r="B183"/>
      <c r="C183"/>
      <c r="D183"/>
      <c r="E183"/>
    </row>
    <row r="184" spans="2:5" ht="14.1" customHeight="1" x14ac:dyDescent="0.2">
      <c r="B184"/>
      <c r="C184"/>
      <c r="D184"/>
      <c r="E184"/>
    </row>
    <row r="185" spans="2:5" ht="14.1" customHeight="1" x14ac:dyDescent="0.2">
      <c r="B185"/>
      <c r="C185"/>
      <c r="D185"/>
      <c r="E185"/>
    </row>
    <row r="186" spans="2:5" ht="14.1" customHeight="1" x14ac:dyDescent="0.2">
      <c r="B186"/>
      <c r="C186"/>
      <c r="D186"/>
      <c r="E186"/>
    </row>
    <row r="187" spans="2:5" ht="14.1" customHeight="1" x14ac:dyDescent="0.2">
      <c r="B187"/>
      <c r="C187"/>
      <c r="D187"/>
      <c r="E187"/>
    </row>
    <row r="188" spans="2:5" ht="14.1" customHeight="1" x14ac:dyDescent="0.2">
      <c r="B188"/>
      <c r="C188"/>
      <c r="D188"/>
      <c r="E188"/>
    </row>
    <row r="189" spans="2:5" ht="14.1" customHeight="1" x14ac:dyDescent="0.2">
      <c r="B189"/>
      <c r="C189"/>
      <c r="D189"/>
      <c r="E189"/>
    </row>
    <row r="190" spans="2:5" ht="14.1" customHeight="1" x14ac:dyDescent="0.2">
      <c r="B190"/>
      <c r="C190"/>
      <c r="D190"/>
      <c r="E190"/>
    </row>
    <row r="191" spans="2:5" ht="14.1" customHeight="1" x14ac:dyDescent="0.2">
      <c r="B191"/>
      <c r="C191"/>
      <c r="D191"/>
      <c r="E191"/>
    </row>
    <row r="192" spans="2:5" ht="14.1" customHeight="1" x14ac:dyDescent="0.2">
      <c r="B192"/>
      <c r="C192"/>
      <c r="D192"/>
      <c r="E192"/>
    </row>
    <row r="193" spans="2:5" ht="14.1" customHeight="1" x14ac:dyDescent="0.2">
      <c r="B193"/>
      <c r="C193"/>
      <c r="D193"/>
      <c r="E193"/>
    </row>
    <row r="194" spans="2:5" ht="14.1" customHeight="1" x14ac:dyDescent="0.2">
      <c r="B194"/>
      <c r="C194"/>
      <c r="D194"/>
      <c r="E194"/>
    </row>
    <row r="195" spans="2:5" ht="14.1" customHeight="1" x14ac:dyDescent="0.2">
      <c r="B195"/>
      <c r="C195"/>
      <c r="D195"/>
      <c r="E195"/>
    </row>
    <row r="196" spans="2:5" ht="14.1" customHeight="1" x14ac:dyDescent="0.2">
      <c r="B196"/>
      <c r="C196"/>
      <c r="D196"/>
      <c r="E196"/>
    </row>
    <row r="197" spans="2:5" ht="14.1" customHeight="1" x14ac:dyDescent="0.2">
      <c r="B197"/>
      <c r="C197"/>
      <c r="D197"/>
      <c r="E197"/>
    </row>
    <row r="198" spans="2:5" ht="14.1" customHeight="1" x14ac:dyDescent="0.2">
      <c r="B198"/>
      <c r="C198"/>
      <c r="D198"/>
      <c r="E198"/>
    </row>
    <row r="199" spans="2:5" ht="14.1" customHeight="1" x14ac:dyDescent="0.2">
      <c r="B199"/>
      <c r="C199"/>
      <c r="D199"/>
      <c r="E199"/>
    </row>
    <row r="200" spans="2:5" ht="14.1" customHeight="1" x14ac:dyDescent="0.2">
      <c r="B200"/>
      <c r="C200"/>
      <c r="D200"/>
      <c r="E200"/>
    </row>
    <row r="201" spans="2:5" ht="14.1" customHeight="1" x14ac:dyDescent="0.2">
      <c r="B201"/>
      <c r="C201"/>
      <c r="D201"/>
      <c r="E201"/>
    </row>
    <row r="202" spans="2:5" ht="14.1" customHeight="1" x14ac:dyDescent="0.2">
      <c r="B202"/>
      <c r="C202"/>
      <c r="D202"/>
      <c r="E202"/>
    </row>
    <row r="203" spans="2:5" ht="14.1" customHeight="1" x14ac:dyDescent="0.2">
      <c r="B203"/>
      <c r="C203"/>
      <c r="D203"/>
      <c r="E203"/>
    </row>
    <row r="204" spans="2:5" ht="14.1" customHeight="1" x14ac:dyDescent="0.2">
      <c r="B204"/>
      <c r="C204"/>
      <c r="D204"/>
      <c r="E204"/>
    </row>
    <row r="205" spans="2:5" ht="14.1" customHeight="1" x14ac:dyDescent="0.2">
      <c r="B205"/>
      <c r="C205"/>
      <c r="D205"/>
      <c r="E205"/>
    </row>
    <row r="206" spans="2:5" ht="14.1" customHeight="1" x14ac:dyDescent="0.2">
      <c r="B206"/>
      <c r="C206"/>
      <c r="D206"/>
      <c r="E206"/>
    </row>
    <row r="207" spans="2:5" ht="14.1" customHeight="1" x14ac:dyDescent="0.2">
      <c r="B207"/>
      <c r="C207"/>
      <c r="D207"/>
      <c r="E207"/>
    </row>
    <row r="208" spans="2:5" ht="14.1" customHeight="1" x14ac:dyDescent="0.2">
      <c r="B208"/>
      <c r="C208"/>
      <c r="D208"/>
      <c r="E208"/>
    </row>
    <row r="209" spans="2:5" ht="14.1" customHeight="1" x14ac:dyDescent="0.2">
      <c r="B209"/>
      <c r="C209"/>
      <c r="D209"/>
      <c r="E209"/>
    </row>
    <row r="210" spans="2:5" ht="14.1" customHeight="1" x14ac:dyDescent="0.2">
      <c r="B210"/>
      <c r="C210"/>
      <c r="D210"/>
      <c r="E210"/>
    </row>
    <row r="211" spans="2:5" ht="14.1" customHeight="1" x14ac:dyDescent="0.2">
      <c r="B211"/>
      <c r="C211"/>
      <c r="D211"/>
      <c r="E211"/>
    </row>
    <row r="212" spans="2:5" ht="14.1" customHeight="1" x14ac:dyDescent="0.2">
      <c r="B212"/>
      <c r="C212"/>
      <c r="D212"/>
      <c r="E212"/>
    </row>
    <row r="213" spans="2:5" ht="14.1" customHeight="1" x14ac:dyDescent="0.2">
      <c r="B213"/>
      <c r="C213"/>
      <c r="D213"/>
      <c r="E213"/>
    </row>
    <row r="214" spans="2:5" ht="14.1" customHeight="1" x14ac:dyDescent="0.2">
      <c r="B214"/>
      <c r="C214"/>
      <c r="D214"/>
      <c r="E214"/>
    </row>
    <row r="215" spans="2:5" ht="14.1" customHeight="1" x14ac:dyDescent="0.2">
      <c r="B215"/>
      <c r="C215"/>
      <c r="D215"/>
      <c r="E215"/>
    </row>
    <row r="216" spans="2:5" ht="14.1" customHeight="1" x14ac:dyDescent="0.2">
      <c r="B216"/>
      <c r="C216"/>
      <c r="D216"/>
      <c r="E216"/>
    </row>
    <row r="217" spans="2:5" ht="14.1" customHeight="1" x14ac:dyDescent="0.2">
      <c r="B217"/>
      <c r="C217"/>
      <c r="D217"/>
      <c r="E217"/>
    </row>
    <row r="218" spans="2:5" ht="14.1" customHeight="1" x14ac:dyDescent="0.2">
      <c r="B218"/>
      <c r="C218"/>
      <c r="D218"/>
      <c r="E218"/>
    </row>
    <row r="219" spans="2:5" ht="14.1" customHeight="1" x14ac:dyDescent="0.2">
      <c r="B219"/>
      <c r="C219"/>
      <c r="D219"/>
      <c r="E219"/>
    </row>
    <row r="220" spans="2:5" ht="14.1" customHeight="1" x14ac:dyDescent="0.2">
      <c r="B220"/>
      <c r="C220"/>
      <c r="D220"/>
      <c r="E220"/>
    </row>
    <row r="221" spans="2:5" ht="14.1" customHeight="1" x14ac:dyDescent="0.2">
      <c r="B221"/>
      <c r="C221"/>
      <c r="D221"/>
      <c r="E221"/>
    </row>
    <row r="222" spans="2:5" ht="14.1" customHeight="1" x14ac:dyDescent="0.2">
      <c r="B222"/>
      <c r="C222"/>
      <c r="D222"/>
      <c r="E222"/>
    </row>
    <row r="223" spans="2:5" ht="14.1" customHeight="1" x14ac:dyDescent="0.2">
      <c r="B223"/>
      <c r="C223"/>
      <c r="D223"/>
      <c r="E223"/>
    </row>
    <row r="224" spans="2:5" ht="14.1" customHeight="1" x14ac:dyDescent="0.2">
      <c r="B224"/>
      <c r="C224"/>
      <c r="D224"/>
      <c r="E224"/>
    </row>
    <row r="225" spans="2:5" ht="14.1" customHeight="1" x14ac:dyDescent="0.2">
      <c r="B225"/>
      <c r="C225"/>
      <c r="D225"/>
      <c r="E225"/>
    </row>
    <row r="226" spans="2:5" ht="14.1" customHeight="1" x14ac:dyDescent="0.2">
      <c r="B226"/>
      <c r="C226"/>
      <c r="D226"/>
      <c r="E226"/>
    </row>
    <row r="227" spans="2:5" ht="14.1" customHeight="1" x14ac:dyDescent="0.2">
      <c r="B227"/>
      <c r="C227"/>
      <c r="D227"/>
      <c r="E227"/>
    </row>
    <row r="228" spans="2:5" ht="14.1" customHeight="1" x14ac:dyDescent="0.2">
      <c r="B228"/>
      <c r="C228"/>
      <c r="D228"/>
      <c r="E228"/>
    </row>
    <row r="229" spans="2:5" ht="14.1" customHeight="1" x14ac:dyDescent="0.2">
      <c r="B229"/>
      <c r="C229"/>
      <c r="D229"/>
      <c r="E229"/>
    </row>
    <row r="230" spans="2:5" ht="14.1" customHeight="1" x14ac:dyDescent="0.2">
      <c r="B230"/>
      <c r="C230"/>
      <c r="D230"/>
      <c r="E230"/>
    </row>
    <row r="231" spans="2:5" ht="14.1" customHeight="1" x14ac:dyDescent="0.2">
      <c r="B231"/>
      <c r="C231"/>
      <c r="D231"/>
      <c r="E231"/>
    </row>
    <row r="232" spans="2:5" ht="14.1" customHeight="1" x14ac:dyDescent="0.2">
      <c r="B232"/>
      <c r="C232"/>
      <c r="D232"/>
      <c r="E232"/>
    </row>
    <row r="233" spans="2:5" ht="14.1" customHeight="1" x14ac:dyDescent="0.2">
      <c r="B233"/>
      <c r="C233"/>
      <c r="D233"/>
      <c r="E233"/>
    </row>
    <row r="234" spans="2:5" ht="14.1" customHeight="1" x14ac:dyDescent="0.2">
      <c r="B234"/>
      <c r="C234"/>
      <c r="D234"/>
      <c r="E234"/>
    </row>
    <row r="235" spans="2:5" ht="14.1" customHeight="1" x14ac:dyDescent="0.2">
      <c r="B235"/>
      <c r="C235"/>
      <c r="D235"/>
      <c r="E235"/>
    </row>
    <row r="236" spans="2:5" ht="14.1" customHeight="1" x14ac:dyDescent="0.2">
      <c r="B236"/>
      <c r="C236"/>
      <c r="D236"/>
      <c r="E236"/>
    </row>
    <row r="237" spans="2:5" ht="14.1" customHeight="1" x14ac:dyDescent="0.2">
      <c r="B237"/>
      <c r="C237"/>
      <c r="D237"/>
      <c r="E237"/>
    </row>
    <row r="238" spans="2:5" ht="14.1" customHeight="1" x14ac:dyDescent="0.2">
      <c r="B238"/>
      <c r="C238"/>
      <c r="D238"/>
      <c r="E238"/>
    </row>
    <row r="239" spans="2:5" ht="14.1" customHeight="1" x14ac:dyDescent="0.2">
      <c r="B239"/>
      <c r="C239"/>
      <c r="D239"/>
      <c r="E239"/>
    </row>
    <row r="240" spans="2:5" ht="14.1" customHeight="1" x14ac:dyDescent="0.2">
      <c r="B240"/>
      <c r="C240"/>
      <c r="D240"/>
      <c r="E240"/>
    </row>
    <row r="241" spans="2:5" ht="14.1" customHeight="1" x14ac:dyDescent="0.2">
      <c r="B241"/>
      <c r="C241"/>
      <c r="D241"/>
      <c r="E241"/>
    </row>
    <row r="242" spans="2:5" ht="14.1" customHeight="1" x14ac:dyDescent="0.2">
      <c r="B242"/>
      <c r="C242"/>
      <c r="D242"/>
      <c r="E242"/>
    </row>
    <row r="243" spans="2:5" ht="14.1" customHeight="1" x14ac:dyDescent="0.2">
      <c r="B243"/>
      <c r="C243"/>
      <c r="D243"/>
      <c r="E243"/>
    </row>
    <row r="244" spans="2:5" ht="14.1" customHeight="1" x14ac:dyDescent="0.2">
      <c r="B244"/>
      <c r="C244"/>
      <c r="D244"/>
      <c r="E244"/>
    </row>
    <row r="245" spans="2:5" ht="14.1" customHeight="1" x14ac:dyDescent="0.2">
      <c r="B245"/>
      <c r="C245"/>
      <c r="D245"/>
      <c r="E245"/>
    </row>
    <row r="246" spans="2:5" ht="14.1" customHeight="1" x14ac:dyDescent="0.2">
      <c r="B246"/>
      <c r="C246"/>
      <c r="D246"/>
      <c r="E246"/>
    </row>
    <row r="247" spans="2:5" ht="14.1" customHeight="1" x14ac:dyDescent="0.2">
      <c r="B247"/>
      <c r="C247"/>
      <c r="D247"/>
      <c r="E247"/>
    </row>
    <row r="248" spans="2:5" ht="14.1" customHeight="1" x14ac:dyDescent="0.2">
      <c r="B248"/>
      <c r="C248"/>
      <c r="D248"/>
      <c r="E248"/>
    </row>
    <row r="249" spans="2:5" ht="14.1" customHeight="1" x14ac:dyDescent="0.2">
      <c r="B249"/>
      <c r="C249"/>
      <c r="D249"/>
      <c r="E249"/>
    </row>
    <row r="250" spans="2:5" ht="14.1" customHeight="1" x14ac:dyDescent="0.2">
      <c r="B250"/>
      <c r="C250"/>
      <c r="D250"/>
      <c r="E250"/>
    </row>
    <row r="251" spans="2:5" ht="14.1" customHeight="1" x14ac:dyDescent="0.2">
      <c r="B251"/>
      <c r="C251"/>
      <c r="D251"/>
      <c r="E251"/>
    </row>
    <row r="252" spans="2:5" ht="14.1" customHeight="1" x14ac:dyDescent="0.2">
      <c r="B252"/>
      <c r="C252"/>
      <c r="D252"/>
      <c r="E252"/>
    </row>
    <row r="253" spans="2:5" ht="14.1" customHeight="1" x14ac:dyDescent="0.2">
      <c r="B253"/>
      <c r="C253"/>
      <c r="D253"/>
      <c r="E253"/>
    </row>
    <row r="254" spans="2:5" ht="14.1" customHeight="1" x14ac:dyDescent="0.2">
      <c r="B254"/>
      <c r="C254"/>
      <c r="D254"/>
      <c r="E254"/>
    </row>
    <row r="255" spans="2:5" ht="14.1" customHeight="1" x14ac:dyDescent="0.2">
      <c r="B255"/>
      <c r="C255"/>
      <c r="D255"/>
      <c r="E255"/>
    </row>
    <row r="256" spans="2:5" ht="14.1" customHeight="1" x14ac:dyDescent="0.2">
      <c r="B256"/>
      <c r="C256"/>
      <c r="D256"/>
      <c r="E256"/>
    </row>
    <row r="257" spans="2:5" ht="14.1" customHeight="1" x14ac:dyDescent="0.2">
      <c r="B257"/>
      <c r="C257"/>
      <c r="D257"/>
      <c r="E257"/>
    </row>
    <row r="258" spans="2:5" ht="14.1" customHeight="1" x14ac:dyDescent="0.2">
      <c r="B258"/>
      <c r="C258"/>
      <c r="D258"/>
      <c r="E258"/>
    </row>
    <row r="259" spans="2:5" ht="14.1" customHeight="1" x14ac:dyDescent="0.2">
      <c r="B259"/>
      <c r="C259"/>
      <c r="D259"/>
      <c r="E259"/>
    </row>
    <row r="260" spans="2:5" ht="14.1" customHeight="1" x14ac:dyDescent="0.2">
      <c r="B260"/>
      <c r="C260"/>
      <c r="D260"/>
      <c r="E260"/>
    </row>
    <row r="261" spans="2:5" ht="14.1" customHeight="1" x14ac:dyDescent="0.2">
      <c r="B261"/>
      <c r="C261"/>
      <c r="D261"/>
      <c r="E261"/>
    </row>
    <row r="262" spans="2:5" ht="14.1" customHeight="1" x14ac:dyDescent="0.2">
      <c r="B262"/>
      <c r="C262"/>
      <c r="D262"/>
      <c r="E262"/>
    </row>
    <row r="263" spans="2:5" ht="14.1" customHeight="1" x14ac:dyDescent="0.2">
      <c r="B263"/>
      <c r="C263"/>
      <c r="D263"/>
      <c r="E263"/>
    </row>
    <row r="264" spans="2:5" ht="14.1" customHeight="1" x14ac:dyDescent="0.2">
      <c r="B264"/>
      <c r="C264"/>
      <c r="D264"/>
      <c r="E264"/>
    </row>
    <row r="265" spans="2:5" ht="14.1" customHeight="1" x14ac:dyDescent="0.2">
      <c r="B265"/>
      <c r="C265"/>
      <c r="D265"/>
      <c r="E265"/>
    </row>
    <row r="266" spans="2:5" ht="14.1" customHeight="1" x14ac:dyDescent="0.2">
      <c r="B266"/>
      <c r="C266"/>
      <c r="D266"/>
      <c r="E266"/>
    </row>
    <row r="267" spans="2:5" ht="14.1" customHeight="1" x14ac:dyDescent="0.2">
      <c r="B267"/>
      <c r="C267"/>
      <c r="D267"/>
      <c r="E267"/>
    </row>
    <row r="268" spans="2:5" ht="14.1" customHeight="1" x14ac:dyDescent="0.2">
      <c r="B268"/>
      <c r="C268"/>
      <c r="D268"/>
      <c r="E268"/>
    </row>
    <row r="269" spans="2:5" ht="14.1" customHeight="1" x14ac:dyDescent="0.2">
      <c r="B269"/>
      <c r="C269"/>
      <c r="D269"/>
      <c r="E269"/>
    </row>
    <row r="270" spans="2:5" ht="14.1" customHeight="1" x14ac:dyDescent="0.2">
      <c r="B270"/>
      <c r="C270"/>
      <c r="D270"/>
      <c r="E270"/>
    </row>
    <row r="271" spans="2:5" ht="14.1" customHeight="1" x14ac:dyDescent="0.2">
      <c r="B271"/>
      <c r="C271"/>
      <c r="D271"/>
      <c r="E271"/>
    </row>
    <row r="272" spans="2:5" ht="14.1" customHeight="1" x14ac:dyDescent="0.2">
      <c r="B272"/>
      <c r="C272"/>
      <c r="D272"/>
      <c r="E272"/>
    </row>
    <row r="273" spans="2:5" ht="14.1" customHeight="1" x14ac:dyDescent="0.2">
      <c r="B273"/>
      <c r="C273"/>
      <c r="D273"/>
      <c r="E273"/>
    </row>
    <row r="274" spans="2:5" ht="14.1" customHeight="1" x14ac:dyDescent="0.2">
      <c r="B274"/>
      <c r="C274"/>
      <c r="D274"/>
      <c r="E274"/>
    </row>
    <row r="275" spans="2:5" ht="14.1" customHeight="1" x14ac:dyDescent="0.2">
      <c r="B275"/>
      <c r="C275"/>
      <c r="D275"/>
      <c r="E275"/>
    </row>
    <row r="276" spans="2:5" ht="14.1" customHeight="1" x14ac:dyDescent="0.2">
      <c r="B276"/>
      <c r="C276"/>
      <c r="D276"/>
      <c r="E276"/>
    </row>
    <row r="277" spans="2:5" ht="14.1" customHeight="1" x14ac:dyDescent="0.2">
      <c r="B277"/>
      <c r="C277"/>
      <c r="D277"/>
      <c r="E277"/>
    </row>
    <row r="278" spans="2:5" ht="14.1" customHeight="1" x14ac:dyDescent="0.2">
      <c r="B278"/>
      <c r="C278"/>
      <c r="D278"/>
      <c r="E278"/>
    </row>
    <row r="279" spans="2:5" ht="14.1" customHeight="1" x14ac:dyDescent="0.2">
      <c r="B279"/>
      <c r="C279"/>
      <c r="D279"/>
      <c r="E279"/>
    </row>
    <row r="280" spans="2:5" ht="14.1" customHeight="1" x14ac:dyDescent="0.2">
      <c r="B280"/>
      <c r="C280"/>
      <c r="D280"/>
      <c r="E280"/>
    </row>
    <row r="281" spans="2:5" ht="14.1" customHeight="1" x14ac:dyDescent="0.2">
      <c r="B281"/>
      <c r="C281"/>
      <c r="D281"/>
      <c r="E281"/>
    </row>
    <row r="282" spans="2:5" ht="14.1" customHeight="1" x14ac:dyDescent="0.2">
      <c r="B282"/>
      <c r="C282"/>
      <c r="D282"/>
      <c r="E282"/>
    </row>
    <row r="283" spans="2:5" ht="14.1" customHeight="1" x14ac:dyDescent="0.2">
      <c r="B283"/>
      <c r="C283"/>
      <c r="D283"/>
      <c r="E283"/>
    </row>
    <row r="284" spans="2:5" ht="14.1" customHeight="1" x14ac:dyDescent="0.2">
      <c r="B284"/>
      <c r="C284"/>
      <c r="D284"/>
      <c r="E284"/>
    </row>
    <row r="285" spans="2:5" ht="14.1" customHeight="1" x14ac:dyDescent="0.2">
      <c r="B285"/>
      <c r="C285"/>
      <c r="D285"/>
      <c r="E285"/>
    </row>
    <row r="286" spans="2:5" ht="14.1" customHeight="1" x14ac:dyDescent="0.2">
      <c r="B286"/>
      <c r="C286"/>
      <c r="D286"/>
      <c r="E286"/>
    </row>
    <row r="287" spans="2:5" ht="14.1" customHeight="1" x14ac:dyDescent="0.2">
      <c r="B287"/>
      <c r="C287"/>
      <c r="D287"/>
      <c r="E287"/>
    </row>
    <row r="288" spans="2:5" ht="14.1" customHeight="1" x14ac:dyDescent="0.2">
      <c r="B288"/>
      <c r="C288"/>
      <c r="D288"/>
      <c r="E288"/>
    </row>
    <row r="289" spans="2:5" ht="14.1" customHeight="1" x14ac:dyDescent="0.2">
      <c r="B289"/>
      <c r="C289"/>
      <c r="D289"/>
      <c r="E289"/>
    </row>
    <row r="290" spans="2:5" ht="14.1" customHeight="1" x14ac:dyDescent="0.2">
      <c r="B290"/>
      <c r="C290"/>
      <c r="D290"/>
      <c r="E290"/>
    </row>
    <row r="291" spans="2:5" ht="14.1" customHeight="1" x14ac:dyDescent="0.2">
      <c r="B291"/>
      <c r="C291"/>
      <c r="D291"/>
      <c r="E291"/>
    </row>
    <row r="292" spans="2:5" ht="14.1" customHeight="1" x14ac:dyDescent="0.2">
      <c r="B292"/>
      <c r="C292"/>
      <c r="D292"/>
      <c r="E292"/>
    </row>
    <row r="293" spans="2:5" ht="14.1" customHeight="1" x14ac:dyDescent="0.2">
      <c r="B293"/>
      <c r="C293"/>
      <c r="D293"/>
      <c r="E293"/>
    </row>
    <row r="294" spans="2:5" ht="14.1" customHeight="1" x14ac:dyDescent="0.2">
      <c r="B294"/>
      <c r="C294"/>
      <c r="D294"/>
      <c r="E294"/>
    </row>
    <row r="295" spans="2:5" ht="14.1" customHeight="1" x14ac:dyDescent="0.2">
      <c r="B295"/>
      <c r="C295"/>
      <c r="D295"/>
      <c r="E295"/>
    </row>
    <row r="296" spans="2:5" ht="14.1" customHeight="1" x14ac:dyDescent="0.2">
      <c r="B296"/>
      <c r="C296"/>
      <c r="D296"/>
      <c r="E296"/>
    </row>
    <row r="297" spans="2:5" ht="14.1" customHeight="1" x14ac:dyDescent="0.2">
      <c r="B297"/>
      <c r="C297"/>
      <c r="D297"/>
      <c r="E297"/>
    </row>
    <row r="298" spans="2:5" ht="14.1" customHeight="1" x14ac:dyDescent="0.2">
      <c r="B298"/>
      <c r="C298"/>
      <c r="D298"/>
      <c r="E298"/>
    </row>
    <row r="299" spans="2:5" ht="14.1" customHeight="1" x14ac:dyDescent="0.2">
      <c r="B299"/>
      <c r="C299"/>
      <c r="D299"/>
      <c r="E299"/>
    </row>
    <row r="300" spans="2:5" ht="14.1" customHeight="1" x14ac:dyDescent="0.2">
      <c r="B300"/>
      <c r="C300"/>
      <c r="D300"/>
      <c r="E300"/>
    </row>
    <row r="301" spans="2:5" ht="14.1" customHeight="1" x14ac:dyDescent="0.2">
      <c r="B301"/>
      <c r="C301"/>
      <c r="D301"/>
      <c r="E301"/>
    </row>
    <row r="302" spans="2:5" ht="14.1" customHeight="1" x14ac:dyDescent="0.2">
      <c r="B302"/>
      <c r="C302"/>
      <c r="D302"/>
      <c r="E302"/>
    </row>
    <row r="303" spans="2:5" ht="14.1" customHeight="1" x14ac:dyDescent="0.2">
      <c r="B303"/>
      <c r="C303"/>
      <c r="D303"/>
      <c r="E303"/>
    </row>
    <row r="304" spans="2:5" ht="14.1" customHeight="1" x14ac:dyDescent="0.2">
      <c r="B304"/>
      <c r="C304"/>
      <c r="D304"/>
      <c r="E304"/>
    </row>
    <row r="305" spans="2:5" ht="14.1" customHeight="1" x14ac:dyDescent="0.2">
      <c r="B305"/>
      <c r="C305"/>
      <c r="D305"/>
      <c r="E305"/>
    </row>
    <row r="306" spans="2:5" ht="14.1" customHeight="1" x14ac:dyDescent="0.2">
      <c r="B306"/>
      <c r="C306"/>
      <c r="D306"/>
      <c r="E306"/>
    </row>
    <row r="307" spans="2:5" ht="14.1" customHeight="1" x14ac:dyDescent="0.2">
      <c r="B307"/>
      <c r="C307"/>
      <c r="D307"/>
      <c r="E307"/>
    </row>
    <row r="308" spans="2:5" ht="14.1" customHeight="1" x14ac:dyDescent="0.2">
      <c r="B308"/>
      <c r="C308"/>
      <c r="D308"/>
      <c r="E308"/>
    </row>
    <row r="309" spans="2:5" ht="12.75" x14ac:dyDescent="0.2">
      <c r="B309"/>
      <c r="C309"/>
      <c r="D309"/>
      <c r="E309"/>
    </row>
    <row r="310" spans="2:5" ht="12.75" x14ac:dyDescent="0.2">
      <c r="B310"/>
      <c r="C310"/>
      <c r="D310"/>
      <c r="E310"/>
    </row>
    <row r="311" spans="2:5" ht="12.75" x14ac:dyDescent="0.2">
      <c r="B311"/>
      <c r="C311"/>
      <c r="D311"/>
      <c r="E311"/>
    </row>
    <row r="312" spans="2:5" ht="12.75" x14ac:dyDescent="0.2">
      <c r="B312"/>
      <c r="C312"/>
      <c r="D312"/>
      <c r="E312"/>
    </row>
    <row r="313" spans="2:5" ht="12.75" x14ac:dyDescent="0.2">
      <c r="B313"/>
      <c r="C313"/>
      <c r="D313"/>
      <c r="E313"/>
    </row>
    <row r="314" spans="2:5" ht="12.75" x14ac:dyDescent="0.2">
      <c r="B314"/>
      <c r="C314"/>
      <c r="D314"/>
      <c r="E314"/>
    </row>
    <row r="315" spans="2:5" ht="12.75" x14ac:dyDescent="0.2">
      <c r="B315"/>
      <c r="C315"/>
      <c r="D315"/>
      <c r="E315"/>
    </row>
    <row r="316" spans="2:5" ht="12.75" x14ac:dyDescent="0.2">
      <c r="B316"/>
      <c r="C316"/>
      <c r="D316"/>
      <c r="E316"/>
    </row>
    <row r="317" spans="2:5" ht="12.75" x14ac:dyDescent="0.2">
      <c r="B317"/>
      <c r="C317"/>
      <c r="D317"/>
      <c r="E317"/>
    </row>
    <row r="318" spans="2:5" ht="12.75" x14ac:dyDescent="0.2">
      <c r="B318"/>
      <c r="C318"/>
      <c r="D318"/>
      <c r="E318"/>
    </row>
    <row r="319" spans="2:5" ht="12.75" x14ac:dyDescent="0.2">
      <c r="B319"/>
      <c r="C319"/>
      <c r="D319"/>
      <c r="E319"/>
    </row>
    <row r="320" spans="2:5" ht="12.75" x14ac:dyDescent="0.2">
      <c r="B320"/>
      <c r="C320"/>
      <c r="D320"/>
      <c r="E320"/>
    </row>
    <row r="321" spans="2:5" ht="12.75" x14ac:dyDescent="0.2">
      <c r="B321"/>
      <c r="C321"/>
      <c r="D321"/>
      <c r="E321"/>
    </row>
    <row r="322" spans="2:5" ht="12.75" x14ac:dyDescent="0.2">
      <c r="B322"/>
      <c r="C322"/>
      <c r="D322"/>
      <c r="E322"/>
    </row>
    <row r="323" spans="2:5" ht="12.75" x14ac:dyDescent="0.2">
      <c r="B323"/>
      <c r="C323"/>
      <c r="D323"/>
      <c r="E323"/>
    </row>
    <row r="324" spans="2:5" ht="12.75" x14ac:dyDescent="0.2">
      <c r="B324"/>
      <c r="C324"/>
      <c r="D324"/>
      <c r="E324"/>
    </row>
    <row r="325" spans="2:5" ht="12.75" x14ac:dyDescent="0.2">
      <c r="B325"/>
      <c r="C325"/>
      <c r="D325"/>
      <c r="E325"/>
    </row>
    <row r="326" spans="2:5" ht="12.75" x14ac:dyDescent="0.2">
      <c r="B326"/>
      <c r="C326"/>
      <c r="D326"/>
      <c r="E326"/>
    </row>
    <row r="327" spans="2:5" ht="12.75" x14ac:dyDescent="0.2">
      <c r="B327"/>
      <c r="C327"/>
      <c r="D327"/>
      <c r="E327"/>
    </row>
    <row r="328" spans="2:5" ht="12.75" x14ac:dyDescent="0.2">
      <c r="B328"/>
      <c r="C328"/>
      <c r="D328"/>
      <c r="E328"/>
    </row>
    <row r="329" spans="2:5" ht="12.75" x14ac:dyDescent="0.2">
      <c r="B329"/>
      <c r="C329"/>
      <c r="D329"/>
      <c r="E329"/>
    </row>
    <row r="330" spans="2:5" ht="12.75" x14ac:dyDescent="0.2">
      <c r="B330"/>
      <c r="C330"/>
      <c r="D330"/>
      <c r="E330"/>
    </row>
    <row r="331" spans="2:5" ht="12.75" x14ac:dyDescent="0.2">
      <c r="B331"/>
      <c r="C331"/>
      <c r="D331"/>
      <c r="E331"/>
    </row>
    <row r="332" spans="2:5" ht="12.75" x14ac:dyDescent="0.2">
      <c r="B332"/>
      <c r="C332"/>
      <c r="D332"/>
      <c r="E332"/>
    </row>
    <row r="333" spans="2:5" ht="12.75" x14ac:dyDescent="0.2">
      <c r="B333"/>
      <c r="C333"/>
      <c r="D333"/>
      <c r="E333"/>
    </row>
    <row r="334" spans="2:5" ht="12.75" x14ac:dyDescent="0.2">
      <c r="B334"/>
      <c r="C334"/>
      <c r="D334"/>
      <c r="E334"/>
    </row>
    <row r="335" spans="2:5" ht="12.75" x14ac:dyDescent="0.2">
      <c r="B335"/>
      <c r="C335"/>
      <c r="D335"/>
      <c r="E335"/>
    </row>
    <row r="336" spans="2:5" ht="12.75" x14ac:dyDescent="0.2">
      <c r="B336"/>
      <c r="C336"/>
      <c r="D336"/>
      <c r="E336"/>
    </row>
    <row r="337" spans="2:5" ht="12.75" x14ac:dyDescent="0.2">
      <c r="B337"/>
      <c r="C337"/>
      <c r="D337"/>
      <c r="E337"/>
    </row>
    <row r="338" spans="2:5" ht="12.75" x14ac:dyDescent="0.2">
      <c r="B338"/>
      <c r="C338"/>
      <c r="D338"/>
      <c r="E338"/>
    </row>
    <row r="339" spans="2:5" ht="12.75" x14ac:dyDescent="0.2">
      <c r="B339"/>
      <c r="C339"/>
      <c r="D339"/>
      <c r="E339"/>
    </row>
    <row r="340" spans="2:5" ht="12.75" x14ac:dyDescent="0.2">
      <c r="B340"/>
      <c r="C340"/>
      <c r="D340"/>
      <c r="E340"/>
    </row>
    <row r="341" spans="2:5" ht="12.75" x14ac:dyDescent="0.2">
      <c r="B341"/>
      <c r="C341"/>
      <c r="D341"/>
      <c r="E341"/>
    </row>
    <row r="342" spans="2:5" ht="12.75" x14ac:dyDescent="0.2">
      <c r="B342"/>
      <c r="C342"/>
      <c r="D342"/>
      <c r="E342"/>
    </row>
    <row r="343" spans="2:5" ht="12.75" x14ac:dyDescent="0.2">
      <c r="B343"/>
      <c r="C343"/>
      <c r="D343"/>
      <c r="E343"/>
    </row>
    <row r="344" spans="2:5" ht="12.75" x14ac:dyDescent="0.2">
      <c r="B344"/>
      <c r="C344"/>
      <c r="D344"/>
      <c r="E344"/>
    </row>
    <row r="345" spans="2:5" ht="12.75" x14ac:dyDescent="0.2">
      <c r="B345"/>
      <c r="C345"/>
      <c r="D345"/>
      <c r="E345"/>
    </row>
    <row r="346" spans="2:5" ht="12.75" x14ac:dyDescent="0.2">
      <c r="B346"/>
      <c r="C346"/>
      <c r="D346"/>
      <c r="E346"/>
    </row>
    <row r="347" spans="2:5" ht="12.75" x14ac:dyDescent="0.2">
      <c r="B347"/>
      <c r="C347"/>
      <c r="D347"/>
      <c r="E347"/>
    </row>
    <row r="348" spans="2:5" ht="12.75" x14ac:dyDescent="0.2">
      <c r="B348"/>
      <c r="C348"/>
      <c r="D348"/>
      <c r="E348"/>
    </row>
    <row r="349" spans="2:5" ht="12.75" x14ac:dyDescent="0.2">
      <c r="B349"/>
      <c r="C349"/>
      <c r="D349"/>
      <c r="E349"/>
    </row>
    <row r="350" spans="2:5" ht="12.75" x14ac:dyDescent="0.2">
      <c r="B350"/>
      <c r="C350"/>
      <c r="D350"/>
      <c r="E350"/>
    </row>
    <row r="351" spans="2:5" ht="12.75" x14ac:dyDescent="0.2">
      <c r="B351"/>
      <c r="C351"/>
      <c r="D351"/>
      <c r="E351"/>
    </row>
    <row r="352" spans="2:5" ht="12.75" x14ac:dyDescent="0.2">
      <c r="B352"/>
      <c r="C352"/>
      <c r="D352"/>
      <c r="E352"/>
    </row>
    <row r="353" spans="2:5" ht="12.75" x14ac:dyDescent="0.2">
      <c r="B353"/>
      <c r="C353"/>
      <c r="D353"/>
      <c r="E353"/>
    </row>
    <row r="354" spans="2:5" ht="12.75" x14ac:dyDescent="0.2">
      <c r="B354"/>
      <c r="C354"/>
      <c r="D354"/>
      <c r="E354"/>
    </row>
    <row r="355" spans="2:5" ht="12.75" x14ac:dyDescent="0.2">
      <c r="B355"/>
      <c r="C355"/>
      <c r="D355"/>
      <c r="E355"/>
    </row>
    <row r="356" spans="2:5" ht="12.75" x14ac:dyDescent="0.2">
      <c r="B356"/>
      <c r="C356"/>
      <c r="D356"/>
      <c r="E356"/>
    </row>
    <row r="357" spans="2:5" ht="12.75" x14ac:dyDescent="0.2">
      <c r="B357"/>
      <c r="C357"/>
      <c r="D357"/>
      <c r="E357"/>
    </row>
    <row r="358" spans="2:5" ht="12.75" x14ac:dyDescent="0.2">
      <c r="B358"/>
      <c r="C358"/>
      <c r="D358"/>
      <c r="E358"/>
    </row>
    <row r="359" spans="2:5" ht="12.75" x14ac:dyDescent="0.2">
      <c r="B359"/>
      <c r="C359"/>
      <c r="D359"/>
      <c r="E359"/>
    </row>
    <row r="360" spans="2:5" ht="12.75" x14ac:dyDescent="0.2">
      <c r="B360"/>
      <c r="C360"/>
      <c r="D360"/>
      <c r="E360"/>
    </row>
    <row r="361" spans="2:5" ht="12.75" x14ac:dyDescent="0.2">
      <c r="B361"/>
      <c r="C361"/>
      <c r="D361"/>
      <c r="E361"/>
    </row>
    <row r="362" spans="2:5" ht="12.75" x14ac:dyDescent="0.2">
      <c r="B362"/>
      <c r="C362"/>
      <c r="D362"/>
      <c r="E362"/>
    </row>
    <row r="363" spans="2:5" ht="12.75" x14ac:dyDescent="0.2">
      <c r="B363"/>
      <c r="C363"/>
      <c r="D363"/>
      <c r="E363"/>
    </row>
    <row r="364" spans="2:5" ht="12.75" x14ac:dyDescent="0.2">
      <c r="B364"/>
      <c r="C364"/>
      <c r="D364"/>
      <c r="E364"/>
    </row>
    <row r="365" spans="2:5" ht="12.75" x14ac:dyDescent="0.2">
      <c r="B365"/>
      <c r="C365"/>
      <c r="D365"/>
      <c r="E365"/>
    </row>
    <row r="366" spans="2:5" ht="12.75" x14ac:dyDescent="0.2">
      <c r="B366"/>
      <c r="C366"/>
      <c r="D366"/>
      <c r="E366"/>
    </row>
    <row r="367" spans="2:5" ht="12.75" x14ac:dyDescent="0.2">
      <c r="B367"/>
      <c r="C367"/>
      <c r="D367"/>
      <c r="E367"/>
    </row>
    <row r="368" spans="2:5" ht="12.75" x14ac:dyDescent="0.2">
      <c r="B368"/>
      <c r="C368"/>
      <c r="D368"/>
      <c r="E368"/>
    </row>
    <row r="369" spans="2:5" ht="12.75" x14ac:dyDescent="0.2">
      <c r="B369"/>
      <c r="C369"/>
      <c r="D369"/>
      <c r="E369"/>
    </row>
    <row r="370" spans="2:5" ht="12.75" x14ac:dyDescent="0.2">
      <c r="B370"/>
      <c r="C370"/>
      <c r="D370"/>
      <c r="E370"/>
    </row>
    <row r="371" spans="2:5" ht="12.75" x14ac:dyDescent="0.2">
      <c r="B371"/>
      <c r="C371"/>
      <c r="D371"/>
      <c r="E371"/>
    </row>
    <row r="372" spans="2:5" ht="12.75" x14ac:dyDescent="0.2">
      <c r="B372"/>
      <c r="C372"/>
      <c r="D372"/>
      <c r="E372"/>
    </row>
    <row r="373" spans="2:5" ht="12.75" x14ac:dyDescent="0.2">
      <c r="B373"/>
      <c r="C373"/>
      <c r="D373"/>
      <c r="E373"/>
    </row>
    <row r="374" spans="2:5" ht="12.75" x14ac:dyDescent="0.2">
      <c r="B374"/>
      <c r="C374"/>
      <c r="D374"/>
      <c r="E374"/>
    </row>
    <row r="375" spans="2:5" ht="12.75" x14ac:dyDescent="0.2">
      <c r="B375"/>
      <c r="C375"/>
      <c r="D375"/>
      <c r="E375"/>
    </row>
    <row r="376" spans="2:5" ht="12.75" x14ac:dyDescent="0.2">
      <c r="B376"/>
      <c r="C376"/>
      <c r="D376"/>
      <c r="E376"/>
    </row>
    <row r="377" spans="2:5" ht="12.75" x14ac:dyDescent="0.2">
      <c r="B377"/>
      <c r="C377"/>
      <c r="D377"/>
      <c r="E377"/>
    </row>
    <row r="378" spans="2:5" ht="12.75" x14ac:dyDescent="0.2">
      <c r="B378"/>
      <c r="C378"/>
      <c r="D378"/>
      <c r="E378"/>
    </row>
    <row r="379" spans="2:5" ht="12.75" x14ac:dyDescent="0.2">
      <c r="B379"/>
      <c r="C379"/>
      <c r="D379"/>
      <c r="E379"/>
    </row>
    <row r="380" spans="2:5" ht="12.75" x14ac:dyDescent="0.2">
      <c r="B380"/>
      <c r="C380"/>
      <c r="D380"/>
      <c r="E380"/>
    </row>
    <row r="381" spans="2:5" ht="12.75" x14ac:dyDescent="0.2">
      <c r="B381"/>
      <c r="C381"/>
      <c r="D381"/>
      <c r="E381"/>
    </row>
    <row r="382" spans="2:5" ht="12.75" x14ac:dyDescent="0.2">
      <c r="B382"/>
      <c r="C382"/>
      <c r="D382"/>
      <c r="E382"/>
    </row>
    <row r="383" spans="2:5" ht="12.75" x14ac:dyDescent="0.2">
      <c r="B383"/>
      <c r="C383"/>
      <c r="D383"/>
      <c r="E383"/>
    </row>
    <row r="384" spans="2:5" ht="12.75" x14ac:dyDescent="0.2">
      <c r="B384"/>
      <c r="C384"/>
      <c r="D384"/>
      <c r="E384"/>
    </row>
    <row r="385" spans="2:5" ht="12.75" x14ac:dyDescent="0.2">
      <c r="B385"/>
      <c r="C385"/>
      <c r="D385"/>
      <c r="E385"/>
    </row>
    <row r="386" spans="2:5" ht="12.75" x14ac:dyDescent="0.2">
      <c r="B386"/>
      <c r="C386"/>
      <c r="D386"/>
      <c r="E386"/>
    </row>
    <row r="387" spans="2:5" ht="12.75" x14ac:dyDescent="0.2">
      <c r="B387"/>
      <c r="C387"/>
      <c r="D387"/>
      <c r="E387"/>
    </row>
    <row r="388" spans="2:5" ht="12.75" x14ac:dyDescent="0.2">
      <c r="B388"/>
      <c r="C388"/>
      <c r="D388"/>
      <c r="E388"/>
    </row>
    <row r="389" spans="2:5" ht="12.75" x14ac:dyDescent="0.2">
      <c r="B389"/>
      <c r="C389"/>
      <c r="D389"/>
      <c r="E389"/>
    </row>
    <row r="390" spans="2:5" ht="12.75" x14ac:dyDescent="0.2">
      <c r="B390"/>
      <c r="C390"/>
      <c r="D390"/>
      <c r="E390"/>
    </row>
    <row r="391" spans="2:5" ht="12.75" x14ac:dyDescent="0.2">
      <c r="B391"/>
      <c r="C391"/>
      <c r="D391"/>
      <c r="E391"/>
    </row>
    <row r="392" spans="2:5" ht="12.75" x14ac:dyDescent="0.2">
      <c r="B392"/>
      <c r="C392"/>
      <c r="D392"/>
      <c r="E392"/>
    </row>
    <row r="393" spans="2:5" ht="12.75" x14ac:dyDescent="0.2">
      <c r="B393"/>
      <c r="C393"/>
      <c r="D393"/>
      <c r="E393"/>
    </row>
    <row r="394" spans="2:5" ht="12.75" x14ac:dyDescent="0.2">
      <c r="B394"/>
      <c r="C394"/>
      <c r="D394"/>
      <c r="E394"/>
    </row>
    <row r="395" spans="2:5" ht="12.75" x14ac:dyDescent="0.2">
      <c r="B395"/>
      <c r="C395"/>
      <c r="D395"/>
      <c r="E395"/>
    </row>
    <row r="396" spans="2:5" ht="12.75" x14ac:dyDescent="0.2">
      <c r="B396"/>
      <c r="C396"/>
      <c r="D396"/>
      <c r="E396"/>
    </row>
    <row r="397" spans="2:5" ht="12.75" x14ac:dyDescent="0.2">
      <c r="B397"/>
      <c r="C397"/>
      <c r="D397"/>
      <c r="E397"/>
    </row>
    <row r="398" spans="2:5" ht="12.75" x14ac:dyDescent="0.2">
      <c r="B398"/>
      <c r="C398"/>
      <c r="D398"/>
      <c r="E398"/>
    </row>
    <row r="399" spans="2:5" ht="12.75" x14ac:dyDescent="0.2">
      <c r="B399"/>
      <c r="C399"/>
      <c r="D399"/>
      <c r="E399"/>
    </row>
    <row r="400" spans="2:5" ht="12.75" x14ac:dyDescent="0.2">
      <c r="B400"/>
      <c r="C400"/>
      <c r="D400"/>
      <c r="E400"/>
    </row>
    <row r="401" spans="2:5" ht="12.75" x14ac:dyDescent="0.2">
      <c r="B401"/>
      <c r="C401"/>
      <c r="D401"/>
      <c r="E401"/>
    </row>
    <row r="402" spans="2:5" ht="12.75" x14ac:dyDescent="0.2">
      <c r="B402"/>
      <c r="C402"/>
      <c r="D402"/>
      <c r="E402"/>
    </row>
    <row r="403" spans="2:5" ht="12.75" x14ac:dyDescent="0.2">
      <c r="B403"/>
      <c r="C403"/>
      <c r="D403"/>
      <c r="E403"/>
    </row>
    <row r="404" spans="2:5" ht="12.75" x14ac:dyDescent="0.2">
      <c r="B404"/>
      <c r="C404"/>
      <c r="D404"/>
      <c r="E404"/>
    </row>
    <row r="405" spans="2:5" ht="12.75" x14ac:dyDescent="0.2">
      <c r="B405"/>
      <c r="C405"/>
      <c r="D405"/>
      <c r="E405"/>
    </row>
    <row r="406" spans="2:5" ht="12.75" x14ac:dyDescent="0.2">
      <c r="B406"/>
      <c r="C406"/>
      <c r="D406"/>
      <c r="E406"/>
    </row>
    <row r="407" spans="2:5" ht="12.75" x14ac:dyDescent="0.2">
      <c r="B407"/>
      <c r="C407"/>
      <c r="D407"/>
      <c r="E407"/>
    </row>
    <row r="408" spans="2:5" ht="12.75" x14ac:dyDescent="0.2">
      <c r="B408"/>
      <c r="C408"/>
      <c r="D408"/>
      <c r="E408"/>
    </row>
    <row r="409" spans="2:5" ht="12.75" x14ac:dyDescent="0.2">
      <c r="B409"/>
      <c r="C409"/>
      <c r="D409"/>
      <c r="E409"/>
    </row>
    <row r="410" spans="2:5" ht="12.75" x14ac:dyDescent="0.2">
      <c r="B410"/>
      <c r="C410"/>
      <c r="D410"/>
      <c r="E410"/>
    </row>
    <row r="411" spans="2:5" ht="12.75" x14ac:dyDescent="0.2">
      <c r="B411"/>
      <c r="C411"/>
      <c r="D411"/>
      <c r="E411"/>
    </row>
    <row r="412" spans="2:5" ht="12.75" x14ac:dyDescent="0.2">
      <c r="B412"/>
      <c r="C412"/>
      <c r="D412"/>
      <c r="E412"/>
    </row>
    <row r="413" spans="2:5" ht="12.75" x14ac:dyDescent="0.2">
      <c r="B413"/>
      <c r="C413"/>
      <c r="D413"/>
      <c r="E413"/>
    </row>
    <row r="414" spans="2:5" ht="12.75" x14ac:dyDescent="0.2">
      <c r="B414"/>
      <c r="C414"/>
      <c r="D414"/>
      <c r="E414"/>
    </row>
    <row r="415" spans="2:5" ht="12.75" x14ac:dyDescent="0.2">
      <c r="B415"/>
      <c r="C415"/>
      <c r="D415"/>
      <c r="E415"/>
    </row>
    <row r="416" spans="2:5" ht="12.75" x14ac:dyDescent="0.2">
      <c r="B416"/>
      <c r="C416"/>
      <c r="D416"/>
      <c r="E416"/>
    </row>
    <row r="417" spans="2:5" ht="12.75" x14ac:dyDescent="0.2">
      <c r="B417"/>
      <c r="C417"/>
      <c r="D417"/>
      <c r="E417"/>
    </row>
    <row r="418" spans="2:5" ht="12.75" x14ac:dyDescent="0.2">
      <c r="B418"/>
      <c r="C418"/>
      <c r="D418"/>
      <c r="E418"/>
    </row>
    <row r="419" spans="2:5" ht="12.75" x14ac:dyDescent="0.2">
      <c r="B419"/>
      <c r="C419"/>
      <c r="D419"/>
      <c r="E419"/>
    </row>
    <row r="420" spans="2:5" ht="12.75" x14ac:dyDescent="0.2">
      <c r="B420"/>
      <c r="C420"/>
      <c r="D420"/>
      <c r="E420"/>
    </row>
    <row r="421" spans="2:5" ht="12.75" x14ac:dyDescent="0.2">
      <c r="B421"/>
      <c r="C421"/>
      <c r="D421"/>
      <c r="E421"/>
    </row>
    <row r="422" spans="2:5" ht="12.75" x14ac:dyDescent="0.2">
      <c r="B422"/>
      <c r="C422"/>
      <c r="D422"/>
      <c r="E422"/>
    </row>
    <row r="423" spans="2:5" ht="12.75" x14ac:dyDescent="0.2">
      <c r="B423"/>
      <c r="C423"/>
      <c r="D423"/>
      <c r="E423"/>
    </row>
    <row r="424" spans="2:5" ht="12.75" x14ac:dyDescent="0.2">
      <c r="B424"/>
      <c r="C424"/>
      <c r="D424"/>
      <c r="E424"/>
    </row>
    <row r="425" spans="2:5" ht="12.75" x14ac:dyDescent="0.2">
      <c r="B425"/>
      <c r="C425"/>
      <c r="D425"/>
      <c r="E425"/>
    </row>
    <row r="426" spans="2:5" ht="12.75" x14ac:dyDescent="0.2">
      <c r="B426"/>
      <c r="C426"/>
      <c r="D426"/>
      <c r="E426"/>
    </row>
    <row r="427" spans="2:5" ht="12.75" x14ac:dyDescent="0.2">
      <c r="B427"/>
      <c r="C427"/>
      <c r="D427"/>
      <c r="E427"/>
    </row>
    <row r="428" spans="2:5" ht="12.75" x14ac:dyDescent="0.2">
      <c r="B428"/>
      <c r="C428"/>
      <c r="D428"/>
      <c r="E428"/>
    </row>
    <row r="429" spans="2:5" ht="12.75" x14ac:dyDescent="0.2">
      <c r="B429"/>
      <c r="C429"/>
      <c r="D429"/>
      <c r="E429"/>
    </row>
    <row r="430" spans="2:5" ht="12.75" x14ac:dyDescent="0.2">
      <c r="B430"/>
      <c r="C430"/>
      <c r="D430"/>
      <c r="E430"/>
    </row>
    <row r="431" spans="2:5" ht="12.75" x14ac:dyDescent="0.2">
      <c r="B431"/>
      <c r="C431"/>
      <c r="D431"/>
      <c r="E431"/>
    </row>
    <row r="432" spans="2:5" ht="12.75" x14ac:dyDescent="0.2">
      <c r="B432"/>
      <c r="C432"/>
      <c r="D432"/>
      <c r="E432"/>
    </row>
    <row r="433" spans="2:5" ht="12.75" x14ac:dyDescent="0.2">
      <c r="B433"/>
      <c r="C433"/>
      <c r="D433"/>
      <c r="E433"/>
    </row>
    <row r="434" spans="2:5" ht="12.75" x14ac:dyDescent="0.2">
      <c r="B434"/>
      <c r="C434"/>
      <c r="D434"/>
      <c r="E434"/>
    </row>
    <row r="435" spans="2:5" ht="12.75" x14ac:dyDescent="0.2">
      <c r="B435"/>
      <c r="C435"/>
      <c r="D435"/>
      <c r="E435"/>
    </row>
    <row r="436" spans="2:5" ht="12.75" x14ac:dyDescent="0.2">
      <c r="B436"/>
      <c r="C436"/>
      <c r="D436"/>
      <c r="E436"/>
    </row>
    <row r="437" spans="2:5" ht="12.75" x14ac:dyDescent="0.2">
      <c r="B437"/>
      <c r="C437"/>
      <c r="D437"/>
      <c r="E437"/>
    </row>
    <row r="438" spans="2:5" ht="12.75" x14ac:dyDescent="0.2">
      <c r="B438"/>
      <c r="C438"/>
      <c r="D438"/>
      <c r="E438"/>
    </row>
    <row r="439" spans="2:5" ht="12.75" x14ac:dyDescent="0.2">
      <c r="B439"/>
      <c r="C439"/>
      <c r="D439"/>
      <c r="E439"/>
    </row>
    <row r="440" spans="2:5" ht="12.75" x14ac:dyDescent="0.2">
      <c r="B440"/>
      <c r="C440"/>
      <c r="D440"/>
      <c r="E440"/>
    </row>
    <row r="441" spans="2:5" ht="12.75" x14ac:dyDescent="0.2">
      <c r="B441"/>
      <c r="C441"/>
      <c r="D441"/>
      <c r="E441"/>
    </row>
    <row r="442" spans="2:5" ht="12.75" x14ac:dyDescent="0.2">
      <c r="B442"/>
      <c r="C442"/>
      <c r="D442"/>
      <c r="E442"/>
    </row>
    <row r="443" spans="2:5" ht="12.75" x14ac:dyDescent="0.2">
      <c r="B443"/>
      <c r="C443"/>
      <c r="D443"/>
      <c r="E443"/>
    </row>
    <row r="444" spans="2:5" ht="12.75" x14ac:dyDescent="0.2">
      <c r="B444"/>
      <c r="C444"/>
      <c r="D444"/>
      <c r="E444"/>
    </row>
    <row r="445" spans="2:5" ht="12.75" x14ac:dyDescent="0.2">
      <c r="B445"/>
      <c r="C445"/>
      <c r="D445"/>
      <c r="E445"/>
    </row>
    <row r="446" spans="2:5" ht="12.75" x14ac:dyDescent="0.2">
      <c r="B446"/>
      <c r="C446"/>
      <c r="D446"/>
      <c r="E446"/>
    </row>
    <row r="447" spans="2:5" ht="12.75" x14ac:dyDescent="0.2">
      <c r="B447"/>
      <c r="C447"/>
      <c r="D447"/>
      <c r="E447"/>
    </row>
    <row r="448" spans="2:5" ht="12.75" x14ac:dyDescent="0.2">
      <c r="B448"/>
      <c r="C448"/>
      <c r="D448"/>
      <c r="E448"/>
    </row>
    <row r="449" spans="2:5" ht="12.75" x14ac:dyDescent="0.2">
      <c r="B449"/>
      <c r="C449"/>
      <c r="D449"/>
      <c r="E449"/>
    </row>
    <row r="450" spans="2:5" ht="12.75" x14ac:dyDescent="0.2">
      <c r="B450"/>
      <c r="C450"/>
      <c r="D450"/>
      <c r="E450"/>
    </row>
    <row r="451" spans="2:5" ht="12.75" x14ac:dyDescent="0.2">
      <c r="B451"/>
      <c r="C451"/>
      <c r="D451"/>
      <c r="E451"/>
    </row>
    <row r="452" spans="2:5" ht="12.75" x14ac:dyDescent="0.2">
      <c r="B452"/>
      <c r="C452"/>
      <c r="D452"/>
      <c r="E452"/>
    </row>
    <row r="453" spans="2:5" ht="12.75" x14ac:dyDescent="0.2">
      <c r="B453"/>
      <c r="C453"/>
      <c r="D453"/>
      <c r="E453"/>
    </row>
    <row r="454" spans="2:5" ht="12.75" x14ac:dyDescent="0.2">
      <c r="B454"/>
      <c r="C454"/>
      <c r="D454"/>
      <c r="E454"/>
    </row>
    <row r="455" spans="2:5" ht="12.75" x14ac:dyDescent="0.2">
      <c r="B455"/>
      <c r="C455"/>
      <c r="D455"/>
      <c r="E455"/>
    </row>
    <row r="456" spans="2:5" ht="12.75" x14ac:dyDescent="0.2">
      <c r="B456"/>
      <c r="C456"/>
      <c r="D456"/>
      <c r="E456"/>
    </row>
    <row r="457" spans="2:5" ht="12.75" x14ac:dyDescent="0.2">
      <c r="B457"/>
      <c r="C457"/>
      <c r="D457"/>
      <c r="E457"/>
    </row>
    <row r="458" spans="2:5" ht="12.75" x14ac:dyDescent="0.2">
      <c r="B458"/>
      <c r="C458"/>
      <c r="D458"/>
      <c r="E458"/>
    </row>
    <row r="459" spans="2:5" ht="12.75" x14ac:dyDescent="0.2">
      <c r="B459"/>
      <c r="C459"/>
      <c r="D459"/>
      <c r="E459"/>
    </row>
    <row r="460" spans="2:5" ht="12.75" x14ac:dyDescent="0.2">
      <c r="B460"/>
      <c r="C460"/>
      <c r="D460"/>
      <c r="E460"/>
    </row>
    <row r="461" spans="2:5" ht="12.75" x14ac:dyDescent="0.2">
      <c r="B461"/>
      <c r="C461"/>
      <c r="D461"/>
      <c r="E461"/>
    </row>
    <row r="462" spans="2:5" ht="12.75" x14ac:dyDescent="0.2">
      <c r="B462"/>
      <c r="C462"/>
      <c r="D462"/>
      <c r="E462"/>
    </row>
    <row r="463" spans="2:5" ht="12.75" x14ac:dyDescent="0.2">
      <c r="B463"/>
      <c r="C463"/>
      <c r="D463"/>
      <c r="E463"/>
    </row>
    <row r="464" spans="2:5" ht="12.75" x14ac:dyDescent="0.2">
      <c r="B464"/>
      <c r="C464"/>
      <c r="D464"/>
      <c r="E464"/>
    </row>
    <row r="465" spans="2:5" ht="12.75" x14ac:dyDescent="0.2">
      <c r="B465"/>
      <c r="C465"/>
      <c r="D465"/>
      <c r="E465"/>
    </row>
    <row r="466" spans="2:5" ht="12.75" x14ac:dyDescent="0.2">
      <c r="B466"/>
      <c r="C466"/>
      <c r="D466"/>
      <c r="E466"/>
    </row>
    <row r="467" spans="2:5" ht="12.75" x14ac:dyDescent="0.2">
      <c r="B467"/>
      <c r="C467"/>
      <c r="D467"/>
      <c r="E467"/>
    </row>
    <row r="468" spans="2:5" ht="12.75" x14ac:dyDescent="0.2">
      <c r="B468"/>
      <c r="C468"/>
      <c r="D468"/>
      <c r="E468"/>
    </row>
    <row r="469" spans="2:5" ht="12.75" x14ac:dyDescent="0.2">
      <c r="B469"/>
      <c r="C469"/>
      <c r="D469"/>
      <c r="E469"/>
    </row>
    <row r="470" spans="2:5" ht="12.75" x14ac:dyDescent="0.2">
      <c r="B470"/>
      <c r="C470"/>
      <c r="D470"/>
      <c r="E470"/>
    </row>
    <row r="471" spans="2:5" ht="12.75" x14ac:dyDescent="0.2">
      <c r="B471"/>
      <c r="C471"/>
      <c r="D471"/>
      <c r="E471"/>
    </row>
    <row r="472" spans="2:5" ht="12.75" x14ac:dyDescent="0.2">
      <c r="B472"/>
      <c r="C472"/>
      <c r="D472"/>
      <c r="E472"/>
    </row>
    <row r="473" spans="2:5" ht="12.75" x14ac:dyDescent="0.2">
      <c r="B473"/>
      <c r="C473"/>
      <c r="D473"/>
      <c r="E473"/>
    </row>
    <row r="474" spans="2:5" ht="12.75" x14ac:dyDescent="0.2">
      <c r="B474"/>
      <c r="C474"/>
      <c r="D474"/>
      <c r="E474"/>
    </row>
    <row r="475" spans="2:5" ht="12.75" x14ac:dyDescent="0.2">
      <c r="B475"/>
      <c r="C475"/>
      <c r="D475"/>
      <c r="E475"/>
    </row>
    <row r="476" spans="2:5" ht="12.75" x14ac:dyDescent="0.2">
      <c r="B476"/>
      <c r="C476"/>
      <c r="D476"/>
      <c r="E476"/>
    </row>
    <row r="477" spans="2:5" ht="12.75" x14ac:dyDescent="0.2">
      <c r="B477"/>
      <c r="C477"/>
      <c r="D477"/>
      <c r="E477"/>
    </row>
    <row r="478" spans="2:5" ht="12.75" x14ac:dyDescent="0.2">
      <c r="B478"/>
      <c r="C478"/>
      <c r="D478"/>
      <c r="E478"/>
    </row>
    <row r="479" spans="2:5" ht="12.75" x14ac:dyDescent="0.2">
      <c r="B479"/>
      <c r="C479"/>
      <c r="D479"/>
      <c r="E479"/>
    </row>
    <row r="480" spans="2:5" ht="12.75" x14ac:dyDescent="0.2">
      <c r="B480"/>
      <c r="C480"/>
      <c r="D480"/>
      <c r="E480"/>
    </row>
    <row r="481" spans="2:5" ht="12.75" x14ac:dyDescent="0.2">
      <c r="B481"/>
      <c r="C481"/>
      <c r="D481"/>
      <c r="E481"/>
    </row>
    <row r="482" spans="2:5" ht="12.75" x14ac:dyDescent="0.2">
      <c r="B482"/>
      <c r="C482"/>
      <c r="D482"/>
      <c r="E482"/>
    </row>
    <row r="483" spans="2:5" ht="12.75" x14ac:dyDescent="0.2">
      <c r="B483"/>
      <c r="C483"/>
      <c r="D483"/>
      <c r="E483"/>
    </row>
    <row r="484" spans="2:5" ht="12.75" x14ac:dyDescent="0.2">
      <c r="B484"/>
      <c r="C484"/>
      <c r="D484"/>
      <c r="E484"/>
    </row>
    <row r="485" spans="2:5" ht="12.75" x14ac:dyDescent="0.2">
      <c r="B485"/>
      <c r="C485"/>
      <c r="D485"/>
      <c r="E485"/>
    </row>
    <row r="486" spans="2:5" ht="12.75" x14ac:dyDescent="0.2">
      <c r="B486"/>
      <c r="C486"/>
      <c r="D486"/>
      <c r="E486"/>
    </row>
    <row r="487" spans="2:5" ht="12.75" x14ac:dyDescent="0.2">
      <c r="B487"/>
      <c r="C487"/>
      <c r="D487"/>
      <c r="E487"/>
    </row>
    <row r="488" spans="2:5" ht="12.75" x14ac:dyDescent="0.2">
      <c r="B488"/>
      <c r="C488"/>
      <c r="D488"/>
      <c r="E488"/>
    </row>
    <row r="489" spans="2:5" ht="12.75" x14ac:dyDescent="0.2">
      <c r="B489"/>
      <c r="C489"/>
      <c r="D489"/>
      <c r="E489"/>
    </row>
    <row r="490" spans="2:5" ht="12.75" x14ac:dyDescent="0.2">
      <c r="B490"/>
      <c r="C490"/>
      <c r="D490"/>
      <c r="E490"/>
    </row>
    <row r="491" spans="2:5" ht="12.75" x14ac:dyDescent="0.2">
      <c r="B491"/>
      <c r="C491"/>
      <c r="D491"/>
      <c r="E491"/>
    </row>
    <row r="492" spans="2:5" ht="12.75" x14ac:dyDescent="0.2">
      <c r="B492"/>
      <c r="C492"/>
      <c r="D492"/>
      <c r="E492"/>
    </row>
    <row r="493" spans="2:5" ht="12.75" x14ac:dyDescent="0.2">
      <c r="B493"/>
      <c r="C493"/>
      <c r="D493"/>
      <c r="E493"/>
    </row>
    <row r="494" spans="2:5" ht="12.75" x14ac:dyDescent="0.2">
      <c r="B494"/>
      <c r="C494"/>
      <c r="D494"/>
      <c r="E494"/>
    </row>
    <row r="495" spans="2:5" ht="12.75" x14ac:dyDescent="0.2">
      <c r="B495"/>
      <c r="C495"/>
      <c r="D495"/>
      <c r="E495"/>
    </row>
    <row r="496" spans="2:5" ht="12.75" x14ac:dyDescent="0.2">
      <c r="B496"/>
      <c r="C496"/>
      <c r="D496"/>
      <c r="E496"/>
    </row>
    <row r="497" spans="2:5" ht="12.75" x14ac:dyDescent="0.2">
      <c r="B497"/>
      <c r="C497"/>
      <c r="D497"/>
      <c r="E497"/>
    </row>
    <row r="498" spans="2:5" ht="12.75" x14ac:dyDescent="0.2">
      <c r="B498"/>
      <c r="C498"/>
      <c r="D498"/>
      <c r="E498"/>
    </row>
    <row r="499" spans="2:5" ht="12.75" x14ac:dyDescent="0.2">
      <c r="B499"/>
      <c r="C499"/>
      <c r="D499"/>
      <c r="E499"/>
    </row>
    <row r="500" spans="2:5" ht="12.75" x14ac:dyDescent="0.2">
      <c r="B500"/>
      <c r="C500"/>
      <c r="D500"/>
      <c r="E500"/>
    </row>
    <row r="501" spans="2:5" ht="12.75" x14ac:dyDescent="0.2">
      <c r="B501"/>
      <c r="C501"/>
      <c r="D501"/>
      <c r="E501"/>
    </row>
    <row r="502" spans="2:5" ht="12.75" x14ac:dyDescent="0.2">
      <c r="B502"/>
      <c r="C502"/>
      <c r="D502"/>
      <c r="E502"/>
    </row>
    <row r="503" spans="2:5" ht="12.75" x14ac:dyDescent="0.2">
      <c r="B503"/>
      <c r="C503"/>
      <c r="D503"/>
      <c r="E503"/>
    </row>
    <row r="504" spans="2:5" ht="12.75" x14ac:dyDescent="0.2">
      <c r="B504"/>
      <c r="C504"/>
      <c r="D504"/>
      <c r="E504"/>
    </row>
    <row r="505" spans="2:5" ht="12.75" x14ac:dyDescent="0.2">
      <c r="B505"/>
      <c r="C505"/>
      <c r="D505"/>
      <c r="E505"/>
    </row>
    <row r="506" spans="2:5" ht="12.75" x14ac:dyDescent="0.2">
      <c r="B506"/>
      <c r="C506"/>
      <c r="D506"/>
      <c r="E506"/>
    </row>
    <row r="507" spans="2:5" ht="12.75" x14ac:dyDescent="0.2">
      <c r="B507"/>
      <c r="C507"/>
      <c r="D507"/>
      <c r="E507"/>
    </row>
    <row r="508" spans="2:5" ht="12.75" x14ac:dyDescent="0.2">
      <c r="B508"/>
      <c r="C508"/>
      <c r="D508"/>
      <c r="E508"/>
    </row>
    <row r="509" spans="2:5" ht="12.75" x14ac:dyDescent="0.2">
      <c r="B509"/>
      <c r="C509"/>
      <c r="D509"/>
      <c r="E509"/>
    </row>
    <row r="510" spans="2:5" ht="12.75" x14ac:dyDescent="0.2">
      <c r="B510"/>
      <c r="C510"/>
      <c r="D510"/>
      <c r="E510"/>
    </row>
    <row r="511" spans="2:5" ht="12.75" x14ac:dyDescent="0.2">
      <c r="B511"/>
      <c r="C511"/>
      <c r="D511"/>
      <c r="E511"/>
    </row>
    <row r="512" spans="2:5" ht="12.75" x14ac:dyDescent="0.2">
      <c r="B512"/>
      <c r="C512"/>
      <c r="D512"/>
      <c r="E512"/>
    </row>
    <row r="513" spans="2:5" ht="12.75" x14ac:dyDescent="0.2">
      <c r="B513"/>
      <c r="C513"/>
      <c r="D513"/>
      <c r="E513"/>
    </row>
    <row r="514" spans="2:5" ht="12.75" x14ac:dyDescent="0.2">
      <c r="B514"/>
      <c r="C514"/>
      <c r="D514"/>
      <c r="E514"/>
    </row>
    <row r="515" spans="2:5" ht="12.75" x14ac:dyDescent="0.2">
      <c r="B515"/>
      <c r="C515"/>
      <c r="D515"/>
      <c r="E515"/>
    </row>
    <row r="516" spans="2:5" ht="12.75" x14ac:dyDescent="0.2">
      <c r="B516"/>
      <c r="C516"/>
      <c r="D516"/>
      <c r="E516"/>
    </row>
    <row r="517" spans="2:5" ht="12.75" x14ac:dyDescent="0.2">
      <c r="B517"/>
      <c r="C517"/>
      <c r="D517"/>
      <c r="E517"/>
    </row>
    <row r="518" spans="2:5" ht="12.75" x14ac:dyDescent="0.2">
      <c r="B518"/>
      <c r="C518"/>
      <c r="D518"/>
      <c r="E518"/>
    </row>
    <row r="519" spans="2:5" ht="12.75" x14ac:dyDescent="0.2">
      <c r="B519"/>
      <c r="C519"/>
      <c r="D519"/>
      <c r="E519"/>
    </row>
    <row r="520" spans="2:5" ht="12.75" x14ac:dyDescent="0.2">
      <c r="B520"/>
      <c r="C520"/>
      <c r="D520"/>
      <c r="E520"/>
    </row>
    <row r="521" spans="2:5" ht="12.75" x14ac:dyDescent="0.2">
      <c r="B521"/>
      <c r="C521"/>
      <c r="D521"/>
      <c r="E521"/>
    </row>
    <row r="522" spans="2:5" ht="12.75" x14ac:dyDescent="0.2">
      <c r="B522"/>
      <c r="C522"/>
      <c r="D522"/>
      <c r="E522"/>
    </row>
    <row r="523" spans="2:5" ht="12.75" x14ac:dyDescent="0.2">
      <c r="B523"/>
      <c r="C523"/>
      <c r="D523"/>
      <c r="E523"/>
    </row>
    <row r="524" spans="2:5" ht="12.75" x14ac:dyDescent="0.2">
      <c r="B524"/>
      <c r="C524"/>
      <c r="D524"/>
      <c r="E524"/>
    </row>
    <row r="525" spans="2:5" ht="12.75" x14ac:dyDescent="0.2">
      <c r="B525"/>
      <c r="C525"/>
      <c r="D525"/>
      <c r="E525"/>
    </row>
    <row r="526" spans="2:5" ht="12.75" x14ac:dyDescent="0.2">
      <c r="B526"/>
      <c r="C526"/>
      <c r="D526"/>
      <c r="E526"/>
    </row>
    <row r="527" spans="2:5" ht="12.75" x14ac:dyDescent="0.2">
      <c r="B527"/>
      <c r="C527"/>
      <c r="D527"/>
      <c r="E527"/>
    </row>
    <row r="528" spans="2:5" ht="12.75" x14ac:dyDescent="0.2">
      <c r="B528"/>
      <c r="C528"/>
      <c r="D528"/>
      <c r="E528"/>
    </row>
    <row r="529" spans="2:5" ht="12.75" x14ac:dyDescent="0.2">
      <c r="B529"/>
      <c r="C529"/>
      <c r="D529"/>
      <c r="E529"/>
    </row>
    <row r="530" spans="2:5" ht="12.75" x14ac:dyDescent="0.2">
      <c r="B530"/>
      <c r="C530"/>
      <c r="D530"/>
      <c r="E530"/>
    </row>
    <row r="531" spans="2:5" ht="12.75" x14ac:dyDescent="0.2">
      <c r="B531"/>
      <c r="C531"/>
      <c r="D531"/>
      <c r="E531"/>
    </row>
    <row r="532" spans="2:5" ht="12.75" x14ac:dyDescent="0.2">
      <c r="B532"/>
      <c r="C532"/>
      <c r="D532"/>
      <c r="E532"/>
    </row>
    <row r="533" spans="2:5" ht="12.75" x14ac:dyDescent="0.2">
      <c r="B533"/>
      <c r="C533"/>
      <c r="D533"/>
      <c r="E533"/>
    </row>
    <row r="534" spans="2:5" ht="12.75" x14ac:dyDescent="0.2">
      <c r="B534"/>
      <c r="C534"/>
      <c r="D534"/>
      <c r="E534"/>
    </row>
    <row r="535" spans="2:5" ht="12.75" x14ac:dyDescent="0.2">
      <c r="B535"/>
      <c r="C535"/>
      <c r="D535"/>
      <c r="E535"/>
    </row>
    <row r="536" spans="2:5" ht="12.75" x14ac:dyDescent="0.2">
      <c r="B536"/>
      <c r="C536"/>
      <c r="D536"/>
      <c r="E536"/>
    </row>
    <row r="537" spans="2:5" ht="12.75" x14ac:dyDescent="0.2">
      <c r="B537"/>
      <c r="C537"/>
      <c r="D537"/>
      <c r="E537"/>
    </row>
    <row r="538" spans="2:5" ht="12.75" x14ac:dyDescent="0.2">
      <c r="B538"/>
      <c r="C538"/>
      <c r="D538"/>
      <c r="E538"/>
    </row>
    <row r="539" spans="2:5" ht="12.75" x14ac:dyDescent="0.2">
      <c r="B539"/>
      <c r="C539"/>
      <c r="D539"/>
      <c r="E539"/>
    </row>
    <row r="540" spans="2:5" ht="12.75" x14ac:dyDescent="0.2">
      <c r="B540"/>
      <c r="C540"/>
      <c r="D540"/>
      <c r="E540"/>
    </row>
    <row r="541" spans="2:5" ht="12.75" x14ac:dyDescent="0.2">
      <c r="B541"/>
      <c r="C541"/>
      <c r="D541"/>
      <c r="E541"/>
    </row>
    <row r="542" spans="2:5" ht="12.75" x14ac:dyDescent="0.2">
      <c r="B542"/>
      <c r="C542"/>
      <c r="D542"/>
      <c r="E542"/>
    </row>
    <row r="543" spans="2:5" ht="12.75" x14ac:dyDescent="0.2">
      <c r="B543"/>
      <c r="C543"/>
      <c r="D543"/>
      <c r="E543"/>
    </row>
    <row r="544" spans="2:5" ht="12.75" x14ac:dyDescent="0.2">
      <c r="B544"/>
      <c r="C544"/>
      <c r="D544"/>
      <c r="E544"/>
    </row>
    <row r="545" spans="2:5" ht="12.75" x14ac:dyDescent="0.2">
      <c r="B545"/>
      <c r="C545"/>
      <c r="D545"/>
      <c r="E545"/>
    </row>
    <row r="546" spans="2:5" ht="12.75" x14ac:dyDescent="0.2">
      <c r="B546"/>
      <c r="C546"/>
      <c r="D546"/>
      <c r="E546"/>
    </row>
    <row r="547" spans="2:5" ht="12.75" x14ac:dyDescent="0.2">
      <c r="B547"/>
      <c r="C547"/>
      <c r="D547"/>
      <c r="E547"/>
    </row>
    <row r="548" spans="2:5" ht="12.75" x14ac:dyDescent="0.2">
      <c r="B548"/>
      <c r="C548"/>
      <c r="D548"/>
      <c r="E548"/>
    </row>
    <row r="549" spans="2:5" ht="12.75" x14ac:dyDescent="0.2">
      <c r="B549"/>
      <c r="C549"/>
      <c r="D549"/>
      <c r="E549"/>
    </row>
    <row r="550" spans="2:5" ht="12.75" x14ac:dyDescent="0.2">
      <c r="B550"/>
      <c r="C550"/>
      <c r="D550"/>
      <c r="E550"/>
    </row>
    <row r="551" spans="2:5" ht="12.75" x14ac:dyDescent="0.2">
      <c r="B551"/>
      <c r="C551"/>
      <c r="D551"/>
      <c r="E551"/>
    </row>
    <row r="552" spans="2:5" ht="12.75" x14ac:dyDescent="0.2">
      <c r="B552"/>
      <c r="C552"/>
      <c r="D552"/>
      <c r="E552"/>
    </row>
    <row r="553" spans="2:5" ht="12.75" x14ac:dyDescent="0.2">
      <c r="B553"/>
      <c r="C553"/>
      <c r="D553"/>
      <c r="E553"/>
    </row>
    <row r="554" spans="2:5" ht="12.75" x14ac:dyDescent="0.2">
      <c r="B554"/>
      <c r="C554"/>
      <c r="D554"/>
      <c r="E554"/>
    </row>
    <row r="555" spans="2:5" ht="12.75" x14ac:dyDescent="0.2">
      <c r="B555"/>
      <c r="C555"/>
      <c r="D555"/>
      <c r="E555"/>
    </row>
    <row r="556" spans="2:5" ht="12.75" x14ac:dyDescent="0.2">
      <c r="B556"/>
      <c r="C556"/>
      <c r="D556"/>
      <c r="E556"/>
    </row>
    <row r="557" spans="2:5" ht="12.75" x14ac:dyDescent="0.2">
      <c r="B557"/>
      <c r="C557"/>
      <c r="D557"/>
      <c r="E557"/>
    </row>
    <row r="558" spans="2:5" ht="12.75" x14ac:dyDescent="0.2">
      <c r="B558"/>
      <c r="C558"/>
      <c r="D558"/>
      <c r="E558"/>
    </row>
    <row r="559" spans="2:5" ht="12.75" x14ac:dyDescent="0.2">
      <c r="B559"/>
      <c r="C559"/>
      <c r="D559"/>
      <c r="E559"/>
    </row>
    <row r="560" spans="2:5" ht="12.75" x14ac:dyDescent="0.2">
      <c r="B560"/>
      <c r="C560"/>
      <c r="D560"/>
      <c r="E560"/>
    </row>
    <row r="561" spans="2:5" ht="12.75" x14ac:dyDescent="0.2">
      <c r="B561"/>
      <c r="C561"/>
      <c r="D561"/>
      <c r="E561"/>
    </row>
    <row r="562" spans="2:5" ht="12.75" x14ac:dyDescent="0.2">
      <c r="B562"/>
      <c r="C562"/>
      <c r="D562"/>
      <c r="E562"/>
    </row>
    <row r="563" spans="2:5" ht="12.75" x14ac:dyDescent="0.2">
      <c r="B563"/>
      <c r="C563"/>
      <c r="D563"/>
      <c r="E563"/>
    </row>
    <row r="564" spans="2:5" ht="12.75" x14ac:dyDescent="0.2">
      <c r="B564"/>
      <c r="C564"/>
      <c r="D564"/>
      <c r="E564"/>
    </row>
    <row r="565" spans="2:5" ht="12.75" x14ac:dyDescent="0.2">
      <c r="B565"/>
      <c r="C565"/>
      <c r="D565"/>
      <c r="E565"/>
    </row>
    <row r="566" spans="2:5" ht="12.75" x14ac:dyDescent="0.2">
      <c r="B566"/>
      <c r="C566"/>
      <c r="D566"/>
      <c r="E566"/>
    </row>
    <row r="567" spans="2:5" ht="12.75" x14ac:dyDescent="0.2">
      <c r="B567"/>
      <c r="C567"/>
      <c r="D567"/>
      <c r="E567"/>
    </row>
    <row r="568" spans="2:5" ht="12.75" x14ac:dyDescent="0.2">
      <c r="B568"/>
      <c r="C568"/>
      <c r="D568"/>
      <c r="E568"/>
    </row>
    <row r="569" spans="2:5" ht="12.75" x14ac:dyDescent="0.2">
      <c r="B569"/>
      <c r="C569"/>
      <c r="D569"/>
      <c r="E569"/>
    </row>
    <row r="570" spans="2:5" ht="12.75" x14ac:dyDescent="0.2">
      <c r="B570"/>
      <c r="C570"/>
      <c r="D570"/>
      <c r="E570"/>
    </row>
    <row r="571" spans="2:5" ht="12.75" x14ac:dyDescent="0.2">
      <c r="B571"/>
      <c r="C571"/>
      <c r="D571"/>
      <c r="E571"/>
    </row>
    <row r="572" spans="2:5" ht="12.75" x14ac:dyDescent="0.2">
      <c r="B572"/>
      <c r="C572"/>
      <c r="D572"/>
      <c r="E572"/>
    </row>
    <row r="573" spans="2:5" ht="12.75" x14ac:dyDescent="0.2">
      <c r="B573"/>
      <c r="C573"/>
      <c r="D573"/>
      <c r="E573"/>
    </row>
    <row r="574" spans="2:5" ht="12.75" x14ac:dyDescent="0.2">
      <c r="B574"/>
      <c r="C574"/>
      <c r="D574"/>
      <c r="E574"/>
    </row>
    <row r="575" spans="2:5" ht="12.75" x14ac:dyDescent="0.2">
      <c r="B575"/>
      <c r="C575"/>
      <c r="D575"/>
      <c r="E575"/>
    </row>
    <row r="576" spans="2:5" ht="12.75" x14ac:dyDescent="0.2">
      <c r="B576"/>
      <c r="C576"/>
      <c r="D576"/>
      <c r="E576"/>
    </row>
    <row r="577" spans="2:5" ht="12.75" x14ac:dyDescent="0.2">
      <c r="B577"/>
      <c r="C577"/>
      <c r="D577"/>
      <c r="E577"/>
    </row>
    <row r="578" spans="2:5" ht="12.75" x14ac:dyDescent="0.2">
      <c r="B578"/>
      <c r="C578"/>
      <c r="D578"/>
      <c r="E578"/>
    </row>
    <row r="579" spans="2:5" ht="12.75" x14ac:dyDescent="0.2">
      <c r="B579"/>
      <c r="C579"/>
      <c r="D579"/>
      <c r="E579"/>
    </row>
    <row r="580" spans="2:5" ht="12.75" x14ac:dyDescent="0.2">
      <c r="B580"/>
      <c r="C580"/>
      <c r="D580"/>
      <c r="E580"/>
    </row>
    <row r="581" spans="2:5" ht="12.75" x14ac:dyDescent="0.2">
      <c r="B581"/>
      <c r="C581"/>
      <c r="D581"/>
      <c r="E581"/>
    </row>
    <row r="582" spans="2:5" ht="12.75" x14ac:dyDescent="0.2">
      <c r="B582"/>
      <c r="C582"/>
      <c r="D582"/>
      <c r="E582"/>
    </row>
    <row r="583" spans="2:5" ht="12.75" x14ac:dyDescent="0.2">
      <c r="B583"/>
      <c r="C583"/>
      <c r="D583"/>
      <c r="E583"/>
    </row>
    <row r="584" spans="2:5" ht="12.75" x14ac:dyDescent="0.2">
      <c r="B584"/>
      <c r="C584"/>
      <c r="D584"/>
      <c r="E584"/>
    </row>
    <row r="585" spans="2:5" ht="12.75" x14ac:dyDescent="0.2">
      <c r="B585"/>
      <c r="C585"/>
      <c r="D585"/>
      <c r="E585"/>
    </row>
    <row r="586" spans="2:5" ht="12.75" x14ac:dyDescent="0.2">
      <c r="B586"/>
      <c r="C586"/>
      <c r="D586"/>
      <c r="E586"/>
    </row>
    <row r="587" spans="2:5" ht="12.75" x14ac:dyDescent="0.2">
      <c r="B587"/>
      <c r="C587"/>
      <c r="D587"/>
      <c r="E587"/>
    </row>
    <row r="588" spans="2:5" ht="12.75" x14ac:dyDescent="0.2">
      <c r="B588"/>
      <c r="C588"/>
      <c r="D588"/>
      <c r="E588"/>
    </row>
    <row r="589" spans="2:5" ht="12.75" x14ac:dyDescent="0.2">
      <c r="B589"/>
      <c r="C589"/>
      <c r="D589"/>
      <c r="E589"/>
    </row>
    <row r="590" spans="2:5" ht="12.75" x14ac:dyDescent="0.2">
      <c r="B590"/>
      <c r="C590"/>
      <c r="D590"/>
      <c r="E590"/>
    </row>
    <row r="591" spans="2:5" ht="12.75" x14ac:dyDescent="0.2">
      <c r="B591"/>
      <c r="C591"/>
      <c r="D591"/>
      <c r="E591"/>
    </row>
    <row r="592" spans="2:5" ht="12.75" x14ac:dyDescent="0.2">
      <c r="B592"/>
      <c r="C592"/>
      <c r="D592"/>
      <c r="E592"/>
    </row>
    <row r="593" spans="2:5" ht="12.75" x14ac:dyDescent="0.2">
      <c r="B593"/>
      <c r="C593"/>
      <c r="D593"/>
      <c r="E593"/>
    </row>
    <row r="594" spans="2:5" ht="12.75" x14ac:dyDescent="0.2">
      <c r="B594"/>
      <c r="C594"/>
      <c r="D594"/>
      <c r="E594"/>
    </row>
    <row r="595" spans="2:5" ht="12.75" x14ac:dyDescent="0.2">
      <c r="B595"/>
      <c r="C595"/>
      <c r="D595"/>
      <c r="E595"/>
    </row>
    <row r="596" spans="2:5" ht="12.75" x14ac:dyDescent="0.2">
      <c r="B596"/>
      <c r="C596"/>
      <c r="D596"/>
      <c r="E596"/>
    </row>
    <row r="597" spans="2:5" ht="12.75" x14ac:dyDescent="0.2">
      <c r="B597"/>
      <c r="C597"/>
      <c r="D597"/>
      <c r="E597"/>
    </row>
    <row r="598" spans="2:5" ht="12.75" x14ac:dyDescent="0.2">
      <c r="B598"/>
      <c r="C598"/>
      <c r="D598"/>
      <c r="E598"/>
    </row>
    <row r="599" spans="2:5" ht="12.75" x14ac:dyDescent="0.2">
      <c r="B599"/>
      <c r="C599"/>
      <c r="D599"/>
      <c r="E599"/>
    </row>
    <row r="600" spans="2:5" ht="12.75" x14ac:dyDescent="0.2">
      <c r="B600"/>
      <c r="C600"/>
      <c r="D600"/>
      <c r="E600"/>
    </row>
    <row r="601" spans="2:5" ht="12.75" x14ac:dyDescent="0.2">
      <c r="B601"/>
      <c r="C601"/>
      <c r="D601"/>
      <c r="E601"/>
    </row>
    <row r="602" spans="2:5" ht="12.75" x14ac:dyDescent="0.2">
      <c r="B602"/>
      <c r="C602"/>
      <c r="D602"/>
      <c r="E602"/>
    </row>
    <row r="603" spans="2:5" ht="12.75" x14ac:dyDescent="0.2">
      <c r="B603"/>
      <c r="C603"/>
      <c r="D603"/>
      <c r="E603"/>
    </row>
    <row r="604" spans="2:5" ht="12.75" x14ac:dyDescent="0.2">
      <c r="B604"/>
      <c r="C604"/>
      <c r="D604"/>
      <c r="E604"/>
    </row>
    <row r="605" spans="2:5" ht="12.75" x14ac:dyDescent="0.2">
      <c r="B605"/>
      <c r="C605"/>
      <c r="D605"/>
      <c r="E605"/>
    </row>
    <row r="606" spans="2:5" ht="12.75" x14ac:dyDescent="0.2">
      <c r="B606"/>
      <c r="C606"/>
      <c r="D606"/>
      <c r="E606"/>
    </row>
    <row r="607" spans="2:5" ht="12.75" x14ac:dyDescent="0.2">
      <c r="B607"/>
      <c r="C607"/>
      <c r="D607"/>
      <c r="E607"/>
    </row>
    <row r="608" spans="2:5" ht="12.75" x14ac:dyDescent="0.2">
      <c r="B608"/>
      <c r="C608"/>
      <c r="D608"/>
      <c r="E608"/>
    </row>
    <row r="609" spans="2:5" ht="12.75" x14ac:dyDescent="0.2">
      <c r="B609"/>
      <c r="C609"/>
      <c r="D609"/>
      <c r="E609"/>
    </row>
    <row r="610" spans="2:5" ht="12.75" x14ac:dyDescent="0.2">
      <c r="B610"/>
      <c r="C610"/>
      <c r="D610"/>
      <c r="E610"/>
    </row>
    <row r="611" spans="2:5" ht="12.75" x14ac:dyDescent="0.2">
      <c r="B611"/>
      <c r="C611"/>
      <c r="D611"/>
      <c r="E611"/>
    </row>
    <row r="612" spans="2:5" ht="12.75" x14ac:dyDescent="0.2">
      <c r="B612"/>
      <c r="C612"/>
      <c r="D612"/>
      <c r="E612"/>
    </row>
    <row r="613" spans="2:5" ht="12.75" x14ac:dyDescent="0.2">
      <c r="B613"/>
      <c r="C613"/>
      <c r="D613"/>
      <c r="E613"/>
    </row>
    <row r="614" spans="2:5" ht="12.75" x14ac:dyDescent="0.2">
      <c r="B614"/>
      <c r="C614"/>
      <c r="D614"/>
      <c r="E614"/>
    </row>
    <row r="615" spans="2:5" ht="12.75" x14ac:dyDescent="0.2">
      <c r="B615"/>
      <c r="C615"/>
      <c r="D615"/>
      <c r="E615"/>
    </row>
    <row r="616" spans="2:5" ht="12.75" x14ac:dyDescent="0.2">
      <c r="B616"/>
      <c r="C616"/>
      <c r="D616"/>
      <c r="E616"/>
    </row>
    <row r="617" spans="2:5" ht="12.75" x14ac:dyDescent="0.2">
      <c r="B617"/>
      <c r="C617"/>
      <c r="D617"/>
      <c r="E617"/>
    </row>
    <row r="618" spans="2:5" ht="12.75" x14ac:dyDescent="0.2">
      <c r="B618"/>
      <c r="C618"/>
      <c r="D618"/>
      <c r="E618"/>
    </row>
    <row r="619" spans="2:5" ht="12.75" x14ac:dyDescent="0.2">
      <c r="B619"/>
      <c r="C619"/>
      <c r="D619"/>
      <c r="E619"/>
    </row>
    <row r="620" spans="2:5" ht="12.75" x14ac:dyDescent="0.2">
      <c r="B620"/>
      <c r="C620"/>
      <c r="D620"/>
      <c r="E620"/>
    </row>
    <row r="621" spans="2:5" ht="12.75" x14ac:dyDescent="0.2">
      <c r="B621"/>
      <c r="C621"/>
      <c r="D621"/>
      <c r="E621"/>
    </row>
    <row r="622" spans="2:5" ht="12.75" x14ac:dyDescent="0.2">
      <c r="B622"/>
      <c r="C622"/>
      <c r="D622"/>
      <c r="E622"/>
    </row>
    <row r="623" spans="2:5" ht="12.75" x14ac:dyDescent="0.2">
      <c r="B623"/>
      <c r="C623"/>
      <c r="D623"/>
      <c r="E623"/>
    </row>
    <row r="624" spans="2:5" ht="12.75" x14ac:dyDescent="0.2">
      <c r="B624"/>
      <c r="C624"/>
      <c r="D624"/>
      <c r="E624"/>
    </row>
    <row r="625" spans="2:5" ht="12.75" x14ac:dyDescent="0.2">
      <c r="B625"/>
      <c r="C625"/>
      <c r="D625"/>
      <c r="E625"/>
    </row>
    <row r="626" spans="2:5" ht="12.75" x14ac:dyDescent="0.2">
      <c r="B626"/>
      <c r="C626"/>
      <c r="D626"/>
      <c r="E626"/>
    </row>
    <row r="627" spans="2:5" ht="12.75" x14ac:dyDescent="0.2">
      <c r="B627"/>
      <c r="C627"/>
      <c r="D627"/>
      <c r="E627"/>
    </row>
    <row r="628" spans="2:5" ht="12.75" x14ac:dyDescent="0.2">
      <c r="B628"/>
      <c r="C628"/>
      <c r="D628"/>
      <c r="E628"/>
    </row>
    <row r="629" spans="2:5" ht="12.75" x14ac:dyDescent="0.2">
      <c r="B629"/>
      <c r="C629"/>
      <c r="D629"/>
      <c r="E629"/>
    </row>
    <row r="630" spans="2:5" ht="12.75" x14ac:dyDescent="0.2">
      <c r="B630"/>
      <c r="C630"/>
      <c r="D630"/>
      <c r="E630"/>
    </row>
    <row r="631" spans="2:5" ht="12.75" x14ac:dyDescent="0.2">
      <c r="B631"/>
      <c r="C631"/>
      <c r="D631"/>
      <c r="E631"/>
    </row>
    <row r="632" spans="2:5" ht="12.75" x14ac:dyDescent="0.2">
      <c r="B632"/>
      <c r="C632"/>
      <c r="D632"/>
      <c r="E632"/>
    </row>
    <row r="633" spans="2:5" ht="12.75" x14ac:dyDescent="0.2">
      <c r="B633"/>
      <c r="C633"/>
      <c r="D633"/>
      <c r="E633"/>
    </row>
    <row r="634" spans="2:5" ht="12.75" x14ac:dyDescent="0.2">
      <c r="B634"/>
      <c r="C634"/>
      <c r="D634"/>
      <c r="E634"/>
    </row>
    <row r="635" spans="2:5" ht="12.75" x14ac:dyDescent="0.2">
      <c r="B635"/>
      <c r="C635"/>
      <c r="D635"/>
      <c r="E635"/>
    </row>
    <row r="636" spans="2:5" ht="12.75" x14ac:dyDescent="0.2">
      <c r="B636"/>
      <c r="C636"/>
      <c r="D636"/>
      <c r="E636"/>
    </row>
    <row r="637" spans="2:5" ht="12.75" x14ac:dyDescent="0.2">
      <c r="B637"/>
      <c r="C637"/>
      <c r="D637"/>
      <c r="E637"/>
    </row>
    <row r="638" spans="2:5" ht="12.75" x14ac:dyDescent="0.2">
      <c r="B638"/>
      <c r="C638"/>
      <c r="D638"/>
      <c r="E638"/>
    </row>
    <row r="639" spans="2:5" ht="12.75" x14ac:dyDescent="0.2">
      <c r="B639"/>
      <c r="C639"/>
      <c r="D639"/>
      <c r="E639"/>
    </row>
    <row r="640" spans="2:5" ht="12.75" x14ac:dyDescent="0.2">
      <c r="B640"/>
      <c r="C640"/>
      <c r="D640"/>
      <c r="E640"/>
    </row>
    <row r="641" spans="2:5" ht="12.75" x14ac:dyDescent="0.2">
      <c r="B641"/>
      <c r="C641"/>
      <c r="D641"/>
      <c r="E641"/>
    </row>
    <row r="642" spans="2:5" ht="12.75" x14ac:dyDescent="0.2">
      <c r="B642"/>
      <c r="C642"/>
      <c r="D642"/>
      <c r="E642"/>
    </row>
    <row r="643" spans="2:5" ht="12.75" x14ac:dyDescent="0.2">
      <c r="B643"/>
      <c r="C643"/>
      <c r="D643"/>
      <c r="E643"/>
    </row>
    <row r="644" spans="2:5" ht="12.75" x14ac:dyDescent="0.2">
      <c r="B644"/>
      <c r="C644"/>
      <c r="D644"/>
      <c r="E644"/>
    </row>
    <row r="645" spans="2:5" ht="12.75" x14ac:dyDescent="0.2">
      <c r="B645"/>
      <c r="C645"/>
      <c r="D645"/>
      <c r="E645"/>
    </row>
    <row r="646" spans="2:5" ht="12.75" x14ac:dyDescent="0.2">
      <c r="B646"/>
      <c r="C646"/>
      <c r="D646"/>
      <c r="E646"/>
    </row>
    <row r="647" spans="2:5" ht="12.75" x14ac:dyDescent="0.2">
      <c r="B647"/>
      <c r="C647"/>
      <c r="D647"/>
      <c r="E647"/>
    </row>
    <row r="648" spans="2:5" ht="12.75" x14ac:dyDescent="0.2">
      <c r="B648"/>
      <c r="C648"/>
      <c r="D648"/>
      <c r="E648"/>
    </row>
    <row r="649" spans="2:5" ht="12.75" x14ac:dyDescent="0.2">
      <c r="B649"/>
      <c r="C649"/>
      <c r="D649"/>
      <c r="E649"/>
    </row>
    <row r="650" spans="2:5" ht="12.75" x14ac:dyDescent="0.2">
      <c r="B650"/>
      <c r="C650"/>
      <c r="D650"/>
      <c r="E650"/>
    </row>
    <row r="651" spans="2:5" ht="12.75" x14ac:dyDescent="0.2">
      <c r="B651"/>
      <c r="C651"/>
      <c r="D651"/>
      <c r="E651"/>
    </row>
    <row r="652" spans="2:5" ht="12.75" x14ac:dyDescent="0.2">
      <c r="B652"/>
      <c r="C652"/>
      <c r="D652"/>
      <c r="E652"/>
    </row>
    <row r="653" spans="2:5" ht="12.75" x14ac:dyDescent="0.2">
      <c r="B653"/>
      <c r="C653"/>
      <c r="D653"/>
      <c r="E653"/>
    </row>
    <row r="654" spans="2:5" ht="12.75" x14ac:dyDescent="0.2">
      <c r="B654"/>
      <c r="C654"/>
      <c r="D654"/>
      <c r="E654"/>
    </row>
    <row r="655" spans="2:5" ht="12.75" x14ac:dyDescent="0.2">
      <c r="B655"/>
      <c r="C655"/>
      <c r="D655"/>
      <c r="E655"/>
    </row>
    <row r="656" spans="2:5" ht="12.75" x14ac:dyDescent="0.2">
      <c r="B656"/>
      <c r="C656"/>
      <c r="D656"/>
      <c r="E656"/>
    </row>
    <row r="657" spans="2:5" ht="12.75" x14ac:dyDescent="0.2">
      <c r="B657"/>
      <c r="C657"/>
      <c r="D657"/>
      <c r="E657"/>
    </row>
    <row r="658" spans="2:5" ht="12.75" x14ac:dyDescent="0.2">
      <c r="B658"/>
      <c r="C658"/>
      <c r="D658"/>
      <c r="E658"/>
    </row>
    <row r="659" spans="2:5" ht="12.75" x14ac:dyDescent="0.2">
      <c r="B659"/>
      <c r="C659"/>
      <c r="D659"/>
      <c r="E659"/>
    </row>
    <row r="660" spans="2:5" ht="12.75" x14ac:dyDescent="0.2">
      <c r="B660"/>
      <c r="C660"/>
      <c r="D660"/>
      <c r="E660"/>
    </row>
    <row r="661" spans="2:5" ht="12.75" x14ac:dyDescent="0.2">
      <c r="B661"/>
      <c r="C661"/>
      <c r="D661"/>
      <c r="E661"/>
    </row>
    <row r="662" spans="2:5" ht="12.75" x14ac:dyDescent="0.2">
      <c r="B662"/>
      <c r="C662"/>
      <c r="D662"/>
      <c r="E662"/>
    </row>
    <row r="663" spans="2:5" ht="12.75" x14ac:dyDescent="0.2">
      <c r="B663"/>
      <c r="C663"/>
      <c r="D663"/>
      <c r="E663"/>
    </row>
    <row r="664" spans="2:5" ht="12.75" x14ac:dyDescent="0.2">
      <c r="B664"/>
      <c r="C664"/>
      <c r="D664"/>
      <c r="E664"/>
    </row>
    <row r="665" spans="2:5" ht="12.75" x14ac:dyDescent="0.2">
      <c r="B665"/>
      <c r="C665"/>
      <c r="D665"/>
      <c r="E665"/>
    </row>
    <row r="666" spans="2:5" ht="12.75" x14ac:dyDescent="0.2">
      <c r="B666"/>
      <c r="C666"/>
      <c r="D666"/>
      <c r="E666"/>
    </row>
    <row r="667" spans="2:5" ht="12.75" x14ac:dyDescent="0.2">
      <c r="B667"/>
      <c r="C667"/>
      <c r="D667"/>
      <c r="E667"/>
    </row>
    <row r="668" spans="2:5" ht="12.75" x14ac:dyDescent="0.2">
      <c r="B668"/>
      <c r="C668"/>
      <c r="D668"/>
      <c r="E668"/>
    </row>
    <row r="669" spans="2:5" ht="12.75" x14ac:dyDescent="0.2">
      <c r="B669"/>
      <c r="C669"/>
      <c r="D669"/>
      <c r="E669"/>
    </row>
    <row r="670" spans="2:5" ht="12.75" x14ac:dyDescent="0.2">
      <c r="B670"/>
      <c r="C670"/>
      <c r="D670"/>
      <c r="E670"/>
    </row>
    <row r="671" spans="2:5" ht="12.75" x14ac:dyDescent="0.2">
      <c r="B671"/>
      <c r="C671"/>
      <c r="D671"/>
      <c r="E671"/>
    </row>
    <row r="672" spans="2:5" ht="12.75" x14ac:dyDescent="0.2">
      <c r="B672"/>
      <c r="C672"/>
      <c r="D672"/>
      <c r="E672"/>
    </row>
    <row r="673" spans="2:5" ht="12.75" x14ac:dyDescent="0.2">
      <c r="B673"/>
      <c r="C673"/>
      <c r="D673"/>
      <c r="E673"/>
    </row>
    <row r="674" spans="2:5" ht="12.75" x14ac:dyDescent="0.2">
      <c r="B674"/>
      <c r="C674"/>
      <c r="D674"/>
      <c r="E674"/>
    </row>
    <row r="675" spans="2:5" ht="12.75" x14ac:dyDescent="0.2">
      <c r="B675"/>
      <c r="C675"/>
      <c r="D675"/>
      <c r="E675"/>
    </row>
    <row r="676" spans="2:5" ht="12.75" x14ac:dyDescent="0.2">
      <c r="B676"/>
      <c r="C676"/>
      <c r="D676"/>
      <c r="E676"/>
    </row>
    <row r="677" spans="2:5" ht="12.75" x14ac:dyDescent="0.2">
      <c r="B677"/>
      <c r="C677"/>
      <c r="D677"/>
      <c r="E677"/>
    </row>
    <row r="678" spans="2:5" ht="12.75" x14ac:dyDescent="0.2">
      <c r="B678"/>
      <c r="C678"/>
      <c r="D678"/>
      <c r="E678"/>
    </row>
    <row r="679" spans="2:5" ht="12.75" x14ac:dyDescent="0.2">
      <c r="B679"/>
      <c r="C679"/>
      <c r="D679"/>
      <c r="E679"/>
    </row>
    <row r="680" spans="2:5" ht="12.75" x14ac:dyDescent="0.2">
      <c r="B680"/>
      <c r="C680"/>
      <c r="D680"/>
      <c r="E680"/>
    </row>
    <row r="681" spans="2:5" ht="12.75" x14ac:dyDescent="0.2">
      <c r="B681"/>
      <c r="C681"/>
      <c r="D681"/>
      <c r="E681"/>
    </row>
    <row r="682" spans="2:5" ht="12.75" x14ac:dyDescent="0.2">
      <c r="B682"/>
      <c r="C682"/>
      <c r="D682"/>
      <c r="E682"/>
    </row>
    <row r="683" spans="2:5" ht="12.75" x14ac:dyDescent="0.2">
      <c r="B683"/>
      <c r="C683"/>
      <c r="D683"/>
      <c r="E683"/>
    </row>
    <row r="684" spans="2:5" ht="12.75" x14ac:dyDescent="0.2">
      <c r="B684"/>
      <c r="C684"/>
      <c r="D684"/>
      <c r="E684"/>
    </row>
    <row r="685" spans="2:5" ht="12.75" x14ac:dyDescent="0.2">
      <c r="B685"/>
      <c r="C685"/>
      <c r="D685"/>
      <c r="E685"/>
    </row>
    <row r="686" spans="2:5" ht="12.75" x14ac:dyDescent="0.2">
      <c r="B686"/>
      <c r="C686"/>
      <c r="D686"/>
      <c r="E686"/>
    </row>
    <row r="687" spans="2:5" ht="12.75" x14ac:dyDescent="0.2">
      <c r="B687"/>
      <c r="C687"/>
      <c r="D687"/>
      <c r="E687"/>
    </row>
    <row r="688" spans="2:5" ht="12.75" x14ac:dyDescent="0.2">
      <c r="B688"/>
      <c r="C688"/>
      <c r="D688"/>
      <c r="E688"/>
    </row>
    <row r="689" spans="2:5" ht="12.75" x14ac:dyDescent="0.2">
      <c r="B689"/>
      <c r="C689"/>
      <c r="D689"/>
      <c r="E689"/>
    </row>
    <row r="690" spans="2:5" ht="12.75" x14ac:dyDescent="0.2">
      <c r="B690"/>
      <c r="C690"/>
      <c r="D690"/>
      <c r="E690"/>
    </row>
    <row r="691" spans="2:5" ht="12.75" x14ac:dyDescent="0.2">
      <c r="B691"/>
      <c r="C691"/>
      <c r="D691"/>
      <c r="E691"/>
    </row>
    <row r="692" spans="2:5" ht="12.75" x14ac:dyDescent="0.2">
      <c r="B692"/>
      <c r="C692"/>
      <c r="D692"/>
      <c r="E692"/>
    </row>
    <row r="693" spans="2:5" ht="12.75" x14ac:dyDescent="0.2">
      <c r="B693"/>
      <c r="C693"/>
      <c r="D693"/>
      <c r="E693"/>
    </row>
    <row r="694" spans="2:5" ht="12.75" x14ac:dyDescent="0.2">
      <c r="B694"/>
      <c r="C694"/>
      <c r="D694"/>
      <c r="E694"/>
    </row>
    <row r="695" spans="2:5" ht="12.75" x14ac:dyDescent="0.2">
      <c r="B695"/>
      <c r="C695"/>
      <c r="D695"/>
      <c r="E695"/>
    </row>
    <row r="696" spans="2:5" ht="12.75" x14ac:dyDescent="0.2">
      <c r="B696"/>
      <c r="C696"/>
      <c r="D696"/>
      <c r="E696"/>
    </row>
    <row r="697" spans="2:5" ht="12.75" x14ac:dyDescent="0.2">
      <c r="B697"/>
      <c r="C697"/>
      <c r="D697"/>
      <c r="E697"/>
    </row>
    <row r="698" spans="2:5" ht="12.75" x14ac:dyDescent="0.2">
      <c r="B698"/>
      <c r="C698"/>
      <c r="D698"/>
      <c r="E698"/>
    </row>
    <row r="699" spans="2:5" ht="12.75" x14ac:dyDescent="0.2">
      <c r="B699"/>
      <c r="C699"/>
      <c r="D699"/>
      <c r="E699"/>
    </row>
    <row r="700" spans="2:5" ht="12.75" x14ac:dyDescent="0.2">
      <c r="B700"/>
      <c r="C700"/>
      <c r="D700"/>
      <c r="E700"/>
    </row>
    <row r="701" spans="2:5" ht="12.75" x14ac:dyDescent="0.2">
      <c r="B701"/>
      <c r="C701"/>
      <c r="D701"/>
      <c r="E701"/>
    </row>
    <row r="702" spans="2:5" ht="12.75" x14ac:dyDescent="0.2">
      <c r="B702"/>
      <c r="C702"/>
      <c r="D702"/>
      <c r="E702"/>
    </row>
    <row r="703" spans="2:5" ht="12.75" x14ac:dyDescent="0.2">
      <c r="B703"/>
      <c r="C703"/>
      <c r="D703"/>
      <c r="E703"/>
    </row>
    <row r="704" spans="2:5" ht="12.75" x14ac:dyDescent="0.2">
      <c r="B704"/>
      <c r="C704"/>
      <c r="D704"/>
      <c r="E704"/>
    </row>
    <row r="705" spans="2:5" ht="12.75" x14ac:dyDescent="0.2">
      <c r="B705"/>
      <c r="C705"/>
      <c r="D705"/>
      <c r="E705"/>
    </row>
    <row r="706" spans="2:5" ht="12.75" x14ac:dyDescent="0.2">
      <c r="B706"/>
      <c r="C706"/>
      <c r="D706"/>
      <c r="E706"/>
    </row>
    <row r="707" spans="2:5" ht="12.75" x14ac:dyDescent="0.2">
      <c r="B707"/>
      <c r="C707"/>
      <c r="D707"/>
      <c r="E707"/>
    </row>
    <row r="708" spans="2:5" ht="12.75" x14ac:dyDescent="0.2">
      <c r="B708"/>
      <c r="C708"/>
      <c r="D708"/>
      <c r="E708"/>
    </row>
    <row r="709" spans="2:5" ht="12.75" x14ac:dyDescent="0.2">
      <c r="B709"/>
      <c r="C709"/>
      <c r="D709"/>
      <c r="E709"/>
    </row>
    <row r="710" spans="2:5" ht="12.75" x14ac:dyDescent="0.2">
      <c r="B710"/>
      <c r="C710"/>
      <c r="D710"/>
      <c r="E710"/>
    </row>
    <row r="711" spans="2:5" ht="12.75" x14ac:dyDescent="0.2">
      <c r="B711"/>
      <c r="C711"/>
      <c r="D711"/>
      <c r="E711"/>
    </row>
    <row r="712" spans="2:5" ht="12.75" x14ac:dyDescent="0.2">
      <c r="B712"/>
      <c r="C712"/>
      <c r="D712"/>
      <c r="E712"/>
    </row>
    <row r="713" spans="2:5" ht="12.75" x14ac:dyDescent="0.2">
      <c r="B713"/>
      <c r="C713"/>
      <c r="D713"/>
      <c r="E713"/>
    </row>
    <row r="714" spans="2:5" ht="12.75" x14ac:dyDescent="0.2">
      <c r="B714"/>
      <c r="C714"/>
      <c r="D714"/>
      <c r="E714"/>
    </row>
    <row r="715" spans="2:5" ht="12.75" x14ac:dyDescent="0.2">
      <c r="B715"/>
      <c r="C715"/>
      <c r="D715"/>
      <c r="E715"/>
    </row>
    <row r="716" spans="2:5" ht="12.75" x14ac:dyDescent="0.2">
      <c r="B716"/>
      <c r="C716"/>
      <c r="D716"/>
      <c r="E716"/>
    </row>
    <row r="717" spans="2:5" ht="12.75" x14ac:dyDescent="0.2">
      <c r="B717"/>
      <c r="C717"/>
      <c r="D717"/>
      <c r="E717"/>
    </row>
    <row r="718" spans="2:5" ht="12.75" x14ac:dyDescent="0.2">
      <c r="B718"/>
      <c r="C718"/>
      <c r="D718"/>
      <c r="E718"/>
    </row>
    <row r="719" spans="2:5" ht="12.75" x14ac:dyDescent="0.2">
      <c r="B719"/>
      <c r="C719"/>
      <c r="D719"/>
      <c r="E719"/>
    </row>
    <row r="720" spans="2:5" ht="12.75" x14ac:dyDescent="0.2">
      <c r="B720"/>
      <c r="C720"/>
      <c r="D720"/>
      <c r="E720"/>
    </row>
    <row r="721" spans="2:5" ht="12.75" x14ac:dyDescent="0.2">
      <c r="B721"/>
      <c r="C721"/>
      <c r="D721"/>
      <c r="E721"/>
    </row>
    <row r="722" spans="2:5" ht="12.75" x14ac:dyDescent="0.2">
      <c r="B722"/>
      <c r="C722"/>
      <c r="D722"/>
      <c r="E722"/>
    </row>
    <row r="723" spans="2:5" ht="12.75" x14ac:dyDescent="0.2">
      <c r="B723"/>
      <c r="C723"/>
      <c r="D723"/>
      <c r="E723"/>
    </row>
    <row r="724" spans="2:5" ht="12.75" x14ac:dyDescent="0.2">
      <c r="B724"/>
      <c r="C724"/>
      <c r="D724"/>
      <c r="E724"/>
    </row>
    <row r="725" spans="2:5" ht="12.75" x14ac:dyDescent="0.2">
      <c r="B725"/>
      <c r="C725"/>
      <c r="D725"/>
      <c r="E725"/>
    </row>
    <row r="726" spans="2:5" ht="12.75" x14ac:dyDescent="0.2">
      <c r="B726"/>
      <c r="C726"/>
      <c r="D726"/>
      <c r="E726"/>
    </row>
    <row r="727" spans="2:5" ht="12.75" x14ac:dyDescent="0.2">
      <c r="B727"/>
      <c r="C727"/>
      <c r="D727"/>
      <c r="E727"/>
    </row>
    <row r="728" spans="2:5" ht="12.75" x14ac:dyDescent="0.2">
      <c r="B728"/>
      <c r="C728"/>
      <c r="D728"/>
      <c r="E728"/>
    </row>
    <row r="729" spans="2:5" ht="12.75" x14ac:dyDescent="0.2">
      <c r="B729"/>
      <c r="C729"/>
      <c r="D729"/>
      <c r="E729"/>
    </row>
    <row r="730" spans="2:5" ht="12.75" x14ac:dyDescent="0.2">
      <c r="B730"/>
      <c r="C730"/>
      <c r="D730"/>
      <c r="E730"/>
    </row>
    <row r="731" spans="2:5" ht="12.75" x14ac:dyDescent="0.2">
      <c r="B731"/>
      <c r="C731"/>
      <c r="D731"/>
      <c r="E731"/>
    </row>
    <row r="732" spans="2:5" ht="12.75" x14ac:dyDescent="0.2">
      <c r="B732"/>
      <c r="C732"/>
      <c r="D732"/>
      <c r="E732"/>
    </row>
    <row r="733" spans="2:5" ht="12.75" x14ac:dyDescent="0.2">
      <c r="B733"/>
      <c r="C733"/>
      <c r="D733"/>
      <c r="E733"/>
    </row>
    <row r="734" spans="2:5" ht="12.75" x14ac:dyDescent="0.2">
      <c r="B734"/>
      <c r="C734"/>
      <c r="D734"/>
      <c r="E734"/>
    </row>
    <row r="735" spans="2:5" ht="12.75" x14ac:dyDescent="0.2">
      <c r="B735"/>
      <c r="C735"/>
      <c r="D735"/>
      <c r="E735"/>
    </row>
    <row r="736" spans="2:5" ht="12.75" x14ac:dyDescent="0.2">
      <c r="B736"/>
      <c r="C736"/>
      <c r="D736"/>
      <c r="E736"/>
    </row>
    <row r="737" spans="2:5" ht="12.75" x14ac:dyDescent="0.2">
      <c r="B737"/>
      <c r="C737"/>
      <c r="D737"/>
      <c r="E737"/>
    </row>
    <row r="738" spans="2:5" ht="12.75" x14ac:dyDescent="0.2">
      <c r="B738"/>
      <c r="C738"/>
      <c r="D738"/>
      <c r="E738"/>
    </row>
    <row r="739" spans="2:5" ht="12.75" x14ac:dyDescent="0.2">
      <c r="B739"/>
      <c r="C739"/>
      <c r="D739"/>
      <c r="E739"/>
    </row>
    <row r="740" spans="2:5" ht="12.75" x14ac:dyDescent="0.2">
      <c r="B740"/>
      <c r="C740"/>
      <c r="D740"/>
      <c r="E740"/>
    </row>
    <row r="741" spans="2:5" ht="12.75" x14ac:dyDescent="0.2">
      <c r="B741"/>
      <c r="C741"/>
      <c r="D741"/>
      <c r="E741"/>
    </row>
    <row r="742" spans="2:5" ht="12.75" x14ac:dyDescent="0.2">
      <c r="B742"/>
      <c r="C742"/>
      <c r="D742"/>
      <c r="E742"/>
    </row>
    <row r="743" spans="2:5" ht="12.75" x14ac:dyDescent="0.2">
      <c r="B743"/>
      <c r="C743"/>
      <c r="D743"/>
      <c r="E743"/>
    </row>
    <row r="744" spans="2:5" ht="12.75" x14ac:dyDescent="0.2">
      <c r="B744"/>
      <c r="C744"/>
      <c r="D744"/>
      <c r="E744"/>
    </row>
    <row r="745" spans="2:5" ht="12.75" x14ac:dyDescent="0.2">
      <c r="B745"/>
      <c r="C745"/>
      <c r="D745"/>
      <c r="E745"/>
    </row>
    <row r="746" spans="2:5" ht="12.75" x14ac:dyDescent="0.2">
      <c r="B746"/>
      <c r="C746"/>
      <c r="D746"/>
      <c r="E746"/>
    </row>
    <row r="747" spans="2:5" ht="12.75" x14ac:dyDescent="0.2">
      <c r="B747"/>
      <c r="C747"/>
      <c r="D747"/>
      <c r="E747"/>
    </row>
    <row r="748" spans="2:5" ht="12.75" x14ac:dyDescent="0.2">
      <c r="B748"/>
      <c r="C748"/>
      <c r="D748"/>
      <c r="E748"/>
    </row>
    <row r="749" spans="2:5" ht="12.75" x14ac:dyDescent="0.2">
      <c r="B749"/>
      <c r="C749"/>
      <c r="D749"/>
      <c r="E749"/>
    </row>
    <row r="750" spans="2:5" ht="12.75" x14ac:dyDescent="0.2">
      <c r="B750"/>
      <c r="C750"/>
      <c r="D750"/>
      <c r="E750"/>
    </row>
    <row r="751" spans="2:5" ht="12.75" x14ac:dyDescent="0.2">
      <c r="B751"/>
      <c r="C751"/>
      <c r="D751"/>
      <c r="E751"/>
    </row>
    <row r="752" spans="2:5" ht="12.75" x14ac:dyDescent="0.2">
      <c r="B752"/>
      <c r="C752"/>
      <c r="D752"/>
      <c r="E752"/>
    </row>
    <row r="753" spans="2:5" ht="12.75" x14ac:dyDescent="0.2">
      <c r="B753"/>
      <c r="C753"/>
      <c r="D753"/>
      <c r="E753"/>
    </row>
    <row r="754" spans="2:5" ht="12.75" x14ac:dyDescent="0.2">
      <c r="B754"/>
      <c r="C754"/>
      <c r="D754"/>
      <c r="E754"/>
    </row>
    <row r="755" spans="2:5" ht="12.75" x14ac:dyDescent="0.2">
      <c r="B755"/>
      <c r="C755"/>
      <c r="D755"/>
      <c r="E755"/>
    </row>
    <row r="756" spans="2:5" ht="12.75" x14ac:dyDescent="0.2">
      <c r="B756"/>
      <c r="C756"/>
      <c r="D756"/>
      <c r="E756"/>
    </row>
    <row r="757" spans="2:5" ht="12.75" x14ac:dyDescent="0.2">
      <c r="B757"/>
      <c r="C757"/>
      <c r="D757"/>
      <c r="E757"/>
    </row>
    <row r="758" spans="2:5" ht="12.75" x14ac:dyDescent="0.2">
      <c r="B758"/>
      <c r="C758"/>
      <c r="D758"/>
      <c r="E758"/>
    </row>
    <row r="759" spans="2:5" ht="12.75" x14ac:dyDescent="0.2">
      <c r="B759"/>
      <c r="C759"/>
      <c r="D759"/>
      <c r="E759"/>
    </row>
    <row r="760" spans="2:5" ht="12.75" x14ac:dyDescent="0.2">
      <c r="B760"/>
      <c r="C760"/>
      <c r="D760"/>
      <c r="E760"/>
    </row>
    <row r="761" spans="2:5" ht="12.75" x14ac:dyDescent="0.2">
      <c r="B761"/>
      <c r="C761"/>
      <c r="D761"/>
      <c r="E761"/>
    </row>
    <row r="762" spans="2:5" ht="12.75" x14ac:dyDescent="0.2">
      <c r="B762"/>
      <c r="C762"/>
      <c r="D762"/>
      <c r="E762"/>
    </row>
    <row r="763" spans="2:5" ht="12.75" x14ac:dyDescent="0.2">
      <c r="B763"/>
      <c r="C763"/>
      <c r="D763"/>
      <c r="E763"/>
    </row>
    <row r="764" spans="2:5" ht="12.75" x14ac:dyDescent="0.2">
      <c r="B764"/>
      <c r="C764"/>
      <c r="D764"/>
      <c r="E764"/>
    </row>
    <row r="765" spans="2:5" ht="12.75" x14ac:dyDescent="0.2">
      <c r="B765"/>
      <c r="C765"/>
      <c r="D765"/>
      <c r="E765"/>
    </row>
    <row r="766" spans="2:5" ht="12.75" x14ac:dyDescent="0.2">
      <c r="B766"/>
      <c r="C766"/>
      <c r="D766"/>
      <c r="E766"/>
    </row>
    <row r="767" spans="2:5" ht="12.75" x14ac:dyDescent="0.2">
      <c r="B767"/>
      <c r="C767"/>
      <c r="D767"/>
      <c r="E767"/>
    </row>
    <row r="768" spans="2:5" ht="12.75" x14ac:dyDescent="0.2">
      <c r="B768"/>
      <c r="C768"/>
      <c r="D768"/>
      <c r="E768"/>
    </row>
    <row r="769" spans="2:5" ht="12.75" x14ac:dyDescent="0.2">
      <c r="B769"/>
      <c r="C769"/>
      <c r="D769"/>
      <c r="E769"/>
    </row>
    <row r="770" spans="2:5" ht="12.75" x14ac:dyDescent="0.2">
      <c r="B770"/>
      <c r="C770"/>
      <c r="D770"/>
      <c r="E770"/>
    </row>
    <row r="771" spans="2:5" ht="12.75" x14ac:dyDescent="0.2">
      <c r="B771"/>
      <c r="C771"/>
      <c r="D771"/>
      <c r="E771"/>
    </row>
    <row r="772" spans="2:5" ht="12.75" x14ac:dyDescent="0.2">
      <c r="B772"/>
      <c r="C772"/>
      <c r="D772"/>
      <c r="E772"/>
    </row>
    <row r="773" spans="2:5" ht="12.75" x14ac:dyDescent="0.2">
      <c r="B773"/>
      <c r="C773"/>
      <c r="D773"/>
      <c r="E773"/>
    </row>
    <row r="774" spans="2:5" ht="12.75" x14ac:dyDescent="0.2">
      <c r="B774"/>
      <c r="C774"/>
      <c r="D774"/>
      <c r="E774"/>
    </row>
    <row r="775" spans="2:5" ht="12.75" x14ac:dyDescent="0.2">
      <c r="B775"/>
      <c r="C775"/>
      <c r="D775"/>
      <c r="E775"/>
    </row>
    <row r="776" spans="2:5" ht="12.75" x14ac:dyDescent="0.2">
      <c r="B776"/>
      <c r="C776"/>
      <c r="D776"/>
      <c r="E776"/>
    </row>
    <row r="777" spans="2:5" ht="12.75" x14ac:dyDescent="0.2">
      <c r="B777"/>
      <c r="C777"/>
      <c r="D777"/>
      <c r="E777"/>
    </row>
    <row r="778" spans="2:5" ht="12.75" x14ac:dyDescent="0.2">
      <c r="B778"/>
      <c r="C778"/>
      <c r="D778"/>
      <c r="E778"/>
    </row>
    <row r="779" spans="2:5" ht="12.75" x14ac:dyDescent="0.2">
      <c r="B779"/>
      <c r="C779"/>
      <c r="D779"/>
      <c r="E779"/>
    </row>
    <row r="780" spans="2:5" ht="12.75" x14ac:dyDescent="0.2">
      <c r="B780"/>
      <c r="C780"/>
      <c r="D780"/>
      <c r="E780"/>
    </row>
    <row r="781" spans="2:5" ht="12.75" x14ac:dyDescent="0.2">
      <c r="B781"/>
      <c r="C781"/>
      <c r="D781"/>
      <c r="E781"/>
    </row>
    <row r="782" spans="2:5" ht="12.75" x14ac:dyDescent="0.2">
      <c r="B782"/>
      <c r="C782"/>
      <c r="D782"/>
      <c r="E782"/>
    </row>
    <row r="783" spans="2:5" ht="12.75" x14ac:dyDescent="0.2">
      <c r="B783"/>
      <c r="C783"/>
      <c r="D783"/>
      <c r="E783"/>
    </row>
    <row r="784" spans="2:5" ht="12.75" x14ac:dyDescent="0.2">
      <c r="B784"/>
      <c r="C784"/>
      <c r="D784"/>
      <c r="E784"/>
    </row>
    <row r="785" spans="2:5" ht="12.75" x14ac:dyDescent="0.2">
      <c r="B785"/>
      <c r="C785"/>
      <c r="D785"/>
      <c r="E785"/>
    </row>
    <row r="786" spans="2:5" ht="12.75" x14ac:dyDescent="0.2">
      <c r="B786"/>
      <c r="C786"/>
      <c r="D786"/>
      <c r="E786"/>
    </row>
    <row r="787" spans="2:5" ht="12.75" x14ac:dyDescent="0.2">
      <c r="B787"/>
      <c r="C787"/>
      <c r="D787"/>
      <c r="E787"/>
    </row>
    <row r="788" spans="2:5" ht="12.75" x14ac:dyDescent="0.2">
      <c r="B788"/>
      <c r="C788"/>
      <c r="D788"/>
      <c r="E788"/>
    </row>
    <row r="789" spans="2:5" ht="12.75" x14ac:dyDescent="0.2">
      <c r="B789"/>
      <c r="C789"/>
      <c r="D789"/>
      <c r="E789"/>
    </row>
    <row r="790" spans="2:5" ht="12.75" x14ac:dyDescent="0.2">
      <c r="B790"/>
      <c r="C790"/>
      <c r="D790"/>
      <c r="E790"/>
    </row>
    <row r="791" spans="2:5" ht="12.75" x14ac:dyDescent="0.2">
      <c r="B791"/>
      <c r="C791"/>
      <c r="D791"/>
      <c r="E791"/>
    </row>
    <row r="792" spans="2:5" ht="12.75" x14ac:dyDescent="0.2">
      <c r="B792"/>
      <c r="C792"/>
      <c r="D792"/>
      <c r="E792"/>
    </row>
    <row r="793" spans="2:5" ht="12.75" x14ac:dyDescent="0.2">
      <c r="B793"/>
      <c r="C793"/>
      <c r="D793"/>
      <c r="E793"/>
    </row>
    <row r="794" spans="2:5" ht="12.75" x14ac:dyDescent="0.2">
      <c r="B794"/>
      <c r="C794"/>
      <c r="D794"/>
      <c r="E794"/>
    </row>
    <row r="795" spans="2:5" ht="12.75" x14ac:dyDescent="0.2">
      <c r="B795"/>
      <c r="C795"/>
      <c r="D795"/>
      <c r="E795"/>
    </row>
    <row r="796" spans="2:5" ht="12.75" x14ac:dyDescent="0.2">
      <c r="B796"/>
      <c r="C796"/>
      <c r="D796"/>
      <c r="E796"/>
    </row>
    <row r="797" spans="2:5" ht="12.75" x14ac:dyDescent="0.2">
      <c r="B797"/>
      <c r="C797"/>
      <c r="D797"/>
      <c r="E797"/>
    </row>
    <row r="798" spans="2:5" ht="12.75" x14ac:dyDescent="0.2">
      <c r="B798"/>
      <c r="C798"/>
      <c r="D798"/>
      <c r="E798"/>
    </row>
    <row r="799" spans="2:5" ht="12.75" x14ac:dyDescent="0.2">
      <c r="B799"/>
      <c r="C799"/>
      <c r="D799"/>
      <c r="E799"/>
    </row>
    <row r="800" spans="2:5" ht="12.75" x14ac:dyDescent="0.2">
      <c r="B800"/>
      <c r="C800"/>
      <c r="D800"/>
      <c r="E800"/>
    </row>
    <row r="801" spans="2:5" ht="12.75" x14ac:dyDescent="0.2">
      <c r="B801"/>
      <c r="C801"/>
      <c r="D801"/>
      <c r="E801"/>
    </row>
    <row r="802" spans="2:5" ht="12.75" x14ac:dyDescent="0.2">
      <c r="B802"/>
      <c r="C802"/>
      <c r="D802"/>
      <c r="E802"/>
    </row>
    <row r="803" spans="2:5" ht="12.75" x14ac:dyDescent="0.2">
      <c r="B803"/>
      <c r="C803"/>
      <c r="D803"/>
      <c r="E803"/>
    </row>
    <row r="804" spans="2:5" ht="12.75" x14ac:dyDescent="0.2">
      <c r="B804"/>
      <c r="C804"/>
      <c r="D804"/>
      <c r="E804"/>
    </row>
    <row r="805" spans="2:5" ht="12.75" x14ac:dyDescent="0.2">
      <c r="B805"/>
      <c r="C805"/>
      <c r="D805"/>
      <c r="E805"/>
    </row>
    <row r="806" spans="2:5" ht="12.75" x14ac:dyDescent="0.2">
      <c r="B806"/>
      <c r="C806"/>
      <c r="D806"/>
      <c r="E806"/>
    </row>
    <row r="807" spans="2:5" ht="12.75" x14ac:dyDescent="0.2">
      <c r="B807"/>
      <c r="C807"/>
      <c r="D807"/>
      <c r="E807"/>
    </row>
    <row r="808" spans="2:5" ht="12.75" x14ac:dyDescent="0.2">
      <c r="B808"/>
      <c r="C808"/>
      <c r="D808"/>
      <c r="E808"/>
    </row>
    <row r="809" spans="2:5" ht="12.75" x14ac:dyDescent="0.2">
      <c r="B809"/>
      <c r="C809"/>
      <c r="D809"/>
      <c r="E809"/>
    </row>
    <row r="810" spans="2:5" ht="12.75" x14ac:dyDescent="0.2">
      <c r="B810"/>
      <c r="C810"/>
      <c r="D810"/>
      <c r="E810"/>
    </row>
    <row r="811" spans="2:5" ht="12.75" x14ac:dyDescent="0.2">
      <c r="B811"/>
      <c r="C811"/>
      <c r="D811"/>
      <c r="E811"/>
    </row>
    <row r="812" spans="2:5" ht="12.75" x14ac:dyDescent="0.2">
      <c r="B812"/>
      <c r="C812"/>
      <c r="D812"/>
      <c r="E812"/>
    </row>
    <row r="813" spans="2:5" ht="12.75" x14ac:dyDescent="0.2">
      <c r="B813"/>
      <c r="C813"/>
      <c r="D813"/>
      <c r="E813"/>
    </row>
    <row r="814" spans="2:5" ht="12.75" x14ac:dyDescent="0.2">
      <c r="B814"/>
      <c r="C814"/>
      <c r="D814"/>
      <c r="E814"/>
    </row>
    <row r="815" spans="2:5" ht="12.75" x14ac:dyDescent="0.2">
      <c r="B815"/>
      <c r="C815"/>
      <c r="D815"/>
      <c r="E815"/>
    </row>
    <row r="816" spans="2:5" ht="12.75" x14ac:dyDescent="0.2">
      <c r="B816"/>
      <c r="C816"/>
      <c r="D816"/>
      <c r="E816"/>
    </row>
    <row r="817" spans="2:5" ht="12.75" x14ac:dyDescent="0.2">
      <c r="B817"/>
      <c r="C817"/>
      <c r="D817"/>
      <c r="E817"/>
    </row>
    <row r="818" spans="2:5" ht="12.75" x14ac:dyDescent="0.2">
      <c r="B818"/>
      <c r="C818"/>
      <c r="D818"/>
      <c r="E818"/>
    </row>
    <row r="819" spans="2:5" ht="12.75" x14ac:dyDescent="0.2">
      <c r="B819"/>
      <c r="C819"/>
      <c r="D819"/>
      <c r="E819"/>
    </row>
    <row r="820" spans="2:5" ht="12.75" x14ac:dyDescent="0.2">
      <c r="B820"/>
      <c r="C820"/>
      <c r="D820"/>
      <c r="E820"/>
    </row>
    <row r="821" spans="2:5" ht="12.75" x14ac:dyDescent="0.2">
      <c r="B821"/>
      <c r="C821"/>
      <c r="D821"/>
      <c r="E821"/>
    </row>
    <row r="822" spans="2:5" ht="12.75" x14ac:dyDescent="0.2">
      <c r="B822"/>
      <c r="C822"/>
      <c r="D822"/>
      <c r="E822"/>
    </row>
    <row r="823" spans="2:5" ht="12.75" x14ac:dyDescent="0.2">
      <c r="B823"/>
      <c r="C823"/>
      <c r="D823"/>
      <c r="E823"/>
    </row>
    <row r="824" spans="2:5" ht="12.75" x14ac:dyDescent="0.2">
      <c r="B824"/>
      <c r="C824"/>
      <c r="D824"/>
      <c r="E824"/>
    </row>
    <row r="825" spans="2:5" ht="12.75" x14ac:dyDescent="0.2">
      <c r="B825"/>
      <c r="C825"/>
      <c r="D825"/>
      <c r="E825"/>
    </row>
    <row r="826" spans="2:5" ht="12.75" x14ac:dyDescent="0.2">
      <c r="B826"/>
      <c r="C826"/>
      <c r="D826"/>
      <c r="E826"/>
    </row>
    <row r="827" spans="2:5" ht="12.75" x14ac:dyDescent="0.2">
      <c r="B827"/>
      <c r="C827"/>
      <c r="D827"/>
      <c r="E827"/>
    </row>
    <row r="828" spans="2:5" ht="12.75" x14ac:dyDescent="0.2">
      <c r="B828"/>
      <c r="C828"/>
      <c r="D828"/>
      <c r="E828"/>
    </row>
    <row r="829" spans="2:5" ht="12.75" x14ac:dyDescent="0.2">
      <c r="B829"/>
      <c r="C829"/>
      <c r="D829"/>
      <c r="E829"/>
    </row>
    <row r="830" spans="2:5" ht="12.75" x14ac:dyDescent="0.2">
      <c r="B830"/>
      <c r="C830"/>
      <c r="D830"/>
      <c r="E830"/>
    </row>
    <row r="831" spans="2:5" ht="12.75" x14ac:dyDescent="0.2">
      <c r="B831"/>
      <c r="C831"/>
      <c r="D831"/>
      <c r="E831"/>
    </row>
    <row r="832" spans="2:5" ht="12.75" x14ac:dyDescent="0.2">
      <c r="B832"/>
      <c r="C832"/>
      <c r="D832"/>
      <c r="E832"/>
    </row>
    <row r="833" spans="2:5" ht="12.75" x14ac:dyDescent="0.2">
      <c r="B833"/>
      <c r="C833"/>
      <c r="D833"/>
      <c r="E833"/>
    </row>
    <row r="834" spans="2:5" ht="12.75" x14ac:dyDescent="0.2">
      <c r="B834"/>
      <c r="C834"/>
      <c r="D834"/>
      <c r="E834"/>
    </row>
    <row r="835" spans="2:5" ht="12.75" x14ac:dyDescent="0.2">
      <c r="B835"/>
      <c r="C835"/>
      <c r="D835"/>
      <c r="E835"/>
    </row>
    <row r="836" spans="2:5" ht="12.75" x14ac:dyDescent="0.2">
      <c r="B836"/>
      <c r="C836"/>
      <c r="D836"/>
      <c r="E836"/>
    </row>
    <row r="837" spans="2:5" ht="12.75" x14ac:dyDescent="0.2">
      <c r="B837"/>
      <c r="C837"/>
      <c r="D837"/>
      <c r="E837"/>
    </row>
    <row r="838" spans="2:5" ht="12.75" x14ac:dyDescent="0.2">
      <c r="B838"/>
      <c r="C838"/>
      <c r="D838"/>
      <c r="E838"/>
    </row>
    <row r="839" spans="2:5" ht="12.75" x14ac:dyDescent="0.2">
      <c r="B839"/>
      <c r="C839"/>
      <c r="D839"/>
      <c r="E839"/>
    </row>
    <row r="840" spans="2:5" ht="12.75" x14ac:dyDescent="0.2">
      <c r="B840"/>
      <c r="C840"/>
      <c r="D840"/>
      <c r="E840"/>
    </row>
    <row r="841" spans="2:5" ht="12.75" x14ac:dyDescent="0.2">
      <c r="B841"/>
      <c r="C841"/>
      <c r="D841"/>
      <c r="E841"/>
    </row>
    <row r="842" spans="2:5" ht="12.75" x14ac:dyDescent="0.2">
      <c r="B842"/>
      <c r="C842"/>
      <c r="D842"/>
      <c r="E842"/>
    </row>
    <row r="843" spans="2:5" ht="12.75" x14ac:dyDescent="0.2">
      <c r="B843"/>
      <c r="C843"/>
      <c r="D843"/>
      <c r="E843"/>
    </row>
    <row r="844" spans="2:5" ht="12.75" x14ac:dyDescent="0.2">
      <c r="B844"/>
      <c r="C844"/>
      <c r="D844"/>
      <c r="E844"/>
    </row>
    <row r="845" spans="2:5" ht="12.75" x14ac:dyDescent="0.2">
      <c r="B845"/>
      <c r="C845"/>
      <c r="D845"/>
      <c r="E845"/>
    </row>
    <row r="846" spans="2:5" ht="12.75" x14ac:dyDescent="0.2">
      <c r="B846"/>
      <c r="C846"/>
      <c r="D846"/>
      <c r="E846"/>
    </row>
    <row r="847" spans="2:5" ht="12.75" x14ac:dyDescent="0.2">
      <c r="B847"/>
      <c r="C847"/>
      <c r="D847"/>
      <c r="E847"/>
    </row>
    <row r="848" spans="2:5" ht="12.75" x14ac:dyDescent="0.2">
      <c r="B848"/>
      <c r="C848"/>
      <c r="D848"/>
      <c r="E848"/>
    </row>
    <row r="849" spans="2:5" ht="12.75" x14ac:dyDescent="0.2">
      <c r="B849"/>
      <c r="C849"/>
      <c r="D849"/>
      <c r="E849"/>
    </row>
    <row r="850" spans="2:5" ht="12.75" x14ac:dyDescent="0.2">
      <c r="B850"/>
      <c r="C850"/>
      <c r="D850"/>
      <c r="E850"/>
    </row>
    <row r="851" spans="2:5" ht="12.75" x14ac:dyDescent="0.2">
      <c r="B851"/>
      <c r="C851"/>
      <c r="D851"/>
      <c r="E851"/>
    </row>
    <row r="852" spans="2:5" ht="12.75" x14ac:dyDescent="0.2">
      <c r="B852"/>
      <c r="C852"/>
      <c r="D852"/>
      <c r="E852"/>
    </row>
    <row r="853" spans="2:5" ht="12.75" x14ac:dyDescent="0.2">
      <c r="B853"/>
      <c r="C853"/>
      <c r="D853"/>
      <c r="E853"/>
    </row>
    <row r="854" spans="2:5" ht="12.75" x14ac:dyDescent="0.2">
      <c r="B854"/>
      <c r="C854"/>
      <c r="D854"/>
      <c r="E854"/>
    </row>
    <row r="855" spans="2:5" ht="12.75" x14ac:dyDescent="0.2">
      <c r="B855"/>
      <c r="C855"/>
      <c r="D855"/>
      <c r="E855"/>
    </row>
    <row r="856" spans="2:5" ht="12.75" x14ac:dyDescent="0.2">
      <c r="B856"/>
      <c r="C856"/>
      <c r="D856"/>
      <c r="E856"/>
    </row>
    <row r="857" spans="2:5" ht="12.75" x14ac:dyDescent="0.2">
      <c r="B857"/>
      <c r="C857"/>
      <c r="D857"/>
      <c r="E857"/>
    </row>
    <row r="858" spans="2:5" ht="12.75" x14ac:dyDescent="0.2">
      <c r="B858"/>
      <c r="C858"/>
      <c r="D858"/>
      <c r="E858"/>
    </row>
    <row r="859" spans="2:5" ht="12.75" x14ac:dyDescent="0.2">
      <c r="B859"/>
      <c r="C859"/>
      <c r="D859"/>
      <c r="E859"/>
    </row>
    <row r="860" spans="2:5" ht="12.75" x14ac:dyDescent="0.2">
      <c r="B860"/>
      <c r="C860"/>
      <c r="D860"/>
      <c r="E860"/>
    </row>
    <row r="861" spans="2:5" ht="12.75" x14ac:dyDescent="0.2">
      <c r="B861"/>
      <c r="C861"/>
      <c r="D861"/>
      <c r="E861"/>
    </row>
    <row r="862" spans="2:5" ht="12.75" x14ac:dyDescent="0.2">
      <c r="B862"/>
      <c r="C862"/>
      <c r="D862"/>
      <c r="E862"/>
    </row>
    <row r="863" spans="2:5" ht="12.75" x14ac:dyDescent="0.2">
      <c r="B863"/>
      <c r="C863"/>
      <c r="D863"/>
      <c r="E863"/>
    </row>
    <row r="864" spans="2:5" ht="12.75" x14ac:dyDescent="0.2">
      <c r="B864"/>
      <c r="C864"/>
      <c r="D864"/>
      <c r="E864"/>
    </row>
    <row r="865" spans="2:5" ht="12.75" x14ac:dyDescent="0.2">
      <c r="B865"/>
      <c r="C865"/>
      <c r="D865"/>
      <c r="E865"/>
    </row>
    <row r="866" spans="2:5" ht="12.75" x14ac:dyDescent="0.2">
      <c r="B866"/>
      <c r="C866"/>
      <c r="D866"/>
      <c r="E866"/>
    </row>
    <row r="867" spans="2:5" ht="12.75" x14ac:dyDescent="0.2">
      <c r="B867"/>
      <c r="C867"/>
      <c r="D867"/>
      <c r="E867"/>
    </row>
    <row r="868" spans="2:5" ht="12.75" x14ac:dyDescent="0.2">
      <c r="B868"/>
      <c r="C868"/>
      <c r="D868"/>
      <c r="E868"/>
    </row>
    <row r="869" spans="2:5" ht="12.75" x14ac:dyDescent="0.2">
      <c r="B869"/>
      <c r="C869"/>
      <c r="D869"/>
      <c r="E869"/>
    </row>
    <row r="870" spans="2:5" ht="12.75" x14ac:dyDescent="0.2">
      <c r="B870"/>
      <c r="C870"/>
      <c r="D870"/>
      <c r="E870"/>
    </row>
    <row r="871" spans="2:5" ht="12.75" x14ac:dyDescent="0.2">
      <c r="B871"/>
      <c r="C871"/>
      <c r="D871"/>
      <c r="E871"/>
    </row>
    <row r="872" spans="2:5" ht="12.75" x14ac:dyDescent="0.2">
      <c r="B872"/>
      <c r="C872"/>
      <c r="D872"/>
      <c r="E872"/>
    </row>
    <row r="873" spans="2:5" ht="12.75" x14ac:dyDescent="0.2">
      <c r="B873"/>
      <c r="C873"/>
      <c r="D873"/>
      <c r="E873"/>
    </row>
    <row r="874" spans="2:5" ht="12.75" x14ac:dyDescent="0.2">
      <c r="B874"/>
      <c r="C874"/>
      <c r="D874"/>
      <c r="E874"/>
    </row>
    <row r="875" spans="2:5" ht="12.75" x14ac:dyDescent="0.2">
      <c r="B875"/>
      <c r="C875"/>
      <c r="D875"/>
      <c r="E875"/>
    </row>
    <row r="876" spans="2:5" ht="12.75" x14ac:dyDescent="0.2">
      <c r="B876"/>
      <c r="C876"/>
      <c r="D876"/>
      <c r="E876"/>
    </row>
    <row r="877" spans="2:5" ht="12.75" x14ac:dyDescent="0.2">
      <c r="B877"/>
      <c r="C877"/>
      <c r="D877"/>
      <c r="E877"/>
    </row>
    <row r="878" spans="2:5" ht="12.75" x14ac:dyDescent="0.2">
      <c r="B878"/>
      <c r="C878"/>
      <c r="D878"/>
      <c r="E878"/>
    </row>
    <row r="879" spans="2:5" ht="12.75" x14ac:dyDescent="0.2">
      <c r="B879"/>
      <c r="C879"/>
      <c r="D879"/>
      <c r="E879"/>
    </row>
    <row r="880" spans="2:5" ht="12.75" x14ac:dyDescent="0.2">
      <c r="B880"/>
      <c r="C880"/>
      <c r="D880"/>
      <c r="E880"/>
    </row>
    <row r="881" spans="2:5" ht="12.75" x14ac:dyDescent="0.2">
      <c r="B881"/>
      <c r="C881"/>
      <c r="D881"/>
      <c r="E881"/>
    </row>
    <row r="882" spans="2:5" ht="12.75" x14ac:dyDescent="0.2">
      <c r="B882"/>
      <c r="C882"/>
      <c r="D882"/>
      <c r="E882"/>
    </row>
    <row r="883" spans="2:5" ht="12.75" x14ac:dyDescent="0.2">
      <c r="B883"/>
      <c r="C883"/>
      <c r="D883"/>
      <c r="E883"/>
    </row>
    <row r="884" spans="2:5" ht="12.75" x14ac:dyDescent="0.2">
      <c r="B884"/>
      <c r="C884"/>
      <c r="D884"/>
      <c r="E884"/>
    </row>
    <row r="885" spans="2:5" ht="12.75" x14ac:dyDescent="0.2">
      <c r="B885"/>
      <c r="C885"/>
      <c r="D885"/>
      <c r="E885"/>
    </row>
    <row r="886" spans="2:5" ht="12.75" x14ac:dyDescent="0.2">
      <c r="B886"/>
      <c r="C886"/>
      <c r="D886"/>
      <c r="E886"/>
    </row>
    <row r="887" spans="2:5" ht="12.75" x14ac:dyDescent="0.2">
      <c r="B887"/>
      <c r="C887"/>
      <c r="D887"/>
      <c r="E887"/>
    </row>
    <row r="888" spans="2:5" ht="12.75" x14ac:dyDescent="0.2">
      <c r="B888"/>
      <c r="C888"/>
      <c r="D888"/>
      <c r="E888"/>
    </row>
    <row r="889" spans="2:5" ht="12.75" x14ac:dyDescent="0.2">
      <c r="B889"/>
      <c r="C889"/>
      <c r="D889"/>
      <c r="E889"/>
    </row>
    <row r="890" spans="2:5" ht="12.75" x14ac:dyDescent="0.2">
      <c r="B890"/>
      <c r="C890"/>
      <c r="D890"/>
      <c r="E890"/>
    </row>
    <row r="891" spans="2:5" ht="12.75" x14ac:dyDescent="0.2">
      <c r="B891"/>
      <c r="C891"/>
      <c r="D891"/>
      <c r="E891"/>
    </row>
    <row r="892" spans="2:5" ht="12.75" x14ac:dyDescent="0.2">
      <c r="B892"/>
      <c r="C892"/>
      <c r="D892"/>
      <c r="E892"/>
    </row>
    <row r="893" spans="2:5" ht="12.75" x14ac:dyDescent="0.2">
      <c r="B893"/>
      <c r="C893"/>
      <c r="D893"/>
      <c r="E893"/>
    </row>
    <row r="894" spans="2:5" ht="12.75" x14ac:dyDescent="0.2">
      <c r="B894"/>
      <c r="C894"/>
      <c r="D894"/>
      <c r="E894"/>
    </row>
    <row r="895" spans="2:5" ht="12.75" x14ac:dyDescent="0.2">
      <c r="B895"/>
      <c r="C895"/>
      <c r="D895"/>
      <c r="E895"/>
    </row>
    <row r="896" spans="2:5" ht="12.75" x14ac:dyDescent="0.2">
      <c r="B896"/>
      <c r="C896"/>
      <c r="D896"/>
      <c r="E896"/>
    </row>
    <row r="897" spans="2:5" ht="12.75" x14ac:dyDescent="0.2">
      <c r="B897"/>
      <c r="C897"/>
      <c r="D897"/>
      <c r="E897"/>
    </row>
    <row r="898" spans="2:5" ht="12.75" x14ac:dyDescent="0.2">
      <c r="B898"/>
      <c r="C898"/>
      <c r="D898"/>
      <c r="E898"/>
    </row>
    <row r="899" spans="2:5" ht="12.75" x14ac:dyDescent="0.2">
      <c r="B899"/>
      <c r="C899"/>
      <c r="D899"/>
      <c r="E899"/>
    </row>
    <row r="900" spans="2:5" ht="12.75" x14ac:dyDescent="0.2">
      <c r="B900"/>
      <c r="C900"/>
      <c r="D900"/>
      <c r="E900"/>
    </row>
    <row r="901" spans="2:5" ht="12.75" x14ac:dyDescent="0.2">
      <c r="B901"/>
      <c r="C901"/>
      <c r="D901"/>
      <c r="E901"/>
    </row>
    <row r="902" spans="2:5" ht="12.75" x14ac:dyDescent="0.2">
      <c r="B902"/>
      <c r="C902"/>
      <c r="D902"/>
      <c r="E902"/>
    </row>
    <row r="903" spans="2:5" ht="12.75" x14ac:dyDescent="0.2">
      <c r="B903"/>
      <c r="C903"/>
      <c r="D903"/>
      <c r="E903"/>
    </row>
    <row r="904" spans="2:5" ht="12.75" x14ac:dyDescent="0.2">
      <c r="B904"/>
      <c r="C904"/>
      <c r="D904"/>
      <c r="E904"/>
    </row>
    <row r="905" spans="2:5" ht="12.75" x14ac:dyDescent="0.2">
      <c r="B905"/>
      <c r="C905"/>
      <c r="D905"/>
      <c r="E905"/>
    </row>
    <row r="906" spans="2:5" ht="12.75" x14ac:dyDescent="0.2">
      <c r="B906"/>
      <c r="C906"/>
      <c r="D906"/>
      <c r="E906"/>
    </row>
    <row r="907" spans="2:5" ht="12.75" x14ac:dyDescent="0.2">
      <c r="B907"/>
      <c r="C907"/>
      <c r="D907"/>
      <c r="E907"/>
    </row>
    <row r="908" spans="2:5" ht="12.75" x14ac:dyDescent="0.2">
      <c r="B908"/>
      <c r="C908"/>
      <c r="D908"/>
      <c r="E908"/>
    </row>
    <row r="909" spans="2:5" ht="12.75" x14ac:dyDescent="0.2">
      <c r="B909"/>
      <c r="C909"/>
      <c r="D909"/>
      <c r="E909"/>
    </row>
    <row r="910" spans="2:5" ht="12.75" x14ac:dyDescent="0.2">
      <c r="B910"/>
      <c r="C910"/>
      <c r="D910"/>
      <c r="E910"/>
    </row>
    <row r="911" spans="2:5" ht="12.75" x14ac:dyDescent="0.2">
      <c r="B911"/>
      <c r="C911"/>
      <c r="D911"/>
      <c r="E911"/>
    </row>
    <row r="912" spans="2:5" ht="12.75" x14ac:dyDescent="0.2">
      <c r="B912"/>
      <c r="C912"/>
      <c r="D912"/>
      <c r="E912"/>
    </row>
    <row r="913" spans="2:5" ht="12.75" x14ac:dyDescent="0.2">
      <c r="B913"/>
      <c r="C913"/>
      <c r="D913"/>
      <c r="E913"/>
    </row>
    <row r="914" spans="2:5" ht="12.75" x14ac:dyDescent="0.2">
      <c r="B914"/>
      <c r="C914"/>
      <c r="D914"/>
      <c r="E914"/>
    </row>
    <row r="915" spans="2:5" ht="12.75" x14ac:dyDescent="0.2">
      <c r="B915"/>
      <c r="C915"/>
      <c r="D915"/>
      <c r="E915"/>
    </row>
    <row r="916" spans="2:5" ht="12.75" x14ac:dyDescent="0.2">
      <c r="B916"/>
      <c r="C916"/>
      <c r="D916"/>
      <c r="E916"/>
    </row>
    <row r="917" spans="2:5" ht="12.75" x14ac:dyDescent="0.2">
      <c r="B917"/>
      <c r="C917"/>
      <c r="D917"/>
      <c r="E917"/>
    </row>
    <row r="918" spans="2:5" ht="12.75" x14ac:dyDescent="0.2">
      <c r="B918"/>
      <c r="C918"/>
      <c r="D918"/>
      <c r="E918"/>
    </row>
    <row r="919" spans="2:5" ht="12.75" x14ac:dyDescent="0.2">
      <c r="B919"/>
      <c r="C919"/>
      <c r="D919"/>
      <c r="E919"/>
    </row>
    <row r="920" spans="2:5" ht="12.75" x14ac:dyDescent="0.2">
      <c r="B920"/>
      <c r="C920"/>
      <c r="D920"/>
      <c r="E920"/>
    </row>
    <row r="921" spans="2:5" ht="12.75" x14ac:dyDescent="0.2">
      <c r="B921"/>
      <c r="C921"/>
      <c r="D921"/>
      <c r="E921"/>
    </row>
    <row r="922" spans="2:5" ht="12.75" x14ac:dyDescent="0.2">
      <c r="B922"/>
      <c r="C922"/>
      <c r="D922"/>
      <c r="E922"/>
    </row>
    <row r="923" spans="2:5" ht="12.75" x14ac:dyDescent="0.2">
      <c r="B923"/>
      <c r="C923"/>
      <c r="D923"/>
      <c r="E923"/>
    </row>
    <row r="924" spans="2:5" ht="12.75" x14ac:dyDescent="0.2">
      <c r="B924"/>
      <c r="C924"/>
      <c r="D924"/>
      <c r="E924"/>
    </row>
    <row r="925" spans="2:5" ht="12.75" x14ac:dyDescent="0.2">
      <c r="B925"/>
      <c r="C925"/>
      <c r="D925"/>
      <c r="E925"/>
    </row>
    <row r="926" spans="2:5" ht="12.75" x14ac:dyDescent="0.2">
      <c r="B926"/>
      <c r="C926"/>
      <c r="D926"/>
      <c r="E926"/>
    </row>
    <row r="927" spans="2:5" ht="12.75" x14ac:dyDescent="0.2">
      <c r="B927"/>
      <c r="C927"/>
      <c r="D927"/>
      <c r="E927"/>
    </row>
    <row r="928" spans="2:5" ht="12.75" x14ac:dyDescent="0.2">
      <c r="B928"/>
      <c r="C928"/>
      <c r="D928"/>
      <c r="E928"/>
    </row>
    <row r="929" spans="2:5" ht="12.75" x14ac:dyDescent="0.2">
      <c r="B929"/>
      <c r="C929"/>
      <c r="D929"/>
      <c r="E929"/>
    </row>
    <row r="930" spans="2:5" ht="12.75" x14ac:dyDescent="0.2">
      <c r="B930"/>
      <c r="C930"/>
      <c r="D930"/>
      <c r="E930"/>
    </row>
    <row r="931" spans="2:5" ht="12.75" x14ac:dyDescent="0.2">
      <c r="B931"/>
      <c r="C931"/>
      <c r="D931"/>
      <c r="E931"/>
    </row>
    <row r="932" spans="2:5" ht="12.75" x14ac:dyDescent="0.2">
      <c r="B932"/>
      <c r="C932"/>
      <c r="D932"/>
      <c r="E932"/>
    </row>
    <row r="933" spans="2:5" ht="12.75" x14ac:dyDescent="0.2">
      <c r="B933"/>
      <c r="C933"/>
      <c r="D933"/>
      <c r="E933"/>
    </row>
    <row r="934" spans="2:5" ht="12.75" x14ac:dyDescent="0.2">
      <c r="B934"/>
      <c r="C934"/>
      <c r="D934"/>
      <c r="E934"/>
    </row>
    <row r="935" spans="2:5" ht="12.75" x14ac:dyDescent="0.2">
      <c r="B935"/>
      <c r="C935"/>
      <c r="D935"/>
      <c r="E935"/>
    </row>
    <row r="936" spans="2:5" ht="12.75" x14ac:dyDescent="0.2">
      <c r="B936"/>
      <c r="C936"/>
      <c r="D936"/>
      <c r="E936"/>
    </row>
    <row r="937" spans="2:5" ht="12.75" x14ac:dyDescent="0.2">
      <c r="B937"/>
      <c r="C937"/>
      <c r="D937"/>
      <c r="E937"/>
    </row>
    <row r="938" spans="2:5" ht="12.75" x14ac:dyDescent="0.2">
      <c r="B938"/>
      <c r="C938"/>
      <c r="D938"/>
      <c r="E938"/>
    </row>
    <row r="939" spans="2:5" ht="12.75" x14ac:dyDescent="0.2">
      <c r="B939"/>
      <c r="C939"/>
      <c r="D939"/>
      <c r="E939"/>
    </row>
    <row r="940" spans="2:5" ht="12.75" x14ac:dyDescent="0.2">
      <c r="B940"/>
      <c r="C940"/>
      <c r="D940"/>
      <c r="E940"/>
    </row>
    <row r="941" spans="2:5" ht="12.75" x14ac:dyDescent="0.2">
      <c r="B941"/>
      <c r="C941"/>
      <c r="D941"/>
      <c r="E941"/>
    </row>
    <row r="942" spans="2:5" ht="12.75" x14ac:dyDescent="0.2">
      <c r="B942"/>
      <c r="C942"/>
      <c r="D942"/>
      <c r="E942"/>
    </row>
    <row r="943" spans="2:5" ht="12.75" x14ac:dyDescent="0.2">
      <c r="B943"/>
      <c r="C943"/>
      <c r="D943"/>
      <c r="E943"/>
    </row>
    <row r="944" spans="2:5" ht="12.75" x14ac:dyDescent="0.2">
      <c r="B944"/>
      <c r="C944"/>
      <c r="D944"/>
      <c r="E944"/>
    </row>
    <row r="945" spans="2:5" ht="12.75" x14ac:dyDescent="0.2">
      <c r="B945"/>
      <c r="C945"/>
      <c r="D945"/>
      <c r="E945"/>
    </row>
    <row r="946" spans="2:5" ht="12.75" x14ac:dyDescent="0.2">
      <c r="B946"/>
      <c r="C946"/>
      <c r="D946"/>
      <c r="E946"/>
    </row>
    <row r="947" spans="2:5" ht="12.75" x14ac:dyDescent="0.2">
      <c r="B947"/>
      <c r="C947"/>
      <c r="D947"/>
      <c r="E947"/>
    </row>
    <row r="948" spans="2:5" ht="12.75" x14ac:dyDescent="0.2">
      <c r="B948"/>
      <c r="C948"/>
      <c r="D948"/>
      <c r="E948"/>
    </row>
    <row r="949" spans="2:5" ht="12.75" x14ac:dyDescent="0.2">
      <c r="B949"/>
      <c r="C949"/>
      <c r="D949"/>
      <c r="E949"/>
    </row>
    <row r="950" spans="2:5" ht="12.75" x14ac:dyDescent="0.2">
      <c r="B950"/>
      <c r="C950"/>
      <c r="D950"/>
      <c r="E950"/>
    </row>
    <row r="951" spans="2:5" ht="12.75" x14ac:dyDescent="0.2">
      <c r="B951"/>
      <c r="C951"/>
      <c r="D951"/>
      <c r="E951"/>
    </row>
    <row r="952" spans="2:5" ht="12.75" x14ac:dyDescent="0.2">
      <c r="B952"/>
      <c r="C952"/>
      <c r="D952"/>
      <c r="E952"/>
    </row>
    <row r="953" spans="2:5" ht="12.75" x14ac:dyDescent="0.2">
      <c r="B953"/>
      <c r="C953"/>
      <c r="D953"/>
      <c r="E953"/>
    </row>
    <row r="954" spans="2:5" ht="12.75" x14ac:dyDescent="0.2">
      <c r="B954"/>
      <c r="C954"/>
      <c r="D954"/>
      <c r="E954"/>
    </row>
    <row r="955" spans="2:5" ht="12.75" x14ac:dyDescent="0.2">
      <c r="B955"/>
      <c r="C955"/>
      <c r="D955"/>
      <c r="E955"/>
    </row>
    <row r="956" spans="2:5" ht="12.75" x14ac:dyDescent="0.2">
      <c r="B956"/>
      <c r="C956"/>
      <c r="D956"/>
      <c r="E956"/>
    </row>
    <row r="957" spans="2:5" ht="12.75" x14ac:dyDescent="0.2">
      <c r="B957"/>
      <c r="C957"/>
      <c r="D957"/>
      <c r="E957"/>
    </row>
    <row r="958" spans="2:5" ht="12.75" x14ac:dyDescent="0.2">
      <c r="B958"/>
      <c r="C958"/>
      <c r="D958"/>
      <c r="E958"/>
    </row>
    <row r="959" spans="2:5" ht="12.75" x14ac:dyDescent="0.2">
      <c r="B959"/>
      <c r="C959"/>
      <c r="D959"/>
      <c r="E959"/>
    </row>
    <row r="960" spans="2:5" ht="12.75" x14ac:dyDescent="0.2">
      <c r="B960"/>
      <c r="C960"/>
      <c r="D960"/>
      <c r="E960"/>
    </row>
    <row r="961" spans="2:5" ht="12.75" x14ac:dyDescent="0.2">
      <c r="B961"/>
      <c r="C961"/>
      <c r="D961"/>
      <c r="E961"/>
    </row>
    <row r="962" spans="2:5" ht="12.75" x14ac:dyDescent="0.2">
      <c r="B962"/>
      <c r="C962"/>
      <c r="D962"/>
      <c r="E962"/>
    </row>
    <row r="963" spans="2:5" ht="12.75" x14ac:dyDescent="0.2">
      <c r="B963"/>
      <c r="C963"/>
      <c r="D963"/>
      <c r="E963"/>
    </row>
    <row r="964" spans="2:5" ht="12.75" x14ac:dyDescent="0.2">
      <c r="B964"/>
      <c r="C964"/>
      <c r="D964"/>
      <c r="E964"/>
    </row>
    <row r="965" spans="2:5" ht="12.75" x14ac:dyDescent="0.2">
      <c r="B965"/>
      <c r="C965"/>
      <c r="D965"/>
      <c r="E965"/>
    </row>
    <row r="966" spans="2:5" ht="12.75" x14ac:dyDescent="0.2">
      <c r="B966"/>
      <c r="C966"/>
      <c r="D966"/>
      <c r="E966"/>
    </row>
    <row r="967" spans="2:5" ht="12.75" x14ac:dyDescent="0.2">
      <c r="B967"/>
      <c r="C967"/>
      <c r="D967"/>
      <c r="E967"/>
    </row>
    <row r="968" spans="2:5" ht="12.75" x14ac:dyDescent="0.2">
      <c r="B968"/>
      <c r="C968"/>
      <c r="D968"/>
      <c r="E968"/>
    </row>
    <row r="969" spans="2:5" ht="12.75" x14ac:dyDescent="0.2">
      <c r="B969"/>
      <c r="C969"/>
      <c r="D969"/>
      <c r="E969"/>
    </row>
    <row r="970" spans="2:5" ht="12.75" x14ac:dyDescent="0.2">
      <c r="B970"/>
      <c r="C970"/>
      <c r="D970"/>
      <c r="E970"/>
    </row>
    <row r="971" spans="2:5" ht="12.75" x14ac:dyDescent="0.2">
      <c r="B971"/>
      <c r="C971"/>
      <c r="D971"/>
      <c r="E971"/>
    </row>
    <row r="972" spans="2:5" ht="12.75" x14ac:dyDescent="0.2">
      <c r="B972"/>
      <c r="C972"/>
      <c r="D972"/>
      <c r="E972"/>
    </row>
    <row r="973" spans="2:5" ht="12.75" x14ac:dyDescent="0.2">
      <c r="B973"/>
      <c r="C973"/>
      <c r="D973"/>
      <c r="E973"/>
    </row>
    <row r="974" spans="2:5" ht="12.75" x14ac:dyDescent="0.2">
      <c r="B974"/>
      <c r="C974"/>
      <c r="D974"/>
      <c r="E974"/>
    </row>
    <row r="975" spans="2:5" ht="12.75" x14ac:dyDescent="0.2">
      <c r="B975"/>
      <c r="C975"/>
      <c r="D975"/>
      <c r="E975"/>
    </row>
    <row r="976" spans="2:5" ht="12.75" x14ac:dyDescent="0.2">
      <c r="B976"/>
      <c r="C976"/>
      <c r="D976"/>
      <c r="E976"/>
    </row>
    <row r="977" spans="2:5" ht="12.75" x14ac:dyDescent="0.2">
      <c r="B977"/>
      <c r="C977"/>
      <c r="D977"/>
      <c r="E977"/>
    </row>
    <row r="978" spans="2:5" ht="12.75" x14ac:dyDescent="0.2">
      <c r="B978"/>
      <c r="C978"/>
      <c r="D978"/>
      <c r="E978"/>
    </row>
    <row r="979" spans="2:5" ht="12.75" x14ac:dyDescent="0.2">
      <c r="B979"/>
      <c r="C979"/>
      <c r="D979"/>
      <c r="E979"/>
    </row>
    <row r="980" spans="2:5" ht="12.75" x14ac:dyDescent="0.2">
      <c r="B980"/>
      <c r="C980"/>
      <c r="D980"/>
      <c r="E980"/>
    </row>
    <row r="981" spans="2:5" ht="12.75" x14ac:dyDescent="0.2">
      <c r="B981"/>
      <c r="C981"/>
      <c r="D981"/>
      <c r="E981"/>
    </row>
    <row r="982" spans="2:5" ht="12.75" x14ac:dyDescent="0.2">
      <c r="B982"/>
      <c r="C982"/>
      <c r="D982"/>
      <c r="E982"/>
    </row>
    <row r="983" spans="2:5" ht="12.75" x14ac:dyDescent="0.2">
      <c r="B983"/>
      <c r="C983"/>
      <c r="D983"/>
      <c r="E983"/>
    </row>
    <row r="984" spans="2:5" ht="12.75" x14ac:dyDescent="0.2">
      <c r="B984"/>
      <c r="C984"/>
      <c r="D984"/>
      <c r="E984"/>
    </row>
    <row r="985" spans="2:5" ht="12.75" x14ac:dyDescent="0.2">
      <c r="B985"/>
      <c r="C985"/>
      <c r="D985"/>
      <c r="E985"/>
    </row>
    <row r="986" spans="2:5" ht="12.75" x14ac:dyDescent="0.2">
      <c r="B986"/>
      <c r="C986"/>
      <c r="D986"/>
      <c r="E986"/>
    </row>
    <row r="987" spans="2:5" ht="12.75" x14ac:dyDescent="0.2">
      <c r="B987"/>
      <c r="C987"/>
      <c r="D987"/>
      <c r="E987"/>
    </row>
    <row r="988" spans="2:5" ht="12.75" x14ac:dyDescent="0.2">
      <c r="B988"/>
      <c r="C988"/>
      <c r="D988"/>
      <c r="E988"/>
    </row>
    <row r="989" spans="2:5" ht="12.75" x14ac:dyDescent="0.2">
      <c r="B989"/>
      <c r="C989"/>
      <c r="D989"/>
      <c r="E989"/>
    </row>
    <row r="990" spans="2:5" ht="12.75" x14ac:dyDescent="0.2">
      <c r="B990"/>
      <c r="C990"/>
      <c r="D990"/>
      <c r="E990"/>
    </row>
    <row r="991" spans="2:5" ht="12.75" x14ac:dyDescent="0.2">
      <c r="B991"/>
      <c r="C991"/>
      <c r="D991"/>
      <c r="E991"/>
    </row>
    <row r="992" spans="2:5" ht="12.75" x14ac:dyDescent="0.2">
      <c r="B992"/>
      <c r="C992"/>
      <c r="D992"/>
      <c r="E992"/>
    </row>
    <row r="993" spans="2:5" ht="12.75" x14ac:dyDescent="0.2">
      <c r="B993"/>
      <c r="C993"/>
      <c r="D993"/>
      <c r="E993"/>
    </row>
    <row r="994" spans="2:5" ht="12.75" x14ac:dyDescent="0.2">
      <c r="B994"/>
      <c r="C994"/>
      <c r="D994"/>
      <c r="E994"/>
    </row>
    <row r="995" spans="2:5" ht="12.75" x14ac:dyDescent="0.2">
      <c r="B995"/>
      <c r="C995"/>
      <c r="D995"/>
      <c r="E995"/>
    </row>
    <row r="996" spans="2:5" ht="12.75" x14ac:dyDescent="0.2">
      <c r="B996"/>
      <c r="C996"/>
      <c r="D996"/>
      <c r="E996"/>
    </row>
    <row r="997" spans="2:5" ht="12.75" x14ac:dyDescent="0.2">
      <c r="B997"/>
      <c r="C997"/>
      <c r="D997"/>
      <c r="E997"/>
    </row>
    <row r="998" spans="2:5" ht="12.75" x14ac:dyDescent="0.2">
      <c r="B998"/>
      <c r="C998"/>
      <c r="D998"/>
      <c r="E998"/>
    </row>
    <row r="999" spans="2:5" ht="12.75" x14ac:dyDescent="0.2">
      <c r="B999"/>
      <c r="C999"/>
      <c r="D999"/>
      <c r="E999"/>
    </row>
    <row r="1000" spans="2:5" ht="12.75" x14ac:dyDescent="0.2">
      <c r="B1000"/>
      <c r="C1000"/>
      <c r="D1000"/>
      <c r="E1000"/>
    </row>
    <row r="1001" spans="2:5" ht="12.75" x14ac:dyDescent="0.2">
      <c r="B1001"/>
      <c r="C1001"/>
      <c r="D1001"/>
      <c r="E1001"/>
    </row>
    <row r="1002" spans="2:5" ht="12.75" x14ac:dyDescent="0.2">
      <c r="B1002"/>
      <c r="C1002"/>
      <c r="D1002"/>
      <c r="E1002"/>
    </row>
    <row r="1003" spans="2:5" ht="12.75" x14ac:dyDescent="0.2">
      <c r="B1003"/>
      <c r="C1003"/>
      <c r="D1003"/>
      <c r="E1003"/>
    </row>
    <row r="1004" spans="2:5" ht="12.75" x14ac:dyDescent="0.2">
      <c r="B1004"/>
      <c r="C1004"/>
      <c r="D1004"/>
      <c r="E1004"/>
    </row>
    <row r="1005" spans="2:5" ht="12.75" x14ac:dyDescent="0.2">
      <c r="B1005"/>
      <c r="C1005"/>
      <c r="D1005"/>
      <c r="E1005"/>
    </row>
    <row r="1006" spans="2:5" ht="12.75" x14ac:dyDescent="0.2">
      <c r="B1006"/>
      <c r="C1006"/>
      <c r="D1006"/>
      <c r="E1006"/>
    </row>
    <row r="1007" spans="2:5" ht="12.75" x14ac:dyDescent="0.2">
      <c r="B1007"/>
      <c r="C1007"/>
      <c r="D1007"/>
      <c r="E1007"/>
    </row>
    <row r="1008" spans="2:5" ht="12.75" x14ac:dyDescent="0.2">
      <c r="B1008"/>
      <c r="C1008"/>
      <c r="D1008"/>
      <c r="E1008"/>
    </row>
    <row r="1009" spans="2:5" ht="12.75" x14ac:dyDescent="0.2">
      <c r="B1009"/>
      <c r="C1009"/>
      <c r="D1009"/>
      <c r="E1009"/>
    </row>
    <row r="1010" spans="2:5" ht="12.75" x14ac:dyDescent="0.2">
      <c r="B1010"/>
      <c r="C1010"/>
      <c r="D1010"/>
      <c r="E1010"/>
    </row>
    <row r="1011" spans="2:5" ht="12.75" x14ac:dyDescent="0.2">
      <c r="B1011"/>
      <c r="C1011"/>
      <c r="D1011"/>
      <c r="E1011"/>
    </row>
    <row r="1012" spans="2:5" ht="12.75" x14ac:dyDescent="0.2">
      <c r="B1012"/>
      <c r="C1012"/>
      <c r="D1012"/>
      <c r="E1012"/>
    </row>
    <row r="1013" spans="2:5" ht="12.75" x14ac:dyDescent="0.2">
      <c r="B1013"/>
      <c r="C1013"/>
      <c r="D1013"/>
      <c r="E1013"/>
    </row>
    <row r="1014" spans="2:5" ht="12.75" x14ac:dyDescent="0.2">
      <c r="B1014"/>
      <c r="C1014"/>
      <c r="D1014"/>
      <c r="E1014"/>
    </row>
    <row r="1015" spans="2:5" ht="12.75" x14ac:dyDescent="0.2">
      <c r="B1015"/>
      <c r="C1015"/>
      <c r="D1015"/>
      <c r="E1015"/>
    </row>
    <row r="1016" spans="2:5" ht="12.75" x14ac:dyDescent="0.2">
      <c r="B1016"/>
      <c r="C1016"/>
      <c r="D1016"/>
      <c r="E1016"/>
    </row>
    <row r="1017" spans="2:5" ht="12.75" x14ac:dyDescent="0.2">
      <c r="B1017"/>
      <c r="C1017"/>
      <c r="D1017"/>
      <c r="E1017"/>
    </row>
    <row r="1018" spans="2:5" ht="12.75" x14ac:dyDescent="0.2">
      <c r="B1018"/>
      <c r="C1018"/>
      <c r="D1018"/>
      <c r="E1018"/>
    </row>
    <row r="1019" spans="2:5" ht="12.75" x14ac:dyDescent="0.2">
      <c r="B1019"/>
      <c r="C1019"/>
      <c r="D1019"/>
      <c r="E1019"/>
    </row>
    <row r="1020" spans="2:5" ht="12.75" x14ac:dyDescent="0.2">
      <c r="B1020"/>
      <c r="C1020"/>
      <c r="D1020"/>
      <c r="E1020"/>
    </row>
    <row r="1021" spans="2:5" ht="12.75" x14ac:dyDescent="0.2">
      <c r="B1021"/>
      <c r="C1021"/>
      <c r="D1021"/>
      <c r="E1021"/>
    </row>
    <row r="1022" spans="2:5" ht="12.75" x14ac:dyDescent="0.2">
      <c r="B1022"/>
      <c r="C1022"/>
      <c r="D1022"/>
      <c r="E1022"/>
    </row>
    <row r="1023" spans="2:5" ht="12.75" x14ac:dyDescent="0.2">
      <c r="B1023"/>
      <c r="C1023"/>
      <c r="D1023"/>
      <c r="E1023"/>
    </row>
    <row r="1024" spans="2:5" ht="12.75" x14ac:dyDescent="0.2">
      <c r="B1024"/>
      <c r="C1024"/>
      <c r="D1024"/>
      <c r="E1024"/>
    </row>
    <row r="1025" spans="2:5" ht="12.75" x14ac:dyDescent="0.2">
      <c r="B1025"/>
      <c r="C1025"/>
      <c r="D1025"/>
      <c r="E1025"/>
    </row>
    <row r="1026" spans="2:5" ht="12.75" x14ac:dyDescent="0.2">
      <c r="B1026"/>
      <c r="C1026"/>
      <c r="D1026"/>
      <c r="E1026"/>
    </row>
    <row r="1027" spans="2:5" ht="12.75" x14ac:dyDescent="0.2">
      <c r="B1027"/>
      <c r="C1027"/>
      <c r="D1027"/>
      <c r="E1027"/>
    </row>
    <row r="1028" spans="2:5" ht="12.75" x14ac:dyDescent="0.2">
      <c r="B1028"/>
      <c r="C1028"/>
      <c r="D1028"/>
      <c r="E1028"/>
    </row>
    <row r="1029" spans="2:5" ht="12.75" x14ac:dyDescent="0.2">
      <c r="B1029"/>
      <c r="C1029"/>
      <c r="D1029"/>
      <c r="E1029"/>
    </row>
    <row r="1030" spans="2:5" ht="12.75" x14ac:dyDescent="0.2">
      <c r="B1030"/>
      <c r="C1030"/>
      <c r="D1030"/>
      <c r="E1030"/>
    </row>
    <row r="1031" spans="2:5" ht="12.75" x14ac:dyDescent="0.2">
      <c r="B1031"/>
      <c r="C1031"/>
      <c r="D1031"/>
      <c r="E1031"/>
    </row>
    <row r="1032" spans="2:5" ht="12.75" x14ac:dyDescent="0.2">
      <c r="B1032"/>
      <c r="C1032"/>
      <c r="D1032"/>
      <c r="E1032"/>
    </row>
    <row r="1033" spans="2:5" ht="12.75" x14ac:dyDescent="0.2">
      <c r="B1033"/>
      <c r="C1033"/>
      <c r="D1033"/>
      <c r="E1033"/>
    </row>
    <row r="1034" spans="2:5" ht="12.75" x14ac:dyDescent="0.2">
      <c r="B1034"/>
      <c r="C1034"/>
      <c r="D1034"/>
      <c r="E1034"/>
    </row>
    <row r="1035" spans="2:5" ht="12.75" x14ac:dyDescent="0.2">
      <c r="B1035"/>
      <c r="C1035"/>
      <c r="D1035"/>
      <c r="E1035"/>
    </row>
    <row r="1036" spans="2:5" ht="12.75" x14ac:dyDescent="0.2">
      <c r="B1036"/>
      <c r="C1036"/>
      <c r="D1036"/>
      <c r="E1036"/>
    </row>
    <row r="1037" spans="2:5" ht="12.75" x14ac:dyDescent="0.2">
      <c r="B1037"/>
      <c r="C1037"/>
      <c r="D1037"/>
      <c r="E1037"/>
    </row>
    <row r="1038" spans="2:5" ht="12.75" x14ac:dyDescent="0.2">
      <c r="B1038"/>
      <c r="C1038"/>
      <c r="D1038"/>
      <c r="E1038"/>
    </row>
    <row r="1039" spans="2:5" ht="12.75" x14ac:dyDescent="0.2">
      <c r="B1039"/>
      <c r="C1039"/>
      <c r="D1039"/>
      <c r="E1039"/>
    </row>
    <row r="1040" spans="2:5" ht="12.75" x14ac:dyDescent="0.2">
      <c r="B1040"/>
      <c r="C1040"/>
      <c r="D1040"/>
      <c r="E1040"/>
    </row>
    <row r="1041" spans="2:5" ht="12.75" x14ac:dyDescent="0.2">
      <c r="B1041"/>
      <c r="C1041"/>
      <c r="D1041"/>
      <c r="E1041"/>
    </row>
    <row r="1042" spans="2:5" ht="12.75" x14ac:dyDescent="0.2">
      <c r="B1042"/>
      <c r="C1042"/>
      <c r="D1042"/>
      <c r="E1042"/>
    </row>
    <row r="1043" spans="2:5" ht="12.75" x14ac:dyDescent="0.2">
      <c r="B1043"/>
      <c r="C1043"/>
      <c r="D1043"/>
      <c r="E1043"/>
    </row>
    <row r="1044" spans="2:5" ht="12.75" x14ac:dyDescent="0.2">
      <c r="B1044"/>
      <c r="C1044"/>
      <c r="D1044"/>
      <c r="E1044"/>
    </row>
    <row r="1045" spans="2:5" ht="12.75" x14ac:dyDescent="0.2">
      <c r="B1045"/>
      <c r="C1045"/>
      <c r="D1045"/>
      <c r="E1045"/>
    </row>
    <row r="1046" spans="2:5" ht="12.75" x14ac:dyDescent="0.2">
      <c r="B1046"/>
      <c r="C1046"/>
      <c r="D1046"/>
      <c r="E1046"/>
    </row>
    <row r="1047" spans="2:5" ht="12.75" x14ac:dyDescent="0.2">
      <c r="B1047"/>
      <c r="C1047"/>
      <c r="D1047"/>
      <c r="E1047"/>
    </row>
    <row r="1048" spans="2:5" ht="12.75" x14ac:dyDescent="0.2">
      <c r="B1048"/>
      <c r="C1048"/>
      <c r="D1048"/>
      <c r="E1048"/>
    </row>
    <row r="1049" spans="2:5" ht="12.75" x14ac:dyDescent="0.2">
      <c r="B1049"/>
      <c r="C1049"/>
      <c r="D1049"/>
      <c r="E1049"/>
    </row>
    <row r="1050" spans="2:5" ht="12.75" x14ac:dyDescent="0.2">
      <c r="B1050"/>
      <c r="C1050"/>
      <c r="D1050"/>
      <c r="E1050"/>
    </row>
    <row r="1051" spans="2:5" ht="12.75" x14ac:dyDescent="0.2">
      <c r="B1051"/>
      <c r="C1051"/>
      <c r="D1051"/>
      <c r="E1051"/>
    </row>
    <row r="1052" spans="2:5" ht="12.75" x14ac:dyDescent="0.2">
      <c r="B1052"/>
      <c r="C1052"/>
      <c r="D1052"/>
      <c r="E1052"/>
    </row>
    <row r="1053" spans="2:5" ht="12.75" x14ac:dyDescent="0.2">
      <c r="B1053"/>
      <c r="C1053"/>
      <c r="D1053"/>
      <c r="E1053"/>
    </row>
    <row r="1054" spans="2:5" ht="12.75" x14ac:dyDescent="0.2">
      <c r="B1054"/>
      <c r="C1054"/>
      <c r="D1054"/>
      <c r="E1054"/>
    </row>
    <row r="1055" spans="2:5" ht="12.75" x14ac:dyDescent="0.2">
      <c r="B1055"/>
      <c r="C1055"/>
      <c r="D1055"/>
      <c r="E1055"/>
    </row>
    <row r="1056" spans="2:5" ht="12.75" x14ac:dyDescent="0.2">
      <c r="B1056"/>
      <c r="C1056"/>
      <c r="D1056"/>
      <c r="E1056"/>
    </row>
    <row r="1057" spans="2:5" ht="12.75" x14ac:dyDescent="0.2">
      <c r="B1057"/>
      <c r="C1057"/>
      <c r="D1057"/>
      <c r="E1057"/>
    </row>
    <row r="1058" spans="2:5" ht="12.75" x14ac:dyDescent="0.2">
      <c r="B1058"/>
      <c r="C1058"/>
      <c r="D1058"/>
      <c r="E1058"/>
    </row>
    <row r="1059" spans="2:5" ht="12.75" x14ac:dyDescent="0.2">
      <c r="B1059"/>
      <c r="C1059"/>
      <c r="D1059"/>
      <c r="E1059"/>
    </row>
    <row r="1060" spans="2:5" ht="12.75" x14ac:dyDescent="0.2">
      <c r="B1060"/>
      <c r="C1060"/>
      <c r="D1060"/>
      <c r="E1060"/>
    </row>
    <row r="1061" spans="2:5" ht="12.75" x14ac:dyDescent="0.2">
      <c r="B1061"/>
      <c r="C1061"/>
      <c r="D1061"/>
      <c r="E1061"/>
    </row>
    <row r="1062" spans="2:5" ht="12.75" x14ac:dyDescent="0.2">
      <c r="B1062"/>
      <c r="C1062"/>
      <c r="D1062"/>
      <c r="E1062"/>
    </row>
    <row r="1063" spans="2:5" ht="12.75" x14ac:dyDescent="0.2">
      <c r="B1063"/>
      <c r="C1063"/>
      <c r="D1063"/>
      <c r="E1063"/>
    </row>
    <row r="1064" spans="2:5" ht="12.75" x14ac:dyDescent="0.2">
      <c r="B1064"/>
      <c r="C1064"/>
      <c r="D1064"/>
      <c r="E1064"/>
    </row>
    <row r="1065" spans="2:5" ht="12.75" x14ac:dyDescent="0.2">
      <c r="B1065"/>
      <c r="C1065"/>
      <c r="D1065"/>
      <c r="E1065"/>
    </row>
    <row r="1066" spans="2:5" ht="12.75" x14ac:dyDescent="0.2">
      <c r="B1066"/>
      <c r="C1066"/>
      <c r="D1066"/>
      <c r="E1066"/>
    </row>
    <row r="1067" spans="2:5" ht="12.75" x14ac:dyDescent="0.2">
      <c r="B1067"/>
      <c r="C1067"/>
      <c r="D1067"/>
      <c r="E1067"/>
    </row>
    <row r="1068" spans="2:5" ht="12.75" x14ac:dyDescent="0.2">
      <c r="B1068"/>
      <c r="C1068"/>
      <c r="D1068"/>
      <c r="E1068"/>
    </row>
    <row r="1069" spans="2:5" ht="12.75" x14ac:dyDescent="0.2">
      <c r="B1069"/>
      <c r="C1069"/>
      <c r="D1069"/>
      <c r="E1069"/>
    </row>
    <row r="1070" spans="2:5" ht="12.75" x14ac:dyDescent="0.2">
      <c r="B1070"/>
      <c r="C1070"/>
      <c r="D1070"/>
      <c r="E1070"/>
    </row>
    <row r="1071" spans="2:5" ht="12.75" x14ac:dyDescent="0.2">
      <c r="B1071"/>
      <c r="C1071"/>
      <c r="D1071"/>
      <c r="E1071"/>
    </row>
    <row r="1072" spans="2:5" ht="12.75" x14ac:dyDescent="0.2">
      <c r="B1072"/>
      <c r="C1072"/>
      <c r="D1072"/>
      <c r="E1072"/>
    </row>
    <row r="1073" spans="2:5" ht="12.75" x14ac:dyDescent="0.2">
      <c r="B1073"/>
      <c r="C1073"/>
      <c r="D1073"/>
      <c r="E1073"/>
    </row>
    <row r="1074" spans="2:5" ht="12.75" x14ac:dyDescent="0.2">
      <c r="B1074"/>
      <c r="C1074"/>
      <c r="D1074"/>
      <c r="E1074"/>
    </row>
    <row r="1075" spans="2:5" ht="12.75" x14ac:dyDescent="0.2">
      <c r="B1075"/>
      <c r="C1075"/>
      <c r="D1075"/>
      <c r="E1075"/>
    </row>
    <row r="1076" spans="2:5" ht="12.75" x14ac:dyDescent="0.2">
      <c r="B1076"/>
      <c r="C1076"/>
      <c r="D1076"/>
      <c r="E1076"/>
    </row>
    <row r="1077" spans="2:5" ht="12.75" x14ac:dyDescent="0.2">
      <c r="B1077"/>
      <c r="C1077"/>
      <c r="D1077"/>
      <c r="E1077"/>
    </row>
    <row r="1078" spans="2:5" ht="12.75" x14ac:dyDescent="0.2">
      <c r="B1078"/>
      <c r="C1078"/>
      <c r="D1078"/>
      <c r="E1078"/>
    </row>
    <row r="1079" spans="2:5" ht="12.75" x14ac:dyDescent="0.2">
      <c r="B1079"/>
      <c r="C1079"/>
      <c r="D1079"/>
      <c r="E1079"/>
    </row>
    <row r="1080" spans="2:5" ht="12.75" x14ac:dyDescent="0.2">
      <c r="B1080"/>
      <c r="C1080"/>
      <c r="D1080"/>
      <c r="E1080"/>
    </row>
    <row r="1081" spans="2:5" ht="12.75" x14ac:dyDescent="0.2">
      <c r="B1081"/>
      <c r="C1081"/>
      <c r="D1081"/>
      <c r="E1081"/>
    </row>
    <row r="1082" spans="2:5" ht="12.75" x14ac:dyDescent="0.2">
      <c r="B1082"/>
      <c r="C1082"/>
      <c r="D1082"/>
      <c r="E1082"/>
    </row>
    <row r="1083" spans="2:5" ht="12.75" x14ac:dyDescent="0.2">
      <c r="B1083"/>
      <c r="C1083"/>
      <c r="D1083"/>
      <c r="E1083"/>
    </row>
    <row r="1084" spans="2:5" ht="12.75" x14ac:dyDescent="0.2">
      <c r="B1084"/>
      <c r="C1084"/>
      <c r="D1084"/>
      <c r="E1084"/>
    </row>
    <row r="1085" spans="2:5" ht="12.75" x14ac:dyDescent="0.2">
      <c r="B1085"/>
      <c r="C1085"/>
      <c r="D1085"/>
      <c r="E1085"/>
    </row>
    <row r="1086" spans="2:5" ht="12.75" x14ac:dyDescent="0.2">
      <c r="B1086"/>
      <c r="C1086"/>
      <c r="D1086"/>
      <c r="E1086"/>
    </row>
    <row r="1087" spans="2:5" ht="12.75" x14ac:dyDescent="0.2">
      <c r="B1087"/>
      <c r="C1087"/>
      <c r="D1087"/>
      <c r="E1087"/>
    </row>
    <row r="1088" spans="2:5" ht="12.75" x14ac:dyDescent="0.2">
      <c r="B1088"/>
      <c r="C1088"/>
      <c r="D1088"/>
      <c r="E1088"/>
    </row>
    <row r="1089" spans="2:5" ht="12.75" x14ac:dyDescent="0.2">
      <c r="B1089"/>
      <c r="C1089"/>
      <c r="D1089"/>
      <c r="E1089"/>
    </row>
    <row r="1090" spans="2:5" ht="12.75" x14ac:dyDescent="0.2">
      <c r="B1090"/>
      <c r="C1090"/>
      <c r="D1090"/>
      <c r="E1090"/>
    </row>
    <row r="1091" spans="2:5" ht="12.75" x14ac:dyDescent="0.2">
      <c r="B1091"/>
      <c r="C1091"/>
      <c r="D1091"/>
      <c r="E1091"/>
    </row>
    <row r="1092" spans="2:5" ht="12.75" x14ac:dyDescent="0.2">
      <c r="B1092"/>
      <c r="C1092"/>
      <c r="D1092"/>
      <c r="E1092"/>
    </row>
    <row r="1093" spans="2:5" ht="12.75" x14ac:dyDescent="0.2">
      <c r="B1093"/>
      <c r="C1093"/>
      <c r="D1093"/>
      <c r="E1093"/>
    </row>
    <row r="1094" spans="2:5" ht="12.75" x14ac:dyDescent="0.2">
      <c r="B1094"/>
      <c r="C1094"/>
      <c r="D1094"/>
      <c r="E1094"/>
    </row>
    <row r="1095" spans="2:5" ht="12.75" x14ac:dyDescent="0.2">
      <c r="B1095"/>
      <c r="C1095"/>
      <c r="D1095"/>
      <c r="E1095"/>
    </row>
    <row r="1096" spans="2:5" ht="12.75" x14ac:dyDescent="0.2">
      <c r="B1096"/>
      <c r="C1096"/>
      <c r="D1096"/>
      <c r="E1096"/>
    </row>
    <row r="1097" spans="2:5" ht="12.75" x14ac:dyDescent="0.2">
      <c r="B1097"/>
      <c r="C1097"/>
      <c r="D1097"/>
      <c r="E1097"/>
    </row>
    <row r="1098" spans="2:5" ht="12.75" x14ac:dyDescent="0.2">
      <c r="B1098"/>
      <c r="C1098"/>
      <c r="D1098"/>
      <c r="E1098"/>
    </row>
    <row r="1099" spans="2:5" ht="12.75" x14ac:dyDescent="0.2">
      <c r="B1099"/>
      <c r="C1099"/>
      <c r="D1099"/>
      <c r="E1099"/>
    </row>
    <row r="1100" spans="2:5" ht="12.75" x14ac:dyDescent="0.2">
      <c r="B1100"/>
      <c r="C1100"/>
      <c r="D1100"/>
      <c r="E1100"/>
    </row>
    <row r="1101" spans="2:5" ht="12.75" x14ac:dyDescent="0.2">
      <c r="B1101"/>
      <c r="C1101"/>
      <c r="D1101"/>
      <c r="E1101"/>
    </row>
    <row r="1102" spans="2:5" ht="12.75" x14ac:dyDescent="0.2">
      <c r="B1102"/>
      <c r="C1102"/>
      <c r="D1102"/>
      <c r="E1102"/>
    </row>
    <row r="1103" spans="2:5" ht="12.75" x14ac:dyDescent="0.2">
      <c r="B1103"/>
      <c r="C1103"/>
      <c r="D1103"/>
      <c r="E1103"/>
    </row>
    <row r="1104" spans="2:5" ht="12.75" x14ac:dyDescent="0.2">
      <c r="B1104"/>
      <c r="C1104"/>
      <c r="D1104"/>
      <c r="E1104"/>
    </row>
    <row r="1105" spans="2:5" ht="12.75" x14ac:dyDescent="0.2">
      <c r="B1105"/>
      <c r="C1105"/>
      <c r="D1105"/>
      <c r="E1105"/>
    </row>
    <row r="1106" spans="2:5" ht="12.75" x14ac:dyDescent="0.2">
      <c r="B1106"/>
      <c r="C1106"/>
      <c r="D1106"/>
      <c r="E1106"/>
    </row>
    <row r="1107" spans="2:5" ht="12.75" x14ac:dyDescent="0.2">
      <c r="B1107"/>
      <c r="C1107"/>
      <c r="D1107"/>
      <c r="E1107"/>
    </row>
    <row r="1108" spans="2:5" ht="12.75" x14ac:dyDescent="0.2">
      <c r="B1108"/>
      <c r="C1108"/>
      <c r="D1108"/>
      <c r="E1108"/>
    </row>
    <row r="1109" spans="2:5" ht="12.75" x14ac:dyDescent="0.2">
      <c r="B1109"/>
      <c r="C1109"/>
      <c r="D1109"/>
      <c r="E1109"/>
    </row>
    <row r="1110" spans="2:5" ht="12.75" x14ac:dyDescent="0.2">
      <c r="B1110"/>
      <c r="C1110"/>
      <c r="D1110"/>
      <c r="E1110"/>
    </row>
    <row r="1111" spans="2:5" ht="12.75" x14ac:dyDescent="0.2">
      <c r="B1111"/>
      <c r="C1111"/>
      <c r="D1111"/>
      <c r="E1111"/>
    </row>
    <row r="1112" spans="2:5" ht="12.75" x14ac:dyDescent="0.2">
      <c r="B1112"/>
      <c r="C1112"/>
      <c r="D1112"/>
      <c r="E1112"/>
    </row>
    <row r="1113" spans="2:5" ht="12.75" x14ac:dyDescent="0.2">
      <c r="B1113"/>
      <c r="C1113"/>
      <c r="D1113"/>
      <c r="E1113"/>
    </row>
    <row r="1114" spans="2:5" ht="12.75" x14ac:dyDescent="0.2">
      <c r="B1114"/>
      <c r="C1114"/>
      <c r="D1114"/>
      <c r="E1114"/>
    </row>
    <row r="1115" spans="2:5" ht="12.75" x14ac:dyDescent="0.2">
      <c r="B1115"/>
      <c r="C1115"/>
      <c r="D1115"/>
      <c r="E1115"/>
    </row>
    <row r="1116" spans="2:5" ht="12.75" x14ac:dyDescent="0.2">
      <c r="B1116"/>
      <c r="C1116"/>
      <c r="D1116"/>
      <c r="E1116"/>
    </row>
    <row r="1117" spans="2:5" ht="12.75" x14ac:dyDescent="0.2">
      <c r="B1117"/>
      <c r="C1117"/>
      <c r="D1117"/>
      <c r="E1117"/>
    </row>
    <row r="1118" spans="2:5" ht="12.75" x14ac:dyDescent="0.2">
      <c r="B1118"/>
      <c r="C1118"/>
      <c r="D1118"/>
      <c r="E1118"/>
    </row>
    <row r="1119" spans="2:5" ht="12.75" x14ac:dyDescent="0.2">
      <c r="B1119"/>
      <c r="C1119"/>
      <c r="D1119"/>
      <c r="E1119"/>
    </row>
    <row r="1120" spans="2:5" ht="12.75" x14ac:dyDescent="0.2">
      <c r="B1120"/>
      <c r="C1120"/>
      <c r="D1120"/>
      <c r="E1120"/>
    </row>
    <row r="1121" spans="2:5" ht="12.75" x14ac:dyDescent="0.2">
      <c r="B1121"/>
      <c r="C1121"/>
      <c r="D1121"/>
      <c r="E1121"/>
    </row>
    <row r="1122" spans="2:5" ht="12.75" x14ac:dyDescent="0.2">
      <c r="B1122"/>
      <c r="C1122"/>
      <c r="D1122"/>
      <c r="E1122"/>
    </row>
    <row r="1123" spans="2:5" ht="12.75" x14ac:dyDescent="0.2">
      <c r="B1123"/>
      <c r="C1123"/>
      <c r="D1123"/>
      <c r="E1123"/>
    </row>
    <row r="1124" spans="2:5" ht="12.75" x14ac:dyDescent="0.2">
      <c r="B1124"/>
      <c r="C1124"/>
      <c r="D1124"/>
      <c r="E1124"/>
    </row>
    <row r="1125" spans="2:5" ht="12.75" x14ac:dyDescent="0.2">
      <c r="B1125"/>
      <c r="C1125"/>
      <c r="D1125"/>
      <c r="E1125"/>
    </row>
    <row r="1126" spans="2:5" ht="12.75" x14ac:dyDescent="0.2">
      <c r="B1126"/>
      <c r="C1126"/>
      <c r="D1126"/>
      <c r="E1126"/>
    </row>
    <row r="1127" spans="2:5" ht="12.75" x14ac:dyDescent="0.2">
      <c r="B1127"/>
      <c r="C1127"/>
      <c r="D1127"/>
      <c r="E1127"/>
    </row>
    <row r="1128" spans="2:5" ht="12.75" x14ac:dyDescent="0.2">
      <c r="B1128"/>
      <c r="C1128"/>
      <c r="D1128"/>
      <c r="E1128"/>
    </row>
    <row r="1129" spans="2:5" ht="12.75" x14ac:dyDescent="0.2">
      <c r="B1129"/>
      <c r="C1129"/>
      <c r="D1129"/>
      <c r="E1129"/>
    </row>
    <row r="1130" spans="2:5" ht="12.75" x14ac:dyDescent="0.2">
      <c r="B1130"/>
      <c r="C1130"/>
      <c r="D1130"/>
      <c r="E1130"/>
    </row>
    <row r="1131" spans="2:5" ht="12.75" x14ac:dyDescent="0.2">
      <c r="B1131"/>
      <c r="C1131"/>
      <c r="D1131"/>
      <c r="E1131"/>
    </row>
    <row r="1132" spans="2:5" ht="12.75" x14ac:dyDescent="0.2">
      <c r="B1132"/>
      <c r="C1132"/>
      <c r="D1132"/>
      <c r="E1132"/>
    </row>
    <row r="1133" spans="2:5" ht="12.75" x14ac:dyDescent="0.2">
      <c r="B1133"/>
      <c r="C1133"/>
      <c r="D1133"/>
      <c r="E1133"/>
    </row>
    <row r="1134" spans="2:5" ht="12.75" x14ac:dyDescent="0.2">
      <c r="B1134"/>
      <c r="C1134"/>
      <c r="D1134"/>
      <c r="E1134"/>
    </row>
    <row r="1135" spans="2:5" ht="12.75" x14ac:dyDescent="0.2">
      <c r="B1135"/>
      <c r="C1135"/>
      <c r="D1135"/>
      <c r="E1135"/>
    </row>
    <row r="1136" spans="2:5" ht="12.75" x14ac:dyDescent="0.2">
      <c r="B1136"/>
      <c r="C1136"/>
      <c r="D1136"/>
      <c r="E1136"/>
    </row>
    <row r="1137" spans="2:5" ht="12.75" x14ac:dyDescent="0.2">
      <c r="B1137"/>
      <c r="C1137"/>
      <c r="D1137"/>
      <c r="E1137"/>
    </row>
    <row r="1138" spans="2:5" ht="12.75" x14ac:dyDescent="0.2">
      <c r="B1138"/>
      <c r="C1138"/>
      <c r="D1138"/>
      <c r="E1138"/>
    </row>
    <row r="1139" spans="2:5" ht="12.75" x14ac:dyDescent="0.2">
      <c r="B1139"/>
      <c r="C1139"/>
      <c r="D1139"/>
      <c r="E1139"/>
    </row>
    <row r="1140" spans="2:5" ht="12.75" x14ac:dyDescent="0.2">
      <c r="B1140"/>
      <c r="C1140"/>
      <c r="D1140"/>
      <c r="E1140"/>
    </row>
    <row r="1141" spans="2:5" ht="12.75" x14ac:dyDescent="0.2">
      <c r="B1141"/>
      <c r="C1141"/>
      <c r="D1141"/>
      <c r="E1141"/>
    </row>
    <row r="1142" spans="2:5" ht="12.75" x14ac:dyDescent="0.2">
      <c r="B1142"/>
      <c r="C1142"/>
      <c r="D1142"/>
      <c r="E1142"/>
    </row>
    <row r="1143" spans="2:5" ht="12.75" x14ac:dyDescent="0.2">
      <c r="B1143"/>
      <c r="C1143"/>
      <c r="D1143"/>
      <c r="E1143"/>
    </row>
    <row r="1144" spans="2:5" ht="12.75" x14ac:dyDescent="0.2">
      <c r="B1144"/>
      <c r="C1144"/>
      <c r="D1144"/>
      <c r="E1144"/>
    </row>
    <row r="1145" spans="2:5" ht="12.75" x14ac:dyDescent="0.2">
      <c r="B1145"/>
      <c r="C1145"/>
      <c r="D1145"/>
      <c r="E1145"/>
    </row>
    <row r="1146" spans="2:5" ht="12.75" x14ac:dyDescent="0.2">
      <c r="B1146"/>
      <c r="C1146"/>
      <c r="D1146"/>
      <c r="E1146"/>
    </row>
    <row r="1147" spans="2:5" ht="12.75" x14ac:dyDescent="0.2">
      <c r="B1147"/>
      <c r="C1147"/>
      <c r="D1147"/>
      <c r="E1147"/>
    </row>
    <row r="1148" spans="2:5" ht="12.75" x14ac:dyDescent="0.2">
      <c r="B1148"/>
      <c r="C1148"/>
      <c r="D1148"/>
      <c r="E1148"/>
    </row>
    <row r="1149" spans="2:5" ht="12.75" x14ac:dyDescent="0.2">
      <c r="B1149"/>
      <c r="C1149"/>
      <c r="D1149"/>
      <c r="E1149"/>
    </row>
    <row r="1150" spans="2:5" ht="12.75" x14ac:dyDescent="0.2">
      <c r="B1150"/>
      <c r="C1150"/>
      <c r="D1150"/>
      <c r="E1150"/>
    </row>
    <row r="1151" spans="2:5" ht="12.75" x14ac:dyDescent="0.2">
      <c r="B1151"/>
      <c r="C1151"/>
      <c r="D1151"/>
      <c r="E1151"/>
    </row>
    <row r="1152" spans="2:5" ht="12.75" x14ac:dyDescent="0.2">
      <c r="B1152"/>
      <c r="C1152"/>
      <c r="D1152"/>
      <c r="E1152"/>
    </row>
    <row r="1153" spans="2:5" ht="12.75" x14ac:dyDescent="0.2">
      <c r="B1153"/>
      <c r="C1153"/>
      <c r="D1153"/>
      <c r="E1153"/>
    </row>
    <row r="1154" spans="2:5" ht="12.75" x14ac:dyDescent="0.2">
      <c r="B1154"/>
      <c r="C1154"/>
      <c r="D1154"/>
      <c r="E1154"/>
    </row>
    <row r="1155" spans="2:5" ht="12.75" x14ac:dyDescent="0.2">
      <c r="B1155"/>
      <c r="C1155"/>
      <c r="D1155"/>
      <c r="E1155"/>
    </row>
    <row r="1156" spans="2:5" ht="12.75" x14ac:dyDescent="0.2">
      <c r="B1156"/>
      <c r="C1156"/>
      <c r="D1156"/>
      <c r="E1156"/>
    </row>
    <row r="1157" spans="2:5" ht="12.75" x14ac:dyDescent="0.2">
      <c r="B1157"/>
      <c r="C1157"/>
      <c r="D1157"/>
      <c r="E1157"/>
    </row>
    <row r="1158" spans="2:5" ht="12.75" x14ac:dyDescent="0.2">
      <c r="B1158"/>
      <c r="C1158"/>
      <c r="D1158"/>
      <c r="E1158"/>
    </row>
    <row r="1159" spans="2:5" ht="12.75" x14ac:dyDescent="0.2">
      <c r="B1159"/>
      <c r="C1159"/>
      <c r="D1159"/>
      <c r="E1159"/>
    </row>
    <row r="1160" spans="2:5" ht="12.75" x14ac:dyDescent="0.2">
      <c r="B1160"/>
      <c r="C1160"/>
      <c r="D1160"/>
      <c r="E1160"/>
    </row>
    <row r="1161" spans="2:5" ht="12.75" x14ac:dyDescent="0.2">
      <c r="B1161"/>
      <c r="C1161"/>
      <c r="D1161"/>
      <c r="E1161"/>
    </row>
    <row r="1162" spans="2:5" ht="12.75" x14ac:dyDescent="0.2">
      <c r="B1162"/>
      <c r="C1162"/>
      <c r="D1162"/>
      <c r="E1162"/>
    </row>
    <row r="1163" spans="2:5" ht="12.75" x14ac:dyDescent="0.2">
      <c r="B1163"/>
      <c r="C1163"/>
      <c r="D1163"/>
      <c r="E1163"/>
    </row>
    <row r="1164" spans="2:5" ht="12.75" x14ac:dyDescent="0.2">
      <c r="B1164"/>
      <c r="C1164"/>
      <c r="D1164"/>
      <c r="E1164"/>
    </row>
    <row r="1165" spans="2:5" ht="12.75" x14ac:dyDescent="0.2">
      <c r="B1165"/>
      <c r="C1165"/>
      <c r="D1165"/>
      <c r="E1165"/>
    </row>
    <row r="1166" spans="2:5" ht="12.75" x14ac:dyDescent="0.2">
      <c r="B1166"/>
      <c r="C1166"/>
      <c r="D1166"/>
      <c r="E1166"/>
    </row>
    <row r="1167" spans="2:5" ht="12.75" x14ac:dyDescent="0.2">
      <c r="B1167"/>
      <c r="C1167"/>
      <c r="D1167"/>
      <c r="E1167"/>
    </row>
    <row r="1168" spans="2:5" ht="12.75" x14ac:dyDescent="0.2">
      <c r="B1168"/>
      <c r="C1168"/>
      <c r="D1168"/>
      <c r="E1168"/>
    </row>
    <row r="1169" spans="2:5" ht="12.75" x14ac:dyDescent="0.2">
      <c r="B1169"/>
      <c r="C1169"/>
      <c r="D1169"/>
      <c r="E1169"/>
    </row>
    <row r="1170" spans="2:5" ht="12.75" x14ac:dyDescent="0.2">
      <c r="B1170"/>
      <c r="C1170"/>
      <c r="D1170"/>
      <c r="E1170"/>
    </row>
    <row r="1171" spans="2:5" ht="12.75" x14ac:dyDescent="0.2">
      <c r="B1171"/>
      <c r="C1171"/>
      <c r="D1171"/>
      <c r="E1171"/>
    </row>
    <row r="1172" spans="2:5" ht="12.75" x14ac:dyDescent="0.2">
      <c r="B1172"/>
      <c r="C1172"/>
      <c r="D1172"/>
      <c r="E1172"/>
    </row>
    <row r="1173" spans="2:5" ht="12.75" x14ac:dyDescent="0.2">
      <c r="B1173"/>
      <c r="C1173"/>
      <c r="D1173"/>
      <c r="E1173"/>
    </row>
    <row r="1174" spans="2:5" ht="12.75" x14ac:dyDescent="0.2">
      <c r="B1174"/>
      <c r="C1174"/>
      <c r="D1174"/>
      <c r="E1174"/>
    </row>
    <row r="1175" spans="2:5" ht="12.75" x14ac:dyDescent="0.2">
      <c r="B1175"/>
      <c r="C1175"/>
      <c r="D1175"/>
      <c r="E1175"/>
    </row>
    <row r="1176" spans="2:5" ht="12.75" x14ac:dyDescent="0.2">
      <c r="B1176"/>
      <c r="C1176"/>
      <c r="D1176"/>
      <c r="E1176"/>
    </row>
    <row r="1177" spans="2:5" ht="12.75" x14ac:dyDescent="0.2">
      <c r="B1177"/>
      <c r="C1177"/>
      <c r="D1177"/>
      <c r="E1177"/>
    </row>
    <row r="1178" spans="2:5" ht="12.75" x14ac:dyDescent="0.2">
      <c r="B1178"/>
      <c r="C1178"/>
      <c r="D1178"/>
      <c r="E1178"/>
    </row>
    <row r="1179" spans="2:5" ht="12.75" x14ac:dyDescent="0.2">
      <c r="B1179"/>
      <c r="C1179"/>
      <c r="D1179"/>
      <c r="E1179"/>
    </row>
    <row r="1180" spans="2:5" ht="12.75" x14ac:dyDescent="0.2">
      <c r="B1180"/>
      <c r="C1180"/>
      <c r="D1180"/>
      <c r="E1180"/>
    </row>
    <row r="1181" spans="2:5" ht="12.75" x14ac:dyDescent="0.2">
      <c r="B1181"/>
      <c r="C1181"/>
      <c r="D1181"/>
      <c r="E1181"/>
    </row>
    <row r="1182" spans="2:5" ht="12.75" x14ac:dyDescent="0.2">
      <c r="B1182"/>
      <c r="C1182"/>
      <c r="D1182"/>
      <c r="E1182"/>
    </row>
    <row r="1183" spans="2:5" ht="12.75" x14ac:dyDescent="0.2">
      <c r="B1183"/>
      <c r="C1183"/>
      <c r="D1183"/>
      <c r="E1183"/>
    </row>
    <row r="1184" spans="2:5" ht="12.75" x14ac:dyDescent="0.2">
      <c r="B1184"/>
      <c r="C1184"/>
      <c r="D1184"/>
      <c r="E1184"/>
    </row>
    <row r="1185" spans="2:5" ht="12.75" x14ac:dyDescent="0.2">
      <c r="B1185"/>
      <c r="C1185"/>
      <c r="D1185"/>
      <c r="E1185"/>
    </row>
    <row r="1186" spans="2:5" ht="12.75" x14ac:dyDescent="0.2">
      <c r="B1186"/>
      <c r="C1186"/>
      <c r="D1186"/>
      <c r="E1186"/>
    </row>
    <row r="1187" spans="2:5" ht="12.75" x14ac:dyDescent="0.2">
      <c r="B1187"/>
      <c r="C1187"/>
      <c r="D1187"/>
      <c r="E1187"/>
    </row>
    <row r="1188" spans="2:5" ht="12.75" x14ac:dyDescent="0.2">
      <c r="B1188"/>
      <c r="C1188"/>
      <c r="D1188"/>
      <c r="E1188"/>
    </row>
    <row r="1189" spans="2:5" ht="12.75" x14ac:dyDescent="0.2">
      <c r="B1189"/>
      <c r="C1189"/>
      <c r="D1189"/>
      <c r="E1189"/>
    </row>
    <row r="1190" spans="2:5" ht="12.75" x14ac:dyDescent="0.2">
      <c r="B1190"/>
      <c r="C1190"/>
      <c r="D1190"/>
      <c r="E1190"/>
    </row>
    <row r="1191" spans="2:5" ht="12.75" x14ac:dyDescent="0.2">
      <c r="B1191"/>
      <c r="C1191"/>
      <c r="D1191"/>
      <c r="E1191"/>
    </row>
    <row r="1192" spans="2:5" ht="12.75" x14ac:dyDescent="0.2">
      <c r="B1192"/>
      <c r="C1192"/>
      <c r="D1192"/>
      <c r="E1192"/>
    </row>
    <row r="1193" spans="2:5" ht="12.75" x14ac:dyDescent="0.2">
      <c r="B1193"/>
      <c r="C1193"/>
      <c r="D1193"/>
      <c r="E1193"/>
    </row>
    <row r="1194" spans="2:5" ht="12.75" x14ac:dyDescent="0.2">
      <c r="B1194"/>
      <c r="C1194"/>
      <c r="D1194"/>
      <c r="E1194"/>
    </row>
    <row r="1195" spans="2:5" ht="12.75" x14ac:dyDescent="0.2">
      <c r="B1195"/>
      <c r="C1195"/>
      <c r="D1195"/>
      <c r="E1195"/>
    </row>
    <row r="1196" spans="2:5" ht="12.75" x14ac:dyDescent="0.2">
      <c r="B1196"/>
      <c r="C1196"/>
      <c r="D1196"/>
      <c r="E1196"/>
    </row>
    <row r="1197" spans="2:5" ht="12.75" x14ac:dyDescent="0.2">
      <c r="B1197"/>
      <c r="C1197"/>
      <c r="D1197"/>
      <c r="E1197"/>
    </row>
    <row r="1198" spans="2:5" ht="12.75" x14ac:dyDescent="0.2">
      <c r="B1198"/>
      <c r="C1198"/>
      <c r="D1198"/>
      <c r="E1198"/>
    </row>
    <row r="1199" spans="2:5" ht="12.75" x14ac:dyDescent="0.2">
      <c r="B1199"/>
      <c r="C1199"/>
      <c r="D1199"/>
      <c r="E1199"/>
    </row>
    <row r="1200" spans="2:5" ht="12.75" x14ac:dyDescent="0.2">
      <c r="B1200"/>
      <c r="C1200"/>
      <c r="D1200"/>
      <c r="E1200"/>
    </row>
    <row r="1201" spans="2:5" ht="12.75" x14ac:dyDescent="0.2">
      <c r="B1201"/>
      <c r="C1201"/>
      <c r="D1201"/>
      <c r="E1201"/>
    </row>
    <row r="1202" spans="2:5" ht="12.75" x14ac:dyDescent="0.2">
      <c r="B1202"/>
      <c r="C1202"/>
      <c r="D1202"/>
      <c r="E1202"/>
    </row>
    <row r="1203" spans="2:5" ht="12.75" x14ac:dyDescent="0.2">
      <c r="B1203"/>
      <c r="C1203"/>
      <c r="D1203"/>
      <c r="E1203"/>
    </row>
    <row r="1204" spans="2:5" ht="12.75" x14ac:dyDescent="0.2">
      <c r="B1204"/>
      <c r="C1204"/>
      <c r="D1204"/>
      <c r="E1204"/>
    </row>
    <row r="1205" spans="2:5" ht="12.75" x14ac:dyDescent="0.2">
      <c r="B1205"/>
      <c r="C1205"/>
      <c r="D1205"/>
      <c r="E1205"/>
    </row>
    <row r="1206" spans="2:5" ht="12.75" x14ac:dyDescent="0.2">
      <c r="B1206"/>
      <c r="C1206"/>
      <c r="D1206"/>
      <c r="E1206"/>
    </row>
    <row r="1207" spans="2:5" ht="12.75" x14ac:dyDescent="0.2">
      <c r="B1207"/>
      <c r="C1207"/>
      <c r="D1207"/>
      <c r="E1207"/>
    </row>
    <row r="1208" spans="2:5" ht="12.75" x14ac:dyDescent="0.2">
      <c r="B1208"/>
      <c r="C1208"/>
      <c r="D1208"/>
      <c r="E1208"/>
    </row>
    <row r="1209" spans="2:5" ht="12.75" x14ac:dyDescent="0.2">
      <c r="B1209"/>
      <c r="C1209"/>
      <c r="D1209"/>
      <c r="E1209"/>
    </row>
    <row r="1210" spans="2:5" ht="12.75" x14ac:dyDescent="0.2">
      <c r="B1210"/>
      <c r="C1210"/>
      <c r="D1210"/>
      <c r="E1210"/>
    </row>
    <row r="1211" spans="2:5" ht="12.75" x14ac:dyDescent="0.2">
      <c r="B1211"/>
      <c r="C1211"/>
      <c r="D1211"/>
      <c r="E1211"/>
    </row>
    <row r="1212" spans="2:5" ht="12.75" x14ac:dyDescent="0.2">
      <c r="B1212"/>
      <c r="C1212"/>
      <c r="D1212"/>
      <c r="E1212"/>
    </row>
    <row r="1213" spans="2:5" ht="12.75" x14ac:dyDescent="0.2">
      <c r="B1213"/>
      <c r="C1213"/>
      <c r="D1213"/>
      <c r="E1213"/>
    </row>
    <row r="1214" spans="2:5" ht="12.75" x14ac:dyDescent="0.2">
      <c r="B1214"/>
      <c r="C1214"/>
      <c r="D1214"/>
      <c r="E1214"/>
    </row>
    <row r="1215" spans="2:5" ht="12.75" x14ac:dyDescent="0.2">
      <c r="B1215"/>
      <c r="C1215"/>
      <c r="D1215"/>
      <c r="E1215"/>
    </row>
    <row r="1216" spans="2:5" ht="12.75" x14ac:dyDescent="0.2">
      <c r="B1216"/>
      <c r="C1216"/>
      <c r="D1216"/>
      <c r="E1216"/>
    </row>
    <row r="1217" spans="2:5" ht="12.75" x14ac:dyDescent="0.2">
      <c r="B1217"/>
      <c r="C1217"/>
      <c r="D1217"/>
      <c r="E1217"/>
    </row>
    <row r="1218" spans="2:5" ht="12.75" x14ac:dyDescent="0.2">
      <c r="B1218"/>
      <c r="C1218"/>
      <c r="D1218"/>
      <c r="E1218"/>
    </row>
    <row r="1219" spans="2:5" ht="12.75" x14ac:dyDescent="0.2">
      <c r="B1219"/>
      <c r="C1219"/>
      <c r="D1219"/>
      <c r="E1219"/>
    </row>
    <row r="1220" spans="2:5" ht="12.75" x14ac:dyDescent="0.2">
      <c r="B1220"/>
      <c r="C1220"/>
      <c r="D1220"/>
      <c r="E1220"/>
    </row>
    <row r="1221" spans="2:5" ht="12.75" x14ac:dyDescent="0.2">
      <c r="B1221"/>
      <c r="C1221"/>
      <c r="D1221"/>
      <c r="E1221"/>
    </row>
    <row r="1222" spans="2:5" ht="12.75" x14ac:dyDescent="0.2">
      <c r="B1222"/>
      <c r="C1222"/>
      <c r="D1222"/>
      <c r="E1222"/>
    </row>
    <row r="1223" spans="2:5" ht="12.75" x14ac:dyDescent="0.2">
      <c r="B1223"/>
      <c r="C1223"/>
      <c r="D1223"/>
      <c r="E1223"/>
    </row>
    <row r="1224" spans="2:5" ht="12.75" x14ac:dyDescent="0.2">
      <c r="B1224"/>
      <c r="C1224"/>
      <c r="D1224"/>
      <c r="E1224"/>
    </row>
    <row r="1225" spans="2:5" ht="12.75" x14ac:dyDescent="0.2">
      <c r="B1225"/>
      <c r="C1225"/>
      <c r="D1225"/>
      <c r="E1225"/>
    </row>
    <row r="1226" spans="2:5" ht="12.75" x14ac:dyDescent="0.2">
      <c r="B1226"/>
      <c r="C1226"/>
      <c r="D1226"/>
      <c r="E1226"/>
    </row>
    <row r="1227" spans="2:5" ht="12.75" x14ac:dyDescent="0.2">
      <c r="B1227"/>
      <c r="C1227"/>
      <c r="D1227"/>
      <c r="E1227"/>
    </row>
    <row r="1228" spans="2:5" ht="12.75" x14ac:dyDescent="0.2">
      <c r="B1228"/>
      <c r="C1228"/>
      <c r="D1228"/>
      <c r="E1228"/>
    </row>
    <row r="1229" spans="2:5" ht="12.75" x14ac:dyDescent="0.2">
      <c r="B1229"/>
      <c r="C1229"/>
      <c r="D1229"/>
      <c r="E1229"/>
    </row>
    <row r="1230" spans="2:5" ht="12.75" x14ac:dyDescent="0.2">
      <c r="B1230"/>
      <c r="C1230"/>
      <c r="D1230"/>
      <c r="E1230"/>
    </row>
    <row r="1231" spans="2:5" ht="12.75" x14ac:dyDescent="0.2">
      <c r="B1231"/>
      <c r="C1231"/>
      <c r="D1231"/>
      <c r="E1231"/>
    </row>
    <row r="1232" spans="2:5" ht="12.75" x14ac:dyDescent="0.2">
      <c r="B1232"/>
      <c r="C1232"/>
      <c r="D1232"/>
      <c r="E1232"/>
    </row>
    <row r="1233" spans="2:5" ht="12.75" x14ac:dyDescent="0.2">
      <c r="B1233"/>
      <c r="C1233"/>
      <c r="D1233"/>
      <c r="E1233"/>
    </row>
    <row r="1234" spans="2:5" ht="12.75" x14ac:dyDescent="0.2">
      <c r="B1234"/>
      <c r="C1234"/>
      <c r="D1234"/>
      <c r="E1234"/>
    </row>
    <row r="1235" spans="2:5" ht="12.75" x14ac:dyDescent="0.2">
      <c r="B1235"/>
      <c r="C1235"/>
      <c r="D1235"/>
      <c r="E1235"/>
    </row>
    <row r="1236" spans="2:5" ht="12.75" x14ac:dyDescent="0.2">
      <c r="B1236"/>
      <c r="C1236"/>
      <c r="D1236"/>
      <c r="E1236"/>
    </row>
    <row r="1237" spans="2:5" ht="12.75" x14ac:dyDescent="0.2">
      <c r="B1237"/>
      <c r="C1237"/>
      <c r="D1237"/>
      <c r="E1237"/>
    </row>
    <row r="1238" spans="2:5" ht="12.75" x14ac:dyDescent="0.2">
      <c r="B1238"/>
      <c r="C1238"/>
      <c r="D1238"/>
      <c r="E1238"/>
    </row>
    <row r="1239" spans="2:5" ht="12.75" x14ac:dyDescent="0.2">
      <c r="B1239"/>
      <c r="C1239"/>
      <c r="D1239"/>
      <c r="E1239"/>
    </row>
    <row r="1240" spans="2:5" ht="12.75" x14ac:dyDescent="0.2">
      <c r="B1240"/>
      <c r="C1240"/>
      <c r="D1240"/>
      <c r="E1240"/>
    </row>
    <row r="1241" spans="2:5" ht="12.75" x14ac:dyDescent="0.2">
      <c r="B1241"/>
      <c r="C1241"/>
      <c r="D1241"/>
      <c r="E1241"/>
    </row>
    <row r="1242" spans="2:5" ht="12.75" x14ac:dyDescent="0.2">
      <c r="B1242"/>
      <c r="C1242"/>
      <c r="D1242"/>
      <c r="E1242"/>
    </row>
    <row r="1243" spans="2:5" ht="12.75" x14ac:dyDescent="0.2">
      <c r="B1243"/>
      <c r="C1243"/>
      <c r="D1243"/>
      <c r="E1243"/>
    </row>
    <row r="1244" spans="2:5" ht="12.75" x14ac:dyDescent="0.2">
      <c r="B1244"/>
      <c r="C1244"/>
      <c r="D1244"/>
      <c r="E1244"/>
    </row>
    <row r="1245" spans="2:5" ht="12.75" x14ac:dyDescent="0.2">
      <c r="B1245"/>
      <c r="C1245"/>
      <c r="D1245"/>
      <c r="E1245"/>
    </row>
    <row r="1246" spans="2:5" ht="12.75" x14ac:dyDescent="0.2">
      <c r="B1246"/>
      <c r="C1246"/>
      <c r="D1246"/>
      <c r="E1246"/>
    </row>
    <row r="1247" spans="2:5" ht="12.75" x14ac:dyDescent="0.2">
      <c r="B1247"/>
      <c r="C1247"/>
      <c r="D1247"/>
      <c r="E1247"/>
    </row>
    <row r="1248" spans="2:5" ht="12.75" x14ac:dyDescent="0.2">
      <c r="B1248"/>
      <c r="C1248"/>
      <c r="D1248"/>
      <c r="E1248"/>
    </row>
    <row r="1249" spans="2:5" ht="12.75" x14ac:dyDescent="0.2">
      <c r="B1249"/>
      <c r="C1249"/>
      <c r="D1249"/>
      <c r="E1249"/>
    </row>
    <row r="1250" spans="2:5" ht="12.75" x14ac:dyDescent="0.2">
      <c r="B1250"/>
      <c r="C1250"/>
      <c r="D1250"/>
      <c r="E1250"/>
    </row>
    <row r="1251" spans="2:5" ht="12.75" x14ac:dyDescent="0.2">
      <c r="B1251"/>
      <c r="C1251"/>
      <c r="D1251"/>
      <c r="E1251"/>
    </row>
    <row r="1252" spans="2:5" ht="12.75" x14ac:dyDescent="0.2">
      <c r="B1252"/>
      <c r="C1252"/>
      <c r="D1252"/>
      <c r="E1252"/>
    </row>
    <row r="1253" spans="2:5" ht="12.75" x14ac:dyDescent="0.2">
      <c r="B1253"/>
      <c r="C1253"/>
      <c r="D1253"/>
      <c r="E1253"/>
    </row>
    <row r="1254" spans="2:5" ht="12.75" x14ac:dyDescent="0.2">
      <c r="B1254"/>
      <c r="C1254"/>
      <c r="D1254"/>
      <c r="E1254"/>
    </row>
    <row r="1255" spans="2:5" ht="12.75" x14ac:dyDescent="0.2">
      <c r="B1255"/>
      <c r="C1255"/>
      <c r="D1255"/>
      <c r="E1255"/>
    </row>
    <row r="1256" spans="2:5" ht="12.75" x14ac:dyDescent="0.2">
      <c r="B1256"/>
      <c r="C1256"/>
      <c r="D1256"/>
      <c r="E1256"/>
    </row>
    <row r="1257" spans="2:5" ht="12.75" x14ac:dyDescent="0.2">
      <c r="B1257"/>
      <c r="C1257"/>
      <c r="D1257"/>
      <c r="E1257"/>
    </row>
    <row r="1258" spans="2:5" ht="12.75" x14ac:dyDescent="0.2">
      <c r="B1258"/>
      <c r="C1258"/>
      <c r="D1258"/>
      <c r="E1258"/>
    </row>
    <row r="1259" spans="2:5" ht="12.75" x14ac:dyDescent="0.2">
      <c r="B1259"/>
      <c r="C1259"/>
      <c r="D1259"/>
      <c r="E1259"/>
    </row>
    <row r="1260" spans="2:5" ht="12.75" x14ac:dyDescent="0.2">
      <c r="B1260"/>
      <c r="C1260"/>
      <c r="D1260"/>
      <c r="E1260"/>
    </row>
    <row r="1261" spans="2:5" ht="12.75" x14ac:dyDescent="0.2">
      <c r="B1261"/>
      <c r="C1261"/>
      <c r="D1261"/>
      <c r="E1261"/>
    </row>
    <row r="1262" spans="2:5" ht="12.75" x14ac:dyDescent="0.2">
      <c r="B1262"/>
      <c r="C1262"/>
      <c r="D1262"/>
      <c r="E1262"/>
    </row>
    <row r="1263" spans="2:5" ht="12.75" x14ac:dyDescent="0.2">
      <c r="B1263"/>
      <c r="C1263"/>
      <c r="D1263"/>
      <c r="E1263"/>
    </row>
    <row r="1264" spans="2:5" ht="12.75" x14ac:dyDescent="0.2">
      <c r="B1264"/>
      <c r="C1264"/>
      <c r="D1264"/>
      <c r="E1264"/>
    </row>
    <row r="1265" spans="2:5" ht="12.75" x14ac:dyDescent="0.2">
      <c r="B1265"/>
      <c r="C1265"/>
      <c r="D1265"/>
      <c r="E1265"/>
    </row>
    <row r="1266" spans="2:5" ht="12.75" x14ac:dyDescent="0.2">
      <c r="B1266"/>
      <c r="C1266"/>
      <c r="D1266"/>
      <c r="E1266"/>
    </row>
    <row r="1267" spans="2:5" ht="12.75" x14ac:dyDescent="0.2">
      <c r="B1267"/>
      <c r="C1267"/>
      <c r="D1267"/>
      <c r="E1267"/>
    </row>
    <row r="1268" spans="2:5" ht="12.75" x14ac:dyDescent="0.2">
      <c r="B1268"/>
      <c r="C1268"/>
      <c r="D1268"/>
      <c r="E1268"/>
    </row>
    <row r="1269" spans="2:5" ht="12.75" x14ac:dyDescent="0.2">
      <c r="B1269"/>
      <c r="C1269"/>
      <c r="D1269"/>
      <c r="E1269"/>
    </row>
    <row r="1270" spans="2:5" ht="12.75" x14ac:dyDescent="0.2">
      <c r="B1270"/>
      <c r="C1270"/>
      <c r="D1270"/>
      <c r="E1270"/>
    </row>
    <row r="1271" spans="2:5" ht="12.75" x14ac:dyDescent="0.2">
      <c r="B1271"/>
      <c r="C1271"/>
      <c r="D1271"/>
      <c r="E1271"/>
    </row>
    <row r="1272" spans="2:5" ht="12.75" x14ac:dyDescent="0.2">
      <c r="B1272"/>
      <c r="C1272"/>
      <c r="D1272"/>
      <c r="E1272"/>
    </row>
    <row r="1273" spans="2:5" ht="12.75" x14ac:dyDescent="0.2">
      <c r="B1273"/>
      <c r="C1273"/>
      <c r="D1273"/>
      <c r="E1273"/>
    </row>
    <row r="1274" spans="2:5" ht="12.75" x14ac:dyDescent="0.2">
      <c r="B1274"/>
      <c r="C1274"/>
      <c r="D1274"/>
      <c r="E1274"/>
    </row>
    <row r="1275" spans="2:5" ht="12.75" x14ac:dyDescent="0.2">
      <c r="B1275"/>
      <c r="C1275"/>
      <c r="D1275"/>
      <c r="E1275"/>
    </row>
    <row r="1276" spans="2:5" ht="12.75" x14ac:dyDescent="0.2">
      <c r="B1276"/>
      <c r="C1276"/>
      <c r="D1276"/>
      <c r="E1276"/>
    </row>
    <row r="1277" spans="2:5" ht="12.75" x14ac:dyDescent="0.2">
      <c r="B1277"/>
      <c r="C1277"/>
      <c r="D1277"/>
      <c r="E1277"/>
    </row>
    <row r="1278" spans="2:5" ht="12.75" x14ac:dyDescent="0.2">
      <c r="B1278"/>
      <c r="C1278"/>
      <c r="D1278"/>
      <c r="E1278"/>
    </row>
    <row r="1279" spans="2:5" ht="12.75" x14ac:dyDescent="0.2">
      <c r="B1279"/>
      <c r="C1279"/>
      <c r="D1279"/>
      <c r="E1279"/>
    </row>
    <row r="1280" spans="2:5" ht="12.75" x14ac:dyDescent="0.2">
      <c r="B1280"/>
      <c r="C1280"/>
      <c r="D1280"/>
      <c r="E1280"/>
    </row>
    <row r="1281" spans="2:5" ht="12.75" x14ac:dyDescent="0.2">
      <c r="B1281"/>
      <c r="C1281"/>
      <c r="D1281"/>
      <c r="E1281"/>
    </row>
    <row r="1282" spans="2:5" ht="12.75" x14ac:dyDescent="0.2">
      <c r="B1282"/>
      <c r="C1282"/>
      <c r="D1282"/>
      <c r="E1282"/>
    </row>
    <row r="1283" spans="2:5" ht="12.75" x14ac:dyDescent="0.2">
      <c r="B1283"/>
      <c r="C1283"/>
      <c r="D1283"/>
      <c r="E1283"/>
    </row>
    <row r="1284" spans="2:5" ht="12.75" x14ac:dyDescent="0.2">
      <c r="B1284"/>
      <c r="C1284"/>
      <c r="D1284"/>
      <c r="E1284"/>
    </row>
    <row r="1285" spans="2:5" ht="12.75" x14ac:dyDescent="0.2">
      <c r="B1285"/>
      <c r="C1285"/>
      <c r="D1285"/>
      <c r="E1285"/>
    </row>
    <row r="1286" spans="2:5" ht="12.75" x14ac:dyDescent="0.2">
      <c r="B1286"/>
      <c r="C1286"/>
      <c r="D1286"/>
      <c r="E1286"/>
    </row>
    <row r="1287" spans="2:5" ht="12.75" x14ac:dyDescent="0.2">
      <c r="B1287"/>
      <c r="C1287"/>
      <c r="D1287"/>
      <c r="E1287"/>
    </row>
    <row r="1288" spans="2:5" ht="12.75" x14ac:dyDescent="0.2">
      <c r="B1288"/>
      <c r="C1288"/>
      <c r="D1288"/>
      <c r="E1288"/>
    </row>
    <row r="1289" spans="2:5" ht="12.75" x14ac:dyDescent="0.2">
      <c r="B1289"/>
      <c r="C1289"/>
      <c r="D1289"/>
      <c r="E1289"/>
    </row>
    <row r="1290" spans="2:5" ht="12.75" x14ac:dyDescent="0.2">
      <c r="B1290"/>
      <c r="C1290"/>
      <c r="D1290"/>
      <c r="E1290"/>
    </row>
    <row r="1291" spans="2:5" ht="12.75" x14ac:dyDescent="0.2">
      <c r="B1291"/>
      <c r="C1291"/>
      <c r="D1291"/>
      <c r="E1291"/>
    </row>
    <row r="1292" spans="2:5" ht="12.75" x14ac:dyDescent="0.2">
      <c r="B1292"/>
      <c r="C1292"/>
      <c r="D1292"/>
      <c r="E1292"/>
    </row>
    <row r="1293" spans="2:5" ht="12.75" x14ac:dyDescent="0.2">
      <c r="B1293"/>
      <c r="C1293"/>
      <c r="D1293"/>
      <c r="E1293"/>
    </row>
    <row r="1294" spans="2:5" ht="12.75" x14ac:dyDescent="0.2">
      <c r="B1294"/>
      <c r="C1294"/>
      <c r="D1294"/>
      <c r="E1294"/>
    </row>
    <row r="1295" spans="2:5" ht="12.75" x14ac:dyDescent="0.2">
      <c r="B1295"/>
      <c r="C1295"/>
      <c r="D1295"/>
      <c r="E1295"/>
    </row>
    <row r="1296" spans="2:5" ht="12.75" x14ac:dyDescent="0.2">
      <c r="B1296"/>
      <c r="C1296"/>
      <c r="D1296"/>
      <c r="E1296"/>
    </row>
    <row r="1297" spans="2:5" ht="12.75" x14ac:dyDescent="0.2">
      <c r="B1297"/>
      <c r="C1297"/>
      <c r="D1297"/>
      <c r="E1297"/>
    </row>
    <row r="1298" spans="2:5" ht="12.75" x14ac:dyDescent="0.2">
      <c r="B1298"/>
      <c r="C1298"/>
      <c r="D1298"/>
      <c r="E1298"/>
    </row>
    <row r="1299" spans="2:5" ht="12.75" x14ac:dyDescent="0.2">
      <c r="B1299"/>
      <c r="C1299"/>
      <c r="D1299"/>
      <c r="E1299"/>
    </row>
    <row r="1300" spans="2:5" ht="12.75" x14ac:dyDescent="0.2">
      <c r="B1300"/>
      <c r="C1300"/>
      <c r="D1300"/>
      <c r="E1300"/>
    </row>
    <row r="1301" spans="2:5" ht="12.75" x14ac:dyDescent="0.2">
      <c r="B1301"/>
      <c r="C1301"/>
      <c r="D1301"/>
      <c r="E1301"/>
    </row>
    <row r="1302" spans="2:5" ht="12.75" x14ac:dyDescent="0.2">
      <c r="B1302"/>
      <c r="C1302"/>
      <c r="D1302"/>
      <c r="E1302"/>
    </row>
    <row r="1303" spans="2:5" ht="12.75" x14ac:dyDescent="0.2">
      <c r="B1303"/>
      <c r="C1303"/>
      <c r="D1303"/>
      <c r="E1303"/>
    </row>
    <row r="1304" spans="2:5" ht="12.75" x14ac:dyDescent="0.2">
      <c r="B1304"/>
      <c r="C1304"/>
      <c r="D1304"/>
      <c r="E1304"/>
    </row>
    <row r="1305" spans="2:5" ht="12.75" x14ac:dyDescent="0.2">
      <c r="B1305"/>
      <c r="C1305"/>
      <c r="D1305"/>
      <c r="E1305"/>
    </row>
    <row r="1306" spans="2:5" ht="12.75" x14ac:dyDescent="0.2">
      <c r="B1306"/>
      <c r="C1306"/>
      <c r="D1306"/>
      <c r="E1306"/>
    </row>
    <row r="1307" spans="2:5" ht="12.75" x14ac:dyDescent="0.2">
      <c r="B1307"/>
      <c r="C1307"/>
      <c r="D1307"/>
      <c r="E1307"/>
    </row>
    <row r="1308" spans="2:5" ht="12.75" x14ac:dyDescent="0.2">
      <c r="B1308"/>
      <c r="C1308"/>
      <c r="D1308"/>
      <c r="E1308"/>
    </row>
    <row r="1309" spans="2:5" ht="12.75" x14ac:dyDescent="0.2">
      <c r="B1309"/>
      <c r="C1309"/>
      <c r="D1309"/>
      <c r="E1309"/>
    </row>
    <row r="1310" spans="2:5" ht="12.75" x14ac:dyDescent="0.2">
      <c r="B1310"/>
      <c r="C1310"/>
      <c r="D1310"/>
      <c r="E1310"/>
    </row>
    <row r="1311" spans="2:5" ht="12.75" x14ac:dyDescent="0.2">
      <c r="B1311"/>
      <c r="C1311"/>
      <c r="D1311"/>
      <c r="E1311"/>
    </row>
    <row r="1312" spans="2:5" ht="12.75" x14ac:dyDescent="0.2">
      <c r="B1312"/>
      <c r="C1312"/>
      <c r="D1312"/>
      <c r="E1312"/>
    </row>
    <row r="1313" spans="2:5" ht="12.75" x14ac:dyDescent="0.2">
      <c r="B1313"/>
      <c r="C1313"/>
      <c r="D1313"/>
      <c r="E1313"/>
    </row>
    <row r="1314" spans="2:5" ht="12.75" x14ac:dyDescent="0.2">
      <c r="B1314"/>
      <c r="C1314"/>
      <c r="D1314"/>
      <c r="E1314"/>
    </row>
    <row r="1315" spans="2:5" ht="12.75" x14ac:dyDescent="0.2">
      <c r="B1315"/>
      <c r="C1315"/>
      <c r="D1315"/>
      <c r="E1315"/>
    </row>
    <row r="1316" spans="2:5" ht="12.75" x14ac:dyDescent="0.2">
      <c r="B1316"/>
      <c r="C1316"/>
      <c r="D1316"/>
      <c r="E1316"/>
    </row>
    <row r="1317" spans="2:5" ht="12.75" x14ac:dyDescent="0.2">
      <c r="B1317"/>
      <c r="C1317"/>
      <c r="D1317"/>
      <c r="E1317"/>
    </row>
    <row r="1318" spans="2:5" ht="12.75" x14ac:dyDescent="0.2">
      <c r="B1318"/>
      <c r="C1318"/>
      <c r="D1318"/>
      <c r="E1318"/>
    </row>
    <row r="1319" spans="2:5" ht="12.75" x14ac:dyDescent="0.2">
      <c r="B1319"/>
      <c r="C1319"/>
      <c r="D1319"/>
      <c r="E1319"/>
    </row>
    <row r="1320" spans="2:5" ht="12.75" x14ac:dyDescent="0.2">
      <c r="B1320"/>
      <c r="C1320"/>
      <c r="D1320"/>
      <c r="E1320"/>
    </row>
    <row r="1321" spans="2:5" ht="12.75" x14ac:dyDescent="0.2">
      <c r="B1321"/>
      <c r="C1321"/>
      <c r="D1321"/>
      <c r="E1321"/>
    </row>
    <row r="1322" spans="2:5" ht="12.75" x14ac:dyDescent="0.2">
      <c r="B1322"/>
      <c r="C1322"/>
      <c r="D1322"/>
      <c r="E1322"/>
    </row>
    <row r="1323" spans="2:5" ht="12.75" x14ac:dyDescent="0.2">
      <c r="B1323"/>
      <c r="C1323"/>
      <c r="D1323"/>
      <c r="E1323"/>
    </row>
    <row r="1324" spans="2:5" ht="12.75" x14ac:dyDescent="0.2">
      <c r="B1324"/>
      <c r="C1324"/>
      <c r="D1324"/>
      <c r="E1324"/>
    </row>
    <row r="1325" spans="2:5" ht="12.75" x14ac:dyDescent="0.2">
      <c r="B1325"/>
      <c r="C1325"/>
      <c r="D1325"/>
      <c r="E1325"/>
    </row>
    <row r="1326" spans="2:5" ht="12.75" x14ac:dyDescent="0.2">
      <c r="B1326"/>
      <c r="C1326"/>
      <c r="D1326"/>
      <c r="E1326"/>
    </row>
    <row r="1327" spans="2:5" ht="12.75" x14ac:dyDescent="0.2">
      <c r="B1327"/>
      <c r="C1327"/>
      <c r="D1327"/>
      <c r="E1327"/>
    </row>
    <row r="1328" spans="2:5" ht="12.75" x14ac:dyDescent="0.2">
      <c r="B1328"/>
      <c r="C1328"/>
      <c r="D1328"/>
      <c r="E1328"/>
    </row>
    <row r="1329" spans="2:5" ht="12.75" x14ac:dyDescent="0.2">
      <c r="B1329"/>
      <c r="C1329"/>
      <c r="D1329"/>
      <c r="E1329"/>
    </row>
    <row r="1330" spans="2:5" ht="12.75" x14ac:dyDescent="0.2">
      <c r="B1330"/>
      <c r="C1330"/>
      <c r="D1330"/>
      <c r="E1330"/>
    </row>
    <row r="1331" spans="2:5" ht="12.75" x14ac:dyDescent="0.2">
      <c r="B1331"/>
      <c r="C1331"/>
      <c r="D1331"/>
      <c r="E1331"/>
    </row>
    <row r="1332" spans="2:5" ht="12.75" x14ac:dyDescent="0.2">
      <c r="B1332"/>
      <c r="C1332"/>
      <c r="D1332"/>
      <c r="E1332"/>
    </row>
    <row r="1333" spans="2:5" ht="12.75" x14ac:dyDescent="0.2">
      <c r="B1333"/>
      <c r="C1333"/>
      <c r="D1333"/>
      <c r="E1333"/>
    </row>
    <row r="1334" spans="2:5" ht="12.75" x14ac:dyDescent="0.2">
      <c r="B1334"/>
      <c r="C1334"/>
      <c r="D1334"/>
      <c r="E1334"/>
    </row>
    <row r="1335" spans="2:5" ht="12.75" x14ac:dyDescent="0.2">
      <c r="B1335"/>
      <c r="C1335"/>
      <c r="D1335"/>
      <c r="E1335"/>
    </row>
    <row r="1336" spans="2:5" ht="12.75" x14ac:dyDescent="0.2">
      <c r="B1336"/>
      <c r="C1336"/>
      <c r="D1336"/>
      <c r="E1336"/>
    </row>
    <row r="1337" spans="2:5" ht="12.75" x14ac:dyDescent="0.2">
      <c r="B1337"/>
      <c r="C1337"/>
      <c r="D1337"/>
      <c r="E1337"/>
    </row>
    <row r="1338" spans="2:5" ht="12.75" x14ac:dyDescent="0.2">
      <c r="B1338"/>
      <c r="C1338"/>
      <c r="D1338"/>
      <c r="E1338"/>
    </row>
    <row r="1339" spans="2:5" ht="12.75" x14ac:dyDescent="0.2">
      <c r="B1339"/>
      <c r="C1339"/>
      <c r="D1339"/>
      <c r="E1339"/>
    </row>
    <row r="1340" spans="2:5" ht="12.75" x14ac:dyDescent="0.2">
      <c r="B1340"/>
      <c r="C1340"/>
      <c r="D1340"/>
      <c r="E1340"/>
    </row>
    <row r="1341" spans="2:5" ht="12.75" x14ac:dyDescent="0.2">
      <c r="B1341"/>
      <c r="C1341"/>
      <c r="D1341"/>
      <c r="E1341"/>
    </row>
    <row r="1342" spans="2:5" ht="12.75" x14ac:dyDescent="0.2">
      <c r="B1342"/>
      <c r="C1342"/>
      <c r="D1342"/>
      <c r="E1342"/>
    </row>
    <row r="1343" spans="2:5" ht="12.75" x14ac:dyDescent="0.2">
      <c r="B1343"/>
      <c r="C1343"/>
      <c r="D1343"/>
      <c r="E1343"/>
    </row>
    <row r="1344" spans="2:5" ht="12.75" x14ac:dyDescent="0.2">
      <c r="B1344"/>
      <c r="C1344"/>
      <c r="D1344"/>
      <c r="E1344"/>
    </row>
    <row r="1345" spans="2:5" ht="12.75" x14ac:dyDescent="0.2">
      <c r="B1345"/>
      <c r="C1345"/>
      <c r="D1345"/>
      <c r="E1345"/>
    </row>
    <row r="1346" spans="2:5" ht="12.75" x14ac:dyDescent="0.2">
      <c r="B1346"/>
      <c r="C1346"/>
      <c r="D1346"/>
      <c r="E1346"/>
    </row>
    <row r="1347" spans="2:5" ht="12.75" x14ac:dyDescent="0.2">
      <c r="B1347"/>
      <c r="C1347"/>
      <c r="D1347"/>
      <c r="E1347"/>
    </row>
    <row r="1348" spans="2:5" ht="12.75" x14ac:dyDescent="0.2">
      <c r="B1348"/>
      <c r="C1348"/>
      <c r="D1348"/>
      <c r="E1348"/>
    </row>
    <row r="1349" spans="2:5" ht="12.75" x14ac:dyDescent="0.2">
      <c r="B1349"/>
      <c r="C1349"/>
      <c r="D1349"/>
      <c r="E1349"/>
    </row>
    <row r="1350" spans="2:5" ht="12.75" x14ac:dyDescent="0.2">
      <c r="B1350"/>
      <c r="C1350"/>
      <c r="D1350"/>
      <c r="E1350"/>
    </row>
    <row r="1351" spans="2:5" ht="12.75" x14ac:dyDescent="0.2">
      <c r="B1351"/>
      <c r="C1351"/>
      <c r="D1351"/>
      <c r="E1351"/>
    </row>
    <row r="1352" spans="2:5" ht="12.75" x14ac:dyDescent="0.2">
      <c r="B1352"/>
      <c r="C1352"/>
      <c r="D1352"/>
      <c r="E1352"/>
    </row>
    <row r="1353" spans="2:5" ht="12.75" x14ac:dyDescent="0.2">
      <c r="B1353"/>
      <c r="C1353"/>
      <c r="D1353"/>
      <c r="E1353"/>
    </row>
    <row r="1354" spans="2:5" ht="12.75" x14ac:dyDescent="0.2">
      <c r="B1354"/>
      <c r="C1354"/>
      <c r="D1354"/>
      <c r="E1354"/>
    </row>
    <row r="1355" spans="2:5" ht="12.75" x14ac:dyDescent="0.2">
      <c r="B1355"/>
      <c r="C1355"/>
      <c r="D1355"/>
      <c r="E1355"/>
    </row>
    <row r="1356" spans="2:5" ht="12.75" x14ac:dyDescent="0.2">
      <c r="B1356"/>
      <c r="C1356"/>
      <c r="D1356"/>
      <c r="E1356"/>
    </row>
    <row r="1357" spans="2:5" ht="12.75" x14ac:dyDescent="0.2">
      <c r="B1357"/>
      <c r="C1357"/>
      <c r="D1357"/>
      <c r="E1357"/>
    </row>
    <row r="1358" spans="2:5" ht="12.75" x14ac:dyDescent="0.2">
      <c r="B1358"/>
      <c r="C1358"/>
      <c r="D1358"/>
      <c r="E1358"/>
    </row>
    <row r="1359" spans="2:5" ht="12.75" x14ac:dyDescent="0.2">
      <c r="B1359"/>
      <c r="C1359"/>
      <c r="D1359"/>
      <c r="E1359"/>
    </row>
    <row r="1360" spans="2:5" ht="12.75" x14ac:dyDescent="0.2">
      <c r="B1360"/>
      <c r="C1360"/>
      <c r="D1360"/>
      <c r="E1360"/>
    </row>
    <row r="1361" spans="2:5" ht="12.75" x14ac:dyDescent="0.2">
      <c r="B1361"/>
      <c r="C1361"/>
      <c r="D1361"/>
      <c r="E1361"/>
    </row>
    <row r="1362" spans="2:5" ht="12.75" x14ac:dyDescent="0.2">
      <c r="B1362"/>
      <c r="C1362"/>
      <c r="D1362"/>
      <c r="E1362"/>
    </row>
    <row r="1363" spans="2:5" ht="12.75" x14ac:dyDescent="0.2">
      <c r="B1363"/>
      <c r="C1363"/>
      <c r="D1363"/>
      <c r="E1363"/>
    </row>
    <row r="1364" spans="2:5" ht="12.75" x14ac:dyDescent="0.2">
      <c r="B1364"/>
      <c r="C1364"/>
      <c r="D1364"/>
      <c r="E1364"/>
    </row>
    <row r="1365" spans="2:5" ht="12.75" x14ac:dyDescent="0.2">
      <c r="B1365"/>
      <c r="C1365"/>
      <c r="D1365"/>
      <c r="E1365"/>
    </row>
    <row r="1366" spans="2:5" ht="12.75" x14ac:dyDescent="0.2">
      <c r="B1366"/>
      <c r="C1366"/>
      <c r="D1366"/>
      <c r="E1366"/>
    </row>
    <row r="1367" spans="2:5" ht="12.75" x14ac:dyDescent="0.2">
      <c r="B1367"/>
      <c r="C1367"/>
      <c r="D1367"/>
      <c r="E1367"/>
    </row>
    <row r="1368" spans="2:5" ht="12.75" x14ac:dyDescent="0.2">
      <c r="B1368"/>
      <c r="C1368"/>
      <c r="D1368"/>
      <c r="E1368"/>
    </row>
    <row r="1369" spans="2:5" ht="12.75" x14ac:dyDescent="0.2">
      <c r="B1369"/>
      <c r="C1369"/>
      <c r="D1369"/>
      <c r="E1369"/>
    </row>
    <row r="1370" spans="2:5" ht="12.75" x14ac:dyDescent="0.2">
      <c r="B1370"/>
      <c r="C1370"/>
      <c r="D1370"/>
      <c r="E1370"/>
    </row>
    <row r="1371" spans="2:5" ht="12.75" x14ac:dyDescent="0.2">
      <c r="B1371"/>
      <c r="C1371"/>
      <c r="D1371"/>
      <c r="E1371"/>
    </row>
    <row r="1372" spans="2:5" ht="12.75" x14ac:dyDescent="0.2">
      <c r="B1372"/>
      <c r="C1372"/>
      <c r="D1372"/>
      <c r="E1372"/>
    </row>
    <row r="1373" spans="2:5" ht="12.75" x14ac:dyDescent="0.2">
      <c r="B1373"/>
      <c r="C1373"/>
      <c r="D1373"/>
      <c r="E1373"/>
    </row>
    <row r="1374" spans="2:5" ht="12.75" x14ac:dyDescent="0.2">
      <c r="B1374"/>
      <c r="C1374"/>
      <c r="D1374"/>
      <c r="E1374"/>
    </row>
    <row r="1375" spans="2:5" ht="12.75" x14ac:dyDescent="0.2">
      <c r="B1375"/>
      <c r="C1375"/>
      <c r="D1375"/>
      <c r="E1375"/>
    </row>
    <row r="1376" spans="2:5" ht="12.75" x14ac:dyDescent="0.2">
      <c r="B1376"/>
      <c r="C1376"/>
      <c r="D1376"/>
      <c r="E1376"/>
    </row>
    <row r="1377" spans="2:5" ht="12.75" x14ac:dyDescent="0.2">
      <c r="B1377"/>
      <c r="C1377"/>
      <c r="D1377"/>
      <c r="E1377"/>
    </row>
    <row r="1378" spans="2:5" ht="12.75" x14ac:dyDescent="0.2">
      <c r="B1378"/>
      <c r="C1378"/>
      <c r="D1378"/>
      <c r="E1378"/>
    </row>
    <row r="1379" spans="2:5" ht="12.75" x14ac:dyDescent="0.2">
      <c r="B1379"/>
      <c r="C1379"/>
      <c r="D1379"/>
      <c r="E1379"/>
    </row>
    <row r="1380" spans="2:5" ht="12.75" x14ac:dyDescent="0.2">
      <c r="B1380"/>
      <c r="C1380"/>
      <c r="D1380"/>
      <c r="E1380"/>
    </row>
    <row r="1381" spans="2:5" ht="12.75" x14ac:dyDescent="0.2">
      <c r="B1381"/>
      <c r="C1381"/>
      <c r="D1381"/>
      <c r="E1381"/>
    </row>
    <row r="1382" spans="2:5" ht="12.75" x14ac:dyDescent="0.2">
      <c r="B1382"/>
      <c r="C1382"/>
      <c r="D1382"/>
      <c r="E1382"/>
    </row>
    <row r="1383" spans="2:5" ht="12.75" x14ac:dyDescent="0.2">
      <c r="B1383"/>
      <c r="C1383"/>
      <c r="D1383"/>
      <c r="E1383"/>
    </row>
    <row r="1384" spans="2:5" ht="12.75" x14ac:dyDescent="0.2">
      <c r="B1384"/>
      <c r="C1384"/>
      <c r="D1384"/>
      <c r="E1384"/>
    </row>
    <row r="1385" spans="2:5" ht="12.75" x14ac:dyDescent="0.2">
      <c r="B1385"/>
      <c r="C1385"/>
      <c r="D1385"/>
      <c r="E1385"/>
    </row>
    <row r="1386" spans="2:5" ht="12.75" x14ac:dyDescent="0.2">
      <c r="B1386"/>
      <c r="C1386"/>
      <c r="D1386"/>
      <c r="E1386"/>
    </row>
    <row r="1387" spans="2:5" ht="12.75" x14ac:dyDescent="0.2">
      <c r="B1387"/>
      <c r="C1387"/>
      <c r="D1387"/>
      <c r="E1387"/>
    </row>
    <row r="1388" spans="2:5" ht="12.75" x14ac:dyDescent="0.2">
      <c r="B1388"/>
      <c r="C1388"/>
      <c r="D1388"/>
      <c r="E1388"/>
    </row>
    <row r="1389" spans="2:5" ht="12.75" x14ac:dyDescent="0.2">
      <c r="B1389"/>
      <c r="C1389"/>
      <c r="D1389"/>
      <c r="E1389"/>
    </row>
    <row r="1390" spans="2:5" ht="12.75" x14ac:dyDescent="0.2">
      <c r="B1390"/>
      <c r="C1390"/>
      <c r="D1390"/>
      <c r="E1390"/>
    </row>
    <row r="1391" spans="2:5" ht="12.75" x14ac:dyDescent="0.2">
      <c r="B1391"/>
      <c r="C1391"/>
      <c r="D1391"/>
      <c r="E1391"/>
    </row>
    <row r="1392" spans="2:5" ht="12.75" x14ac:dyDescent="0.2">
      <c r="B1392"/>
      <c r="C1392"/>
      <c r="D1392"/>
      <c r="E1392"/>
    </row>
    <row r="1393" spans="2:5" ht="12.75" x14ac:dyDescent="0.2">
      <c r="B1393"/>
      <c r="C1393"/>
      <c r="D1393"/>
      <c r="E1393"/>
    </row>
    <row r="1394" spans="2:5" ht="12.75" x14ac:dyDescent="0.2">
      <c r="B1394"/>
      <c r="C1394"/>
      <c r="D1394"/>
      <c r="E1394"/>
    </row>
    <row r="1395" spans="2:5" ht="12.75" x14ac:dyDescent="0.2">
      <c r="B1395"/>
      <c r="C1395"/>
      <c r="D1395"/>
      <c r="E1395"/>
    </row>
    <row r="1396" spans="2:5" ht="12.75" x14ac:dyDescent="0.2">
      <c r="B1396"/>
      <c r="C1396"/>
      <c r="D1396"/>
      <c r="E1396"/>
    </row>
    <row r="1397" spans="2:5" ht="12.75" x14ac:dyDescent="0.2">
      <c r="B1397"/>
      <c r="C1397"/>
      <c r="D1397"/>
      <c r="E1397"/>
    </row>
    <row r="1398" spans="2:5" ht="12.75" x14ac:dyDescent="0.2">
      <c r="B1398"/>
      <c r="C1398"/>
      <c r="D1398"/>
      <c r="E1398"/>
    </row>
    <row r="1399" spans="2:5" ht="12.75" x14ac:dyDescent="0.2">
      <c r="B1399"/>
      <c r="C1399"/>
      <c r="D1399"/>
      <c r="E1399"/>
    </row>
    <row r="1400" spans="2:5" ht="12.75" x14ac:dyDescent="0.2">
      <c r="B1400"/>
      <c r="C1400"/>
      <c r="D1400"/>
      <c r="E1400"/>
    </row>
    <row r="1401" spans="2:5" ht="12.75" x14ac:dyDescent="0.2">
      <c r="B1401"/>
      <c r="C1401"/>
      <c r="D1401"/>
      <c r="E1401"/>
    </row>
    <row r="1402" spans="2:5" ht="12.75" x14ac:dyDescent="0.2">
      <c r="B1402"/>
      <c r="C1402"/>
      <c r="D1402"/>
      <c r="E1402"/>
    </row>
    <row r="1403" spans="2:5" ht="12.75" x14ac:dyDescent="0.2">
      <c r="B1403"/>
      <c r="C1403"/>
      <c r="D1403"/>
      <c r="E1403"/>
    </row>
    <row r="1404" spans="2:5" ht="12.75" x14ac:dyDescent="0.2">
      <c r="B1404"/>
      <c r="C1404"/>
      <c r="D1404"/>
      <c r="E1404"/>
    </row>
    <row r="1405" spans="2:5" ht="12.75" x14ac:dyDescent="0.2">
      <c r="B1405"/>
      <c r="C1405"/>
      <c r="D1405"/>
      <c r="E1405"/>
    </row>
    <row r="1406" spans="2:5" ht="12.75" x14ac:dyDescent="0.2">
      <c r="B1406"/>
      <c r="C1406"/>
      <c r="D1406"/>
      <c r="E1406"/>
    </row>
    <row r="1407" spans="2:5" ht="12.75" x14ac:dyDescent="0.2">
      <c r="B1407"/>
      <c r="C1407"/>
      <c r="D1407"/>
      <c r="E1407"/>
    </row>
    <row r="1408" spans="2:5" ht="12.75" x14ac:dyDescent="0.2">
      <c r="B1408"/>
      <c r="C1408"/>
      <c r="D1408"/>
      <c r="E1408"/>
    </row>
    <row r="1409" spans="2:5" ht="12.75" x14ac:dyDescent="0.2">
      <c r="B1409"/>
      <c r="C1409"/>
      <c r="D1409"/>
      <c r="E1409"/>
    </row>
    <row r="1410" spans="2:5" ht="12.75" x14ac:dyDescent="0.2">
      <c r="B1410"/>
      <c r="C1410"/>
      <c r="D1410"/>
      <c r="E1410"/>
    </row>
    <row r="1411" spans="2:5" ht="12.75" x14ac:dyDescent="0.2">
      <c r="B1411"/>
      <c r="C1411"/>
      <c r="D1411"/>
      <c r="E1411"/>
    </row>
    <row r="1412" spans="2:5" ht="12.75" x14ac:dyDescent="0.2">
      <c r="B1412"/>
      <c r="C1412"/>
      <c r="D1412"/>
      <c r="E1412"/>
    </row>
    <row r="1413" spans="2:5" ht="12.75" x14ac:dyDescent="0.2">
      <c r="B1413"/>
      <c r="C1413"/>
      <c r="D1413"/>
      <c r="E1413"/>
    </row>
    <row r="1414" spans="2:5" ht="12.75" x14ac:dyDescent="0.2">
      <c r="B1414"/>
      <c r="C1414"/>
      <c r="D1414"/>
      <c r="E1414"/>
    </row>
    <row r="1415" spans="2:5" ht="12.75" x14ac:dyDescent="0.2">
      <c r="B1415"/>
      <c r="C1415"/>
      <c r="D1415"/>
      <c r="E1415"/>
    </row>
    <row r="1416" spans="2:5" ht="12.75" x14ac:dyDescent="0.2">
      <c r="B1416"/>
      <c r="C1416"/>
      <c r="D1416"/>
      <c r="E1416"/>
    </row>
    <row r="1417" spans="2:5" ht="12.75" x14ac:dyDescent="0.2">
      <c r="B1417"/>
      <c r="C1417"/>
      <c r="D1417"/>
      <c r="E1417"/>
    </row>
    <row r="1418" spans="2:5" ht="12.75" x14ac:dyDescent="0.2">
      <c r="B1418"/>
      <c r="C1418"/>
      <c r="D1418"/>
      <c r="E1418"/>
    </row>
    <row r="1419" spans="2:5" ht="12.75" x14ac:dyDescent="0.2">
      <c r="B1419"/>
      <c r="C1419"/>
      <c r="D1419"/>
      <c r="E1419"/>
    </row>
    <row r="1420" spans="2:5" ht="12.75" x14ac:dyDescent="0.2">
      <c r="B1420"/>
      <c r="C1420"/>
      <c r="D1420"/>
      <c r="E1420"/>
    </row>
    <row r="1421" spans="2:5" ht="12.75" x14ac:dyDescent="0.2">
      <c r="B1421"/>
      <c r="C1421"/>
      <c r="D1421"/>
      <c r="E1421"/>
    </row>
    <row r="1422" spans="2:5" ht="12.75" x14ac:dyDescent="0.2">
      <c r="B1422"/>
      <c r="C1422"/>
      <c r="D1422"/>
      <c r="E1422"/>
    </row>
    <row r="1423" spans="2:5" ht="12.75" x14ac:dyDescent="0.2">
      <c r="B1423"/>
      <c r="C1423"/>
      <c r="D1423"/>
      <c r="E1423"/>
    </row>
    <row r="1424" spans="2:5" ht="12.75" x14ac:dyDescent="0.2">
      <c r="B1424"/>
      <c r="C1424"/>
      <c r="D1424"/>
      <c r="E1424"/>
    </row>
    <row r="1425" spans="2:5" ht="12.75" x14ac:dyDescent="0.2">
      <c r="B1425"/>
      <c r="C1425"/>
      <c r="D1425"/>
      <c r="E1425"/>
    </row>
    <row r="1426" spans="2:5" ht="12.75" x14ac:dyDescent="0.2">
      <c r="B1426"/>
      <c r="C1426"/>
      <c r="D1426"/>
      <c r="E1426"/>
    </row>
    <row r="1427" spans="2:5" ht="12.75" x14ac:dyDescent="0.2">
      <c r="B1427"/>
      <c r="C1427"/>
      <c r="D1427"/>
      <c r="E1427"/>
    </row>
    <row r="1428" spans="2:5" ht="12.75" x14ac:dyDescent="0.2">
      <c r="B1428"/>
      <c r="C1428"/>
      <c r="D1428"/>
      <c r="E1428"/>
    </row>
    <row r="1429" spans="2:5" ht="12.75" x14ac:dyDescent="0.2">
      <c r="B1429"/>
      <c r="C1429"/>
      <c r="D1429"/>
      <c r="E1429"/>
    </row>
    <row r="1430" spans="2:5" ht="12.75" x14ac:dyDescent="0.2">
      <c r="B1430"/>
      <c r="C1430"/>
      <c r="D1430"/>
      <c r="E1430"/>
    </row>
    <row r="1431" spans="2:5" ht="12.75" x14ac:dyDescent="0.2">
      <c r="B1431"/>
      <c r="C1431"/>
      <c r="D1431"/>
      <c r="E1431"/>
    </row>
    <row r="1432" spans="2:5" ht="12.75" x14ac:dyDescent="0.2">
      <c r="B1432"/>
      <c r="C1432"/>
      <c r="D1432"/>
      <c r="E1432"/>
    </row>
    <row r="1433" spans="2:5" ht="12.75" x14ac:dyDescent="0.2">
      <c r="B1433"/>
      <c r="C1433"/>
      <c r="D1433"/>
      <c r="E1433"/>
    </row>
    <row r="1434" spans="2:5" ht="12.75" x14ac:dyDescent="0.2">
      <c r="B1434"/>
      <c r="C1434"/>
      <c r="D1434"/>
      <c r="E1434"/>
    </row>
    <row r="1435" spans="2:5" ht="12.75" x14ac:dyDescent="0.2">
      <c r="B1435"/>
      <c r="C1435"/>
      <c r="D1435"/>
      <c r="E1435"/>
    </row>
    <row r="1436" spans="2:5" ht="12.75" x14ac:dyDescent="0.2">
      <c r="B1436"/>
      <c r="C1436"/>
      <c r="D1436"/>
      <c r="E1436"/>
    </row>
    <row r="1437" spans="2:5" ht="12.75" x14ac:dyDescent="0.2">
      <c r="B1437"/>
      <c r="C1437"/>
      <c r="D1437"/>
      <c r="E1437"/>
    </row>
    <row r="1438" spans="2:5" ht="12.75" x14ac:dyDescent="0.2">
      <c r="B1438"/>
      <c r="C1438"/>
      <c r="D1438"/>
      <c r="E1438"/>
    </row>
    <row r="1439" spans="2:5" ht="12.75" x14ac:dyDescent="0.2">
      <c r="B1439"/>
      <c r="C1439"/>
      <c r="D1439"/>
      <c r="E1439"/>
    </row>
    <row r="1440" spans="2:5" ht="12.75" x14ac:dyDescent="0.2">
      <c r="B1440"/>
      <c r="C1440"/>
      <c r="D1440"/>
      <c r="E1440"/>
    </row>
    <row r="1441" spans="2:5" ht="12.75" x14ac:dyDescent="0.2">
      <c r="B1441"/>
      <c r="C1441"/>
      <c r="D1441"/>
      <c r="E1441"/>
    </row>
    <row r="1442" spans="2:5" ht="12.75" x14ac:dyDescent="0.2">
      <c r="B1442"/>
      <c r="C1442"/>
      <c r="D1442"/>
      <c r="E1442"/>
    </row>
    <row r="1443" spans="2:5" ht="12.75" x14ac:dyDescent="0.2">
      <c r="B1443"/>
      <c r="C1443"/>
      <c r="D1443"/>
      <c r="E1443"/>
    </row>
    <row r="1444" spans="2:5" ht="12.75" x14ac:dyDescent="0.2">
      <c r="B1444"/>
      <c r="C1444"/>
      <c r="D1444"/>
      <c r="E1444"/>
    </row>
    <row r="1445" spans="2:5" ht="12.75" x14ac:dyDescent="0.2">
      <c r="B1445"/>
      <c r="C1445"/>
      <c r="D1445"/>
      <c r="E1445"/>
    </row>
    <row r="1446" spans="2:5" ht="12.75" x14ac:dyDescent="0.2">
      <c r="B1446"/>
      <c r="C1446"/>
      <c r="D1446"/>
      <c r="E1446"/>
    </row>
    <row r="1447" spans="2:5" ht="12.75" x14ac:dyDescent="0.2">
      <c r="B1447"/>
      <c r="C1447"/>
      <c r="D1447"/>
      <c r="E1447"/>
    </row>
    <row r="1448" spans="2:5" ht="12.75" x14ac:dyDescent="0.2">
      <c r="B1448"/>
      <c r="C1448"/>
      <c r="D1448"/>
      <c r="E1448"/>
    </row>
    <row r="1449" spans="2:5" ht="12.75" x14ac:dyDescent="0.2">
      <c r="B1449"/>
      <c r="C1449"/>
      <c r="D1449"/>
      <c r="E1449"/>
    </row>
    <row r="1450" spans="2:5" ht="12.75" x14ac:dyDescent="0.2">
      <c r="B1450"/>
      <c r="C1450"/>
      <c r="D1450"/>
      <c r="E1450"/>
    </row>
    <row r="1451" spans="2:5" ht="12.75" x14ac:dyDescent="0.2">
      <c r="B1451"/>
      <c r="C1451"/>
      <c r="D1451"/>
      <c r="E1451"/>
    </row>
    <row r="1452" spans="2:5" ht="12.75" x14ac:dyDescent="0.2">
      <c r="B1452"/>
      <c r="C1452"/>
      <c r="D1452"/>
      <c r="E1452"/>
    </row>
    <row r="1453" spans="2:5" ht="12.75" x14ac:dyDescent="0.2">
      <c r="B1453"/>
      <c r="C1453"/>
      <c r="D1453"/>
      <c r="E1453"/>
    </row>
    <row r="1454" spans="2:5" ht="12.75" x14ac:dyDescent="0.2">
      <c r="B1454"/>
      <c r="C1454"/>
      <c r="D1454"/>
      <c r="E1454"/>
    </row>
    <row r="1455" spans="2:5" ht="12.75" x14ac:dyDescent="0.2">
      <c r="B1455"/>
      <c r="C1455"/>
      <c r="D1455"/>
      <c r="E1455"/>
    </row>
    <row r="1456" spans="2:5" ht="12.75" x14ac:dyDescent="0.2">
      <c r="B1456"/>
      <c r="C1456"/>
      <c r="D1456"/>
      <c r="E1456"/>
    </row>
    <row r="1457" spans="2:5" ht="12.75" x14ac:dyDescent="0.2">
      <c r="B1457"/>
      <c r="C1457"/>
      <c r="D1457"/>
      <c r="E1457"/>
    </row>
    <row r="1458" spans="2:5" ht="12.75" x14ac:dyDescent="0.2">
      <c r="B1458"/>
      <c r="C1458"/>
      <c r="D1458"/>
      <c r="E1458"/>
    </row>
    <row r="1459" spans="2:5" ht="12.75" x14ac:dyDescent="0.2">
      <c r="B1459"/>
      <c r="C1459"/>
      <c r="D1459"/>
      <c r="E1459"/>
    </row>
    <row r="1460" spans="2:5" ht="12.75" x14ac:dyDescent="0.2">
      <c r="B1460"/>
      <c r="C1460"/>
      <c r="D1460"/>
      <c r="E1460"/>
    </row>
    <row r="1461" spans="2:5" ht="12.75" x14ac:dyDescent="0.2">
      <c r="B1461"/>
      <c r="C1461"/>
      <c r="D1461"/>
      <c r="E1461"/>
    </row>
    <row r="1462" spans="2:5" ht="12.75" x14ac:dyDescent="0.2">
      <c r="B1462"/>
      <c r="C1462"/>
      <c r="D1462"/>
      <c r="E1462"/>
    </row>
    <row r="1463" spans="2:5" ht="12.75" x14ac:dyDescent="0.2">
      <c r="B1463"/>
      <c r="C1463"/>
      <c r="D1463"/>
      <c r="E1463"/>
    </row>
    <row r="1464" spans="2:5" ht="12.75" x14ac:dyDescent="0.2">
      <c r="B1464"/>
      <c r="C1464"/>
      <c r="D1464"/>
      <c r="E1464"/>
    </row>
    <row r="1465" spans="2:5" ht="12.75" x14ac:dyDescent="0.2">
      <c r="B1465"/>
      <c r="C1465"/>
      <c r="D1465"/>
      <c r="E1465"/>
    </row>
    <row r="1466" spans="2:5" ht="12.75" x14ac:dyDescent="0.2">
      <c r="B1466"/>
      <c r="C1466"/>
      <c r="D1466"/>
      <c r="E1466"/>
    </row>
    <row r="1467" spans="2:5" ht="12.75" x14ac:dyDescent="0.2">
      <c r="B1467"/>
      <c r="C1467"/>
      <c r="D1467"/>
      <c r="E1467"/>
    </row>
    <row r="1468" spans="2:5" ht="12.75" x14ac:dyDescent="0.2">
      <c r="B1468"/>
      <c r="C1468"/>
      <c r="D1468"/>
      <c r="E1468"/>
    </row>
    <row r="1469" spans="2:5" ht="12.75" x14ac:dyDescent="0.2">
      <c r="B1469"/>
      <c r="C1469"/>
      <c r="D1469"/>
      <c r="E1469"/>
    </row>
    <row r="1470" spans="2:5" ht="12.75" x14ac:dyDescent="0.2">
      <c r="B1470"/>
      <c r="C1470"/>
      <c r="D1470"/>
      <c r="E1470"/>
    </row>
    <row r="1471" spans="2:5" ht="12.75" x14ac:dyDescent="0.2">
      <c r="B1471"/>
      <c r="C1471"/>
      <c r="D1471"/>
      <c r="E1471"/>
    </row>
    <row r="1472" spans="2:5" ht="12.75" x14ac:dyDescent="0.2">
      <c r="B1472"/>
      <c r="C1472"/>
      <c r="D1472"/>
      <c r="E1472"/>
    </row>
    <row r="1473" spans="2:5" ht="12.75" x14ac:dyDescent="0.2">
      <c r="B1473"/>
      <c r="C1473"/>
      <c r="D1473"/>
      <c r="E1473"/>
    </row>
    <row r="1474" spans="2:5" ht="12.75" x14ac:dyDescent="0.2">
      <c r="B1474"/>
      <c r="C1474"/>
      <c r="D1474"/>
      <c r="E1474"/>
    </row>
    <row r="1475" spans="2:5" ht="12.75" x14ac:dyDescent="0.2">
      <c r="B1475"/>
      <c r="C1475"/>
      <c r="D1475"/>
      <c r="E1475"/>
    </row>
    <row r="1476" spans="2:5" ht="12.75" x14ac:dyDescent="0.2">
      <c r="B1476"/>
      <c r="C1476"/>
      <c r="D1476"/>
      <c r="E1476"/>
    </row>
    <row r="1477" spans="2:5" ht="12.75" x14ac:dyDescent="0.2">
      <c r="B1477"/>
      <c r="C1477"/>
      <c r="D1477"/>
      <c r="E1477"/>
    </row>
    <row r="1478" spans="2:5" ht="12.75" x14ac:dyDescent="0.2">
      <c r="B1478"/>
      <c r="C1478"/>
      <c r="D1478"/>
      <c r="E1478"/>
    </row>
    <row r="1479" spans="2:5" ht="12.75" x14ac:dyDescent="0.2">
      <c r="B1479"/>
      <c r="C1479"/>
      <c r="D1479"/>
      <c r="E1479"/>
    </row>
    <row r="1480" spans="2:5" ht="12.75" x14ac:dyDescent="0.2">
      <c r="B1480"/>
      <c r="C1480"/>
      <c r="D1480"/>
      <c r="E1480"/>
    </row>
    <row r="1481" spans="2:5" ht="12.75" x14ac:dyDescent="0.2">
      <c r="B1481"/>
      <c r="C1481"/>
      <c r="D1481"/>
      <c r="E1481"/>
    </row>
    <row r="1482" spans="2:5" ht="12.75" x14ac:dyDescent="0.2">
      <c r="B1482"/>
      <c r="C1482"/>
      <c r="D1482"/>
      <c r="E1482"/>
    </row>
    <row r="1483" spans="2:5" ht="12.75" x14ac:dyDescent="0.2">
      <c r="B1483"/>
      <c r="C1483"/>
      <c r="D1483"/>
      <c r="E1483"/>
    </row>
    <row r="1484" spans="2:5" ht="12.75" x14ac:dyDescent="0.2">
      <c r="B1484"/>
      <c r="C1484"/>
      <c r="D1484"/>
      <c r="E1484"/>
    </row>
    <row r="1485" spans="2:5" ht="12.75" x14ac:dyDescent="0.2">
      <c r="B1485"/>
      <c r="C1485"/>
      <c r="D1485"/>
      <c r="E1485"/>
    </row>
    <row r="1486" spans="2:5" ht="12.75" x14ac:dyDescent="0.2">
      <c r="B1486"/>
      <c r="C1486"/>
      <c r="D1486"/>
      <c r="E1486"/>
    </row>
    <row r="1487" spans="2:5" ht="12.75" x14ac:dyDescent="0.2">
      <c r="B1487"/>
      <c r="C1487"/>
      <c r="D1487"/>
      <c r="E1487"/>
    </row>
    <row r="1488" spans="2:5" ht="12.75" x14ac:dyDescent="0.2">
      <c r="B1488"/>
      <c r="C1488"/>
      <c r="D1488"/>
      <c r="E1488"/>
    </row>
    <row r="1489" spans="2:5" ht="12.75" x14ac:dyDescent="0.2">
      <c r="B1489"/>
      <c r="C1489"/>
      <c r="D1489"/>
      <c r="E1489"/>
    </row>
    <row r="1490" spans="2:5" ht="12.75" x14ac:dyDescent="0.2">
      <c r="B1490"/>
      <c r="C1490"/>
      <c r="D1490"/>
      <c r="E1490"/>
    </row>
    <row r="1491" spans="2:5" ht="12.75" x14ac:dyDescent="0.2">
      <c r="B1491"/>
      <c r="C1491"/>
      <c r="D1491"/>
      <c r="E1491"/>
    </row>
    <row r="1492" spans="2:5" ht="12.75" x14ac:dyDescent="0.2">
      <c r="B1492"/>
      <c r="C1492"/>
      <c r="D1492"/>
      <c r="E1492"/>
    </row>
    <row r="1493" spans="2:5" ht="12.75" x14ac:dyDescent="0.2">
      <c r="B1493"/>
      <c r="C1493"/>
      <c r="D1493"/>
      <c r="E1493"/>
    </row>
    <row r="1494" spans="2:5" ht="12.75" x14ac:dyDescent="0.2">
      <c r="B1494"/>
      <c r="C1494"/>
      <c r="D1494"/>
      <c r="E1494"/>
    </row>
    <row r="1495" spans="2:5" ht="12.75" x14ac:dyDescent="0.2">
      <c r="B1495"/>
      <c r="C1495"/>
      <c r="D1495"/>
      <c r="E1495"/>
    </row>
    <row r="1496" spans="2:5" ht="12.75" x14ac:dyDescent="0.2">
      <c r="B1496"/>
      <c r="C1496"/>
      <c r="D1496"/>
      <c r="E1496"/>
    </row>
    <row r="1497" spans="2:5" ht="12.75" x14ac:dyDescent="0.2">
      <c r="B1497"/>
      <c r="C1497"/>
      <c r="D1497"/>
      <c r="E1497"/>
    </row>
    <row r="1498" spans="2:5" ht="12.75" x14ac:dyDescent="0.2">
      <c r="B1498"/>
      <c r="C1498"/>
      <c r="D1498"/>
      <c r="E1498"/>
    </row>
    <row r="1499" spans="2:5" ht="12.75" x14ac:dyDescent="0.2">
      <c r="B1499"/>
      <c r="C1499"/>
      <c r="D1499"/>
      <c r="E1499"/>
    </row>
    <row r="1500" spans="2:5" ht="12.75" x14ac:dyDescent="0.2">
      <c r="B1500"/>
      <c r="C1500"/>
      <c r="D1500"/>
      <c r="E1500"/>
    </row>
    <row r="1501" spans="2:5" ht="12.75" x14ac:dyDescent="0.2">
      <c r="B1501"/>
      <c r="C1501"/>
      <c r="D1501"/>
      <c r="E1501"/>
    </row>
    <row r="1502" spans="2:5" ht="12.75" x14ac:dyDescent="0.2">
      <c r="B1502"/>
      <c r="C1502"/>
      <c r="D1502"/>
      <c r="E1502"/>
    </row>
    <row r="1503" spans="2:5" ht="12.75" x14ac:dyDescent="0.2">
      <c r="B1503"/>
      <c r="C1503"/>
      <c r="D1503"/>
      <c r="E1503"/>
    </row>
    <row r="1504" spans="2:5" ht="12.75" x14ac:dyDescent="0.2">
      <c r="B1504"/>
      <c r="C1504"/>
      <c r="D1504"/>
      <c r="E1504"/>
    </row>
    <row r="1505" spans="2:5" ht="12.75" x14ac:dyDescent="0.2">
      <c r="B1505"/>
      <c r="C1505"/>
      <c r="D1505"/>
      <c r="E1505"/>
    </row>
    <row r="1506" spans="2:5" ht="12.75" x14ac:dyDescent="0.2">
      <c r="B1506"/>
      <c r="C1506"/>
      <c r="D1506"/>
      <c r="E1506"/>
    </row>
    <row r="1507" spans="2:5" ht="12.75" x14ac:dyDescent="0.2">
      <c r="B1507"/>
      <c r="C1507"/>
      <c r="D1507"/>
      <c r="E1507"/>
    </row>
    <row r="1508" spans="2:5" ht="12.75" x14ac:dyDescent="0.2">
      <c r="B1508"/>
      <c r="C1508"/>
      <c r="D1508"/>
      <c r="E1508"/>
    </row>
    <row r="1509" spans="2:5" ht="12.75" x14ac:dyDescent="0.2">
      <c r="B1509"/>
      <c r="C1509"/>
      <c r="D1509"/>
      <c r="E1509"/>
    </row>
    <row r="1510" spans="2:5" ht="12.75" x14ac:dyDescent="0.2">
      <c r="B1510"/>
      <c r="C1510"/>
      <c r="D1510"/>
      <c r="E1510"/>
    </row>
    <row r="1511" spans="2:5" ht="12.75" x14ac:dyDescent="0.2">
      <c r="B1511"/>
      <c r="C1511"/>
      <c r="D1511"/>
      <c r="E1511"/>
    </row>
    <row r="1512" spans="2:5" ht="12.75" x14ac:dyDescent="0.2">
      <c r="B1512"/>
      <c r="C1512"/>
      <c r="D1512"/>
      <c r="E1512"/>
    </row>
    <row r="1513" spans="2:5" ht="12.75" x14ac:dyDescent="0.2">
      <c r="B1513"/>
      <c r="C1513"/>
      <c r="D1513"/>
      <c r="E1513"/>
    </row>
    <row r="1514" spans="2:5" ht="12.75" x14ac:dyDescent="0.2">
      <c r="B1514"/>
      <c r="C1514"/>
      <c r="D1514"/>
      <c r="E1514"/>
    </row>
    <row r="1515" spans="2:5" ht="12.75" x14ac:dyDescent="0.2">
      <c r="B1515"/>
      <c r="C1515"/>
      <c r="D1515"/>
      <c r="E1515"/>
    </row>
    <row r="1516" spans="2:5" ht="12.75" x14ac:dyDescent="0.2">
      <c r="B1516"/>
      <c r="C1516"/>
      <c r="D1516"/>
      <c r="E1516"/>
    </row>
    <row r="1517" spans="2:5" ht="12.75" x14ac:dyDescent="0.2">
      <c r="B1517"/>
      <c r="C1517"/>
      <c r="D1517"/>
      <c r="E1517"/>
    </row>
    <row r="1518" spans="2:5" ht="12.75" x14ac:dyDescent="0.2">
      <c r="B1518"/>
      <c r="C1518"/>
      <c r="D1518"/>
      <c r="E1518"/>
    </row>
    <row r="1519" spans="2:5" ht="12.75" x14ac:dyDescent="0.2">
      <c r="B1519"/>
      <c r="C1519"/>
      <c r="D1519"/>
      <c r="E1519"/>
    </row>
    <row r="1520" spans="2:5" ht="12.75" x14ac:dyDescent="0.2">
      <c r="B1520"/>
      <c r="C1520"/>
      <c r="D1520"/>
      <c r="E1520"/>
    </row>
    <row r="1521" spans="2:5" ht="12.75" x14ac:dyDescent="0.2">
      <c r="B1521"/>
      <c r="C1521"/>
      <c r="D1521"/>
      <c r="E1521"/>
    </row>
    <row r="1522" spans="2:5" ht="12.75" x14ac:dyDescent="0.2">
      <c r="B1522"/>
      <c r="C1522"/>
      <c r="D1522"/>
      <c r="E1522"/>
    </row>
    <row r="1523" spans="2:5" ht="12.75" x14ac:dyDescent="0.2">
      <c r="B1523"/>
      <c r="C1523"/>
      <c r="D1523"/>
      <c r="E1523"/>
    </row>
    <row r="1524" spans="2:5" ht="12.75" x14ac:dyDescent="0.2">
      <c r="B1524"/>
      <c r="C1524"/>
      <c r="D1524"/>
      <c r="E1524"/>
    </row>
    <row r="1525" spans="2:5" ht="12.75" x14ac:dyDescent="0.2">
      <c r="B1525"/>
      <c r="C1525"/>
      <c r="D1525"/>
      <c r="E1525"/>
    </row>
    <row r="1526" spans="2:5" ht="12.75" x14ac:dyDescent="0.2">
      <c r="B1526"/>
      <c r="C1526"/>
      <c r="D1526"/>
      <c r="E1526"/>
    </row>
    <row r="1527" spans="2:5" ht="12.75" x14ac:dyDescent="0.2">
      <c r="B1527"/>
      <c r="C1527"/>
      <c r="D1527"/>
      <c r="E1527"/>
    </row>
    <row r="1528" spans="2:5" ht="12.75" x14ac:dyDescent="0.2">
      <c r="B1528"/>
      <c r="C1528"/>
      <c r="D1528"/>
      <c r="E1528"/>
    </row>
    <row r="1529" spans="2:5" ht="12.75" x14ac:dyDescent="0.2">
      <c r="B1529"/>
      <c r="C1529"/>
      <c r="D1529"/>
      <c r="E1529"/>
    </row>
    <row r="1530" spans="2:5" ht="12.75" x14ac:dyDescent="0.2">
      <c r="B1530"/>
      <c r="C1530"/>
      <c r="D1530"/>
      <c r="E1530"/>
    </row>
    <row r="1531" spans="2:5" ht="12.75" x14ac:dyDescent="0.2">
      <c r="B1531"/>
      <c r="C1531"/>
      <c r="D1531"/>
      <c r="E1531"/>
    </row>
    <row r="1532" spans="2:5" ht="12.75" x14ac:dyDescent="0.2">
      <c r="B1532"/>
      <c r="C1532"/>
      <c r="D1532"/>
      <c r="E1532"/>
    </row>
    <row r="1533" spans="2:5" ht="12.75" x14ac:dyDescent="0.2">
      <c r="B1533"/>
      <c r="C1533"/>
      <c r="D1533"/>
      <c r="E1533"/>
    </row>
    <row r="1534" spans="2:5" ht="12.75" x14ac:dyDescent="0.2">
      <c r="B1534"/>
      <c r="C1534"/>
      <c r="D1534"/>
      <c r="E1534"/>
    </row>
    <row r="1535" spans="2:5" ht="12.75" x14ac:dyDescent="0.2">
      <c r="B1535"/>
      <c r="C1535"/>
      <c r="D1535"/>
      <c r="E1535"/>
    </row>
    <row r="1536" spans="2:5" ht="12.75" x14ac:dyDescent="0.2">
      <c r="B1536"/>
      <c r="C1536"/>
      <c r="D1536"/>
      <c r="E1536"/>
    </row>
    <row r="1537" spans="2:5" ht="12.75" x14ac:dyDescent="0.2">
      <c r="B1537"/>
      <c r="C1537"/>
      <c r="D1537"/>
      <c r="E1537"/>
    </row>
    <row r="1538" spans="2:5" ht="12.75" x14ac:dyDescent="0.2">
      <c r="B1538"/>
      <c r="C1538"/>
      <c r="D1538"/>
      <c r="E1538"/>
    </row>
    <row r="1539" spans="2:5" ht="12.75" x14ac:dyDescent="0.2">
      <c r="B1539"/>
      <c r="C1539"/>
      <c r="D1539"/>
      <c r="E1539"/>
    </row>
    <row r="1540" spans="2:5" ht="12.75" x14ac:dyDescent="0.2">
      <c r="B1540"/>
      <c r="C1540"/>
      <c r="D1540"/>
      <c r="E1540"/>
    </row>
    <row r="1541" spans="2:5" ht="12.75" x14ac:dyDescent="0.2">
      <c r="B1541"/>
      <c r="C1541"/>
      <c r="D1541"/>
      <c r="E1541"/>
    </row>
    <row r="1542" spans="2:5" ht="12.75" x14ac:dyDescent="0.2">
      <c r="B1542"/>
      <c r="C1542"/>
      <c r="D1542"/>
      <c r="E1542"/>
    </row>
    <row r="1543" spans="2:5" ht="12.75" x14ac:dyDescent="0.2">
      <c r="B1543"/>
      <c r="C1543"/>
      <c r="D1543"/>
      <c r="E1543"/>
    </row>
    <row r="1544" spans="2:5" ht="12.75" x14ac:dyDescent="0.2">
      <c r="B1544"/>
      <c r="C1544"/>
      <c r="D1544"/>
      <c r="E1544"/>
    </row>
    <row r="1545" spans="2:5" ht="12.75" x14ac:dyDescent="0.2">
      <c r="B1545"/>
      <c r="C1545"/>
      <c r="D1545"/>
      <c r="E1545"/>
    </row>
    <row r="1546" spans="2:5" ht="12.75" x14ac:dyDescent="0.2">
      <c r="B1546"/>
      <c r="C1546"/>
      <c r="D1546"/>
      <c r="E1546"/>
    </row>
    <row r="1547" spans="2:5" ht="12.75" x14ac:dyDescent="0.2">
      <c r="B1547"/>
      <c r="C1547"/>
      <c r="D1547"/>
      <c r="E1547"/>
    </row>
    <row r="1548" spans="2:5" ht="12.75" x14ac:dyDescent="0.2">
      <c r="B1548"/>
      <c r="C1548"/>
      <c r="D1548"/>
      <c r="E1548"/>
    </row>
    <row r="1549" spans="2:5" ht="12.75" x14ac:dyDescent="0.2">
      <c r="B1549"/>
      <c r="C1549"/>
      <c r="D1549"/>
      <c r="E1549"/>
    </row>
    <row r="1550" spans="2:5" ht="12.75" x14ac:dyDescent="0.2">
      <c r="B1550"/>
      <c r="C1550"/>
      <c r="D1550"/>
      <c r="E1550"/>
    </row>
    <row r="1551" spans="2:5" ht="12.75" x14ac:dyDescent="0.2">
      <c r="B1551"/>
      <c r="C1551"/>
      <c r="D1551"/>
      <c r="E1551"/>
    </row>
    <row r="1552" spans="2:5" ht="12.75" x14ac:dyDescent="0.2">
      <c r="B1552"/>
      <c r="C1552"/>
      <c r="D1552"/>
      <c r="E1552"/>
    </row>
    <row r="1553" spans="2:5" ht="12.75" x14ac:dyDescent="0.2">
      <c r="B1553"/>
      <c r="C1553"/>
      <c r="D1553"/>
      <c r="E1553"/>
    </row>
    <row r="1554" spans="2:5" ht="12.75" x14ac:dyDescent="0.2">
      <c r="B1554"/>
      <c r="C1554"/>
      <c r="D1554"/>
      <c r="E1554"/>
    </row>
    <row r="1555" spans="2:5" ht="12.75" x14ac:dyDescent="0.2">
      <c r="B1555"/>
      <c r="C1555"/>
      <c r="D1555"/>
      <c r="E1555"/>
    </row>
    <row r="1556" spans="2:5" ht="12.75" x14ac:dyDescent="0.2">
      <c r="B1556"/>
      <c r="C1556"/>
      <c r="D1556"/>
      <c r="E1556"/>
    </row>
    <row r="1557" spans="2:5" ht="12.75" x14ac:dyDescent="0.2">
      <c r="B1557"/>
      <c r="C1557"/>
      <c r="D1557"/>
      <c r="E1557"/>
    </row>
    <row r="1558" spans="2:5" ht="12.75" x14ac:dyDescent="0.2">
      <c r="B1558"/>
      <c r="C1558"/>
      <c r="D1558"/>
      <c r="E1558"/>
    </row>
    <row r="1559" spans="2:5" ht="12.75" x14ac:dyDescent="0.2">
      <c r="B1559"/>
      <c r="C1559"/>
      <c r="D1559"/>
      <c r="E1559"/>
    </row>
    <row r="1560" spans="2:5" ht="12.75" x14ac:dyDescent="0.2">
      <c r="B1560"/>
      <c r="C1560"/>
      <c r="D1560"/>
      <c r="E1560"/>
    </row>
    <row r="1561" spans="2:5" ht="12.75" x14ac:dyDescent="0.2">
      <c r="B1561"/>
      <c r="C1561"/>
      <c r="D1561"/>
      <c r="E1561"/>
    </row>
    <row r="1562" spans="2:5" ht="12.75" x14ac:dyDescent="0.2">
      <c r="B1562"/>
      <c r="C1562"/>
      <c r="D1562"/>
      <c r="E1562"/>
    </row>
    <row r="1563" spans="2:5" ht="12.75" x14ac:dyDescent="0.2">
      <c r="B1563"/>
      <c r="C1563"/>
      <c r="D1563"/>
      <c r="E1563"/>
    </row>
    <row r="1564" spans="2:5" ht="12.75" x14ac:dyDescent="0.2">
      <c r="B1564"/>
      <c r="C1564"/>
      <c r="D1564"/>
      <c r="E1564"/>
    </row>
    <row r="1565" spans="2:5" ht="12.75" x14ac:dyDescent="0.2">
      <c r="B1565"/>
      <c r="C1565"/>
      <c r="D1565"/>
      <c r="E1565"/>
    </row>
    <row r="1566" spans="2:5" ht="12.75" x14ac:dyDescent="0.2">
      <c r="B1566"/>
      <c r="C1566"/>
      <c r="D1566"/>
      <c r="E1566"/>
    </row>
    <row r="1567" spans="2:5" ht="12.75" x14ac:dyDescent="0.2">
      <c r="B1567"/>
      <c r="C1567"/>
      <c r="D1567"/>
      <c r="E1567"/>
    </row>
    <row r="1568" spans="2:5" ht="12.75" x14ac:dyDescent="0.2">
      <c r="B1568"/>
      <c r="C1568"/>
      <c r="D1568"/>
      <c r="E1568"/>
    </row>
    <row r="1569" spans="2:5" ht="12.75" x14ac:dyDescent="0.2">
      <c r="B1569"/>
      <c r="C1569"/>
      <c r="D1569"/>
      <c r="E1569"/>
    </row>
    <row r="1570" spans="2:5" ht="12.75" x14ac:dyDescent="0.2">
      <c r="B1570"/>
      <c r="C1570"/>
      <c r="D1570"/>
      <c r="E1570"/>
    </row>
    <row r="1571" spans="2:5" ht="12.75" x14ac:dyDescent="0.2">
      <c r="B1571"/>
      <c r="C1571"/>
      <c r="D1571"/>
      <c r="E1571"/>
    </row>
    <row r="1572" spans="2:5" ht="12.75" x14ac:dyDescent="0.2">
      <c r="B1572"/>
      <c r="C1572"/>
      <c r="D1572"/>
      <c r="E1572"/>
    </row>
    <row r="1573" spans="2:5" ht="12.75" x14ac:dyDescent="0.2">
      <c r="B1573"/>
      <c r="C1573"/>
      <c r="D1573"/>
      <c r="E1573"/>
    </row>
    <row r="1574" spans="2:5" ht="12.75" x14ac:dyDescent="0.2">
      <c r="B1574"/>
      <c r="C1574"/>
      <c r="D1574"/>
      <c r="E1574"/>
    </row>
    <row r="1575" spans="2:5" ht="12.75" x14ac:dyDescent="0.2">
      <c r="B1575"/>
      <c r="C1575"/>
      <c r="D1575"/>
      <c r="E1575"/>
    </row>
    <row r="1576" spans="2:5" ht="12.75" x14ac:dyDescent="0.2">
      <c r="B1576"/>
      <c r="C1576"/>
      <c r="D1576"/>
      <c r="E1576"/>
    </row>
    <row r="1577" spans="2:5" ht="12.75" x14ac:dyDescent="0.2">
      <c r="B1577"/>
      <c r="C1577"/>
      <c r="D1577"/>
      <c r="E1577"/>
    </row>
    <row r="1578" spans="2:5" ht="12.75" x14ac:dyDescent="0.2">
      <c r="B1578"/>
      <c r="C1578"/>
      <c r="D1578"/>
      <c r="E1578"/>
    </row>
    <row r="1579" spans="2:5" ht="12.75" x14ac:dyDescent="0.2">
      <c r="B1579"/>
      <c r="C1579"/>
      <c r="D1579"/>
      <c r="E1579"/>
    </row>
    <row r="1580" spans="2:5" ht="12.75" x14ac:dyDescent="0.2">
      <c r="B1580"/>
      <c r="C1580"/>
      <c r="D1580"/>
      <c r="E1580"/>
    </row>
    <row r="1581" spans="2:5" ht="12.75" x14ac:dyDescent="0.2">
      <c r="B1581"/>
      <c r="C1581"/>
      <c r="D1581"/>
      <c r="E1581"/>
    </row>
    <row r="1582" spans="2:5" ht="12.75" x14ac:dyDescent="0.2">
      <c r="B1582"/>
      <c r="C1582"/>
      <c r="D1582"/>
      <c r="E1582"/>
    </row>
    <row r="1583" spans="2:5" ht="12.75" x14ac:dyDescent="0.2">
      <c r="B1583"/>
      <c r="C1583"/>
      <c r="D1583"/>
      <c r="E1583"/>
    </row>
    <row r="1584" spans="2:5" ht="12.75" x14ac:dyDescent="0.2">
      <c r="B1584"/>
      <c r="C1584"/>
      <c r="D1584"/>
      <c r="E1584"/>
    </row>
    <row r="1585" spans="2:5" ht="12.75" x14ac:dyDescent="0.2">
      <c r="B1585"/>
      <c r="C1585"/>
      <c r="D1585"/>
      <c r="E1585"/>
    </row>
    <row r="1586" spans="2:5" ht="12.75" x14ac:dyDescent="0.2">
      <c r="B1586"/>
      <c r="C1586"/>
      <c r="D1586"/>
      <c r="E1586"/>
    </row>
    <row r="1587" spans="2:5" ht="12.75" x14ac:dyDescent="0.2">
      <c r="B1587"/>
      <c r="C1587"/>
      <c r="D1587"/>
      <c r="E1587"/>
    </row>
    <row r="1588" spans="2:5" ht="12.75" x14ac:dyDescent="0.2">
      <c r="B1588"/>
      <c r="C1588"/>
      <c r="D1588"/>
      <c r="E1588"/>
    </row>
    <row r="1589" spans="2:5" ht="12.75" x14ac:dyDescent="0.2">
      <c r="B1589"/>
      <c r="C1589"/>
      <c r="D1589"/>
      <c r="E1589"/>
    </row>
    <row r="1590" spans="2:5" ht="12.75" x14ac:dyDescent="0.2">
      <c r="B1590"/>
      <c r="C1590"/>
      <c r="D1590"/>
      <c r="E1590"/>
    </row>
    <row r="1591" spans="2:5" ht="12.75" x14ac:dyDescent="0.2">
      <c r="B1591"/>
      <c r="C1591"/>
      <c r="D1591"/>
      <c r="E1591"/>
    </row>
    <row r="1592" spans="2:5" ht="12.75" x14ac:dyDescent="0.2">
      <c r="B1592"/>
      <c r="C1592"/>
      <c r="D1592"/>
      <c r="E1592"/>
    </row>
    <row r="1593" spans="2:5" ht="12.75" x14ac:dyDescent="0.2">
      <c r="B1593"/>
      <c r="C1593"/>
      <c r="D1593"/>
      <c r="E1593"/>
    </row>
    <row r="1594" spans="2:5" ht="12.75" x14ac:dyDescent="0.2">
      <c r="B1594"/>
      <c r="C1594"/>
      <c r="D1594"/>
      <c r="E1594"/>
    </row>
    <row r="1595" spans="2:5" ht="12.75" x14ac:dyDescent="0.2">
      <c r="B1595"/>
      <c r="C1595"/>
      <c r="D1595"/>
      <c r="E1595"/>
    </row>
    <row r="1596" spans="2:5" ht="12.75" x14ac:dyDescent="0.2">
      <c r="B1596"/>
      <c r="C1596"/>
      <c r="D1596"/>
      <c r="E1596"/>
    </row>
    <row r="1597" spans="2:5" ht="12.75" x14ac:dyDescent="0.2">
      <c r="B1597"/>
      <c r="C1597"/>
      <c r="D1597"/>
      <c r="E1597"/>
    </row>
    <row r="1598" spans="2:5" ht="12.75" x14ac:dyDescent="0.2">
      <c r="B1598"/>
      <c r="C1598"/>
      <c r="D1598"/>
      <c r="E1598"/>
    </row>
    <row r="1599" spans="2:5" ht="12.75" x14ac:dyDescent="0.2">
      <c r="B1599"/>
      <c r="C1599"/>
      <c r="D1599"/>
      <c r="E1599"/>
    </row>
    <row r="1600" spans="2:5" ht="12.75" x14ac:dyDescent="0.2">
      <c r="B1600"/>
      <c r="C1600"/>
      <c r="D1600"/>
      <c r="E1600"/>
    </row>
    <row r="1601" spans="2:5" ht="12.75" x14ac:dyDescent="0.2">
      <c r="B1601"/>
      <c r="C1601"/>
      <c r="D1601"/>
      <c r="E1601"/>
    </row>
    <row r="1602" spans="2:5" ht="12.75" x14ac:dyDescent="0.2">
      <c r="B1602"/>
      <c r="C1602"/>
      <c r="D1602"/>
      <c r="E1602"/>
    </row>
    <row r="1603" spans="2:5" ht="12.75" x14ac:dyDescent="0.2">
      <c r="B1603"/>
      <c r="C1603"/>
      <c r="D1603"/>
      <c r="E1603"/>
    </row>
    <row r="1604" spans="2:5" ht="12.75" x14ac:dyDescent="0.2">
      <c r="B1604"/>
      <c r="C1604"/>
      <c r="D1604"/>
      <c r="E1604"/>
    </row>
    <row r="1605" spans="2:5" ht="12.75" x14ac:dyDescent="0.2">
      <c r="B1605"/>
      <c r="C1605"/>
      <c r="D1605"/>
      <c r="E1605"/>
    </row>
    <row r="1606" spans="2:5" ht="12.75" x14ac:dyDescent="0.2">
      <c r="B1606"/>
      <c r="C1606"/>
      <c r="D1606"/>
      <c r="E1606"/>
    </row>
    <row r="1607" spans="2:5" ht="12.75" x14ac:dyDescent="0.2">
      <c r="B1607"/>
      <c r="C1607"/>
      <c r="D1607"/>
      <c r="E1607"/>
    </row>
    <row r="1608" spans="2:5" ht="12.75" x14ac:dyDescent="0.2">
      <c r="B1608"/>
      <c r="C1608"/>
      <c r="D1608"/>
      <c r="E1608"/>
    </row>
    <row r="1609" spans="2:5" ht="12.75" x14ac:dyDescent="0.2">
      <c r="B1609"/>
      <c r="C1609"/>
      <c r="D1609"/>
      <c r="E1609"/>
    </row>
    <row r="1610" spans="2:5" ht="12.75" x14ac:dyDescent="0.2">
      <c r="B1610"/>
      <c r="C1610"/>
      <c r="D1610"/>
      <c r="E1610"/>
    </row>
    <row r="1611" spans="2:5" ht="12.75" x14ac:dyDescent="0.2">
      <c r="B1611"/>
      <c r="C1611"/>
      <c r="D1611"/>
      <c r="E1611"/>
    </row>
    <row r="1612" spans="2:5" ht="12.75" x14ac:dyDescent="0.2">
      <c r="B1612"/>
      <c r="C1612"/>
      <c r="D1612"/>
      <c r="E1612"/>
    </row>
    <row r="1613" spans="2:5" ht="12.75" x14ac:dyDescent="0.2">
      <c r="B1613"/>
      <c r="C1613"/>
      <c r="D1613"/>
      <c r="E1613"/>
    </row>
    <row r="1614" spans="2:5" ht="12.75" x14ac:dyDescent="0.2">
      <c r="B1614"/>
      <c r="C1614"/>
      <c r="D1614"/>
      <c r="E1614"/>
    </row>
    <row r="1615" spans="2:5" ht="12.75" x14ac:dyDescent="0.2">
      <c r="B1615"/>
      <c r="C1615"/>
      <c r="D1615"/>
      <c r="E1615"/>
    </row>
    <row r="1616" spans="2:5" ht="12.75" x14ac:dyDescent="0.2">
      <c r="B1616"/>
      <c r="C1616"/>
      <c r="D1616"/>
      <c r="E1616"/>
    </row>
    <row r="1617" spans="2:5" ht="12.75" x14ac:dyDescent="0.2">
      <c r="B1617"/>
      <c r="C1617"/>
      <c r="D1617"/>
      <c r="E1617"/>
    </row>
    <row r="1618" spans="2:5" ht="12.75" x14ac:dyDescent="0.2">
      <c r="B1618"/>
      <c r="C1618"/>
      <c r="D1618"/>
      <c r="E1618"/>
    </row>
    <row r="1619" spans="2:5" ht="12.75" x14ac:dyDescent="0.2">
      <c r="B1619"/>
      <c r="C1619"/>
      <c r="D1619"/>
      <c r="E1619"/>
    </row>
    <row r="1620" spans="2:5" ht="12.75" x14ac:dyDescent="0.2">
      <c r="B1620"/>
      <c r="C1620"/>
      <c r="D1620"/>
      <c r="E1620"/>
    </row>
    <row r="1621" spans="2:5" ht="12.75" x14ac:dyDescent="0.2">
      <c r="B1621"/>
      <c r="C1621"/>
      <c r="D1621"/>
      <c r="E1621"/>
    </row>
    <row r="1622" spans="2:5" ht="12.75" x14ac:dyDescent="0.2">
      <c r="B1622"/>
      <c r="C1622"/>
      <c r="D1622"/>
      <c r="E1622"/>
    </row>
    <row r="1623" spans="2:5" ht="12.75" x14ac:dyDescent="0.2">
      <c r="B1623"/>
      <c r="C1623"/>
      <c r="D1623"/>
      <c r="E1623"/>
    </row>
    <row r="1624" spans="2:5" ht="12.75" x14ac:dyDescent="0.2">
      <c r="B1624"/>
      <c r="C1624"/>
      <c r="D1624"/>
      <c r="E1624"/>
    </row>
    <row r="1625" spans="2:5" ht="12.75" x14ac:dyDescent="0.2">
      <c r="B1625"/>
      <c r="C1625"/>
      <c r="D1625"/>
      <c r="E1625"/>
    </row>
    <row r="1626" spans="2:5" ht="12.75" x14ac:dyDescent="0.2">
      <c r="B1626"/>
      <c r="C1626"/>
      <c r="D1626"/>
      <c r="E1626"/>
    </row>
    <row r="1627" spans="2:5" ht="12.75" x14ac:dyDescent="0.2">
      <c r="B1627"/>
      <c r="C1627"/>
      <c r="D1627"/>
      <c r="E1627"/>
    </row>
    <row r="1628" spans="2:5" ht="12.75" x14ac:dyDescent="0.2">
      <c r="B1628"/>
      <c r="C1628"/>
      <c r="D1628"/>
      <c r="E1628"/>
    </row>
    <row r="1629" spans="2:5" ht="12.75" x14ac:dyDescent="0.2">
      <c r="B1629"/>
      <c r="C1629"/>
      <c r="D1629"/>
      <c r="E1629"/>
    </row>
    <row r="1630" spans="2:5" ht="12.75" x14ac:dyDescent="0.2">
      <c r="B1630"/>
      <c r="C1630"/>
      <c r="D1630"/>
      <c r="E1630"/>
    </row>
    <row r="1631" spans="2:5" ht="12.75" x14ac:dyDescent="0.2">
      <c r="B1631"/>
      <c r="C1631"/>
      <c r="D1631"/>
      <c r="E1631"/>
    </row>
    <row r="1632" spans="2:5" ht="12.75" x14ac:dyDescent="0.2">
      <c r="B1632"/>
      <c r="C1632"/>
      <c r="D1632"/>
      <c r="E1632"/>
    </row>
    <row r="1633" spans="2:5" ht="12.75" x14ac:dyDescent="0.2">
      <c r="B1633"/>
      <c r="C1633"/>
      <c r="D1633"/>
      <c r="E1633"/>
    </row>
    <row r="1634" spans="2:5" ht="12.75" x14ac:dyDescent="0.2">
      <c r="B1634"/>
      <c r="C1634"/>
      <c r="D1634"/>
      <c r="E1634"/>
    </row>
    <row r="1635" spans="2:5" ht="12.75" x14ac:dyDescent="0.2">
      <c r="B1635"/>
      <c r="C1635"/>
      <c r="D1635"/>
      <c r="E1635"/>
    </row>
    <row r="1636" spans="2:5" ht="12.75" x14ac:dyDescent="0.2">
      <c r="B1636"/>
      <c r="C1636"/>
      <c r="D1636"/>
      <c r="E1636"/>
    </row>
    <row r="1637" spans="2:5" ht="12.75" x14ac:dyDescent="0.2">
      <c r="B1637"/>
      <c r="C1637"/>
      <c r="D1637"/>
      <c r="E1637"/>
    </row>
    <row r="1638" spans="2:5" ht="12.75" x14ac:dyDescent="0.2">
      <c r="B1638"/>
      <c r="C1638"/>
      <c r="D1638"/>
      <c r="E1638"/>
    </row>
    <row r="1639" spans="2:5" ht="12.75" x14ac:dyDescent="0.2">
      <c r="B1639"/>
      <c r="C1639"/>
      <c r="D1639"/>
      <c r="E1639"/>
    </row>
    <row r="1640" spans="2:5" ht="12.75" x14ac:dyDescent="0.2">
      <c r="B1640"/>
      <c r="C1640"/>
      <c r="D1640"/>
      <c r="E1640"/>
    </row>
    <row r="1641" spans="2:5" ht="12.75" x14ac:dyDescent="0.2">
      <c r="B1641"/>
      <c r="C1641"/>
      <c r="D1641"/>
      <c r="E1641"/>
    </row>
    <row r="1642" spans="2:5" ht="12.75" x14ac:dyDescent="0.2">
      <c r="B1642"/>
      <c r="C1642"/>
      <c r="D1642"/>
      <c r="E1642"/>
    </row>
    <row r="1643" spans="2:5" ht="12.75" x14ac:dyDescent="0.2">
      <c r="B1643"/>
      <c r="C1643"/>
      <c r="D1643"/>
      <c r="E1643"/>
    </row>
    <row r="1644" spans="2:5" ht="12.75" x14ac:dyDescent="0.2">
      <c r="B1644"/>
      <c r="C1644"/>
      <c r="D1644"/>
      <c r="E1644"/>
    </row>
    <row r="1645" spans="2:5" ht="12.75" x14ac:dyDescent="0.2">
      <c r="B1645"/>
      <c r="C1645"/>
      <c r="D1645"/>
      <c r="E1645"/>
    </row>
    <row r="1646" spans="2:5" ht="12.75" x14ac:dyDescent="0.2">
      <c r="B1646"/>
      <c r="C1646"/>
      <c r="D1646"/>
      <c r="E1646"/>
    </row>
    <row r="1647" spans="2:5" ht="12.75" x14ac:dyDescent="0.2">
      <c r="B1647"/>
      <c r="C1647"/>
      <c r="D1647"/>
      <c r="E1647"/>
    </row>
    <row r="1648" spans="2:5" ht="12.75" x14ac:dyDescent="0.2">
      <c r="B1648"/>
      <c r="C1648"/>
      <c r="D1648"/>
      <c r="E1648"/>
    </row>
    <row r="1649" spans="2:5" ht="12.75" x14ac:dyDescent="0.2">
      <c r="B1649"/>
      <c r="C1649"/>
      <c r="D1649"/>
      <c r="E1649"/>
    </row>
    <row r="1650" spans="2:5" ht="12.75" x14ac:dyDescent="0.2">
      <c r="B1650"/>
      <c r="C1650"/>
      <c r="D1650"/>
      <c r="E1650"/>
    </row>
    <row r="1651" spans="2:5" ht="12.75" x14ac:dyDescent="0.2">
      <c r="B1651"/>
      <c r="C1651"/>
      <c r="D1651"/>
      <c r="E1651"/>
    </row>
    <row r="1652" spans="2:5" ht="12.75" x14ac:dyDescent="0.2">
      <c r="B1652"/>
      <c r="C1652"/>
      <c r="D1652"/>
      <c r="E1652"/>
    </row>
    <row r="1653" spans="2:5" ht="12.75" x14ac:dyDescent="0.2">
      <c r="B1653"/>
      <c r="C1653"/>
      <c r="D1653"/>
      <c r="E1653"/>
    </row>
    <row r="1654" spans="2:5" ht="12.75" x14ac:dyDescent="0.2">
      <c r="B1654"/>
      <c r="C1654"/>
      <c r="D1654"/>
      <c r="E1654"/>
    </row>
    <row r="1655" spans="2:5" ht="12.75" x14ac:dyDescent="0.2">
      <c r="B1655"/>
      <c r="C1655"/>
      <c r="D1655"/>
      <c r="E1655"/>
    </row>
    <row r="1656" spans="2:5" ht="12.75" x14ac:dyDescent="0.2">
      <c r="B1656"/>
      <c r="C1656"/>
      <c r="D1656"/>
      <c r="E1656"/>
    </row>
    <row r="1657" spans="2:5" ht="12.75" x14ac:dyDescent="0.2">
      <c r="B1657"/>
      <c r="C1657"/>
      <c r="D1657"/>
      <c r="E1657"/>
    </row>
    <row r="1658" spans="2:5" ht="12.75" x14ac:dyDescent="0.2">
      <c r="B1658"/>
      <c r="C1658"/>
      <c r="D1658"/>
      <c r="E1658"/>
    </row>
    <row r="1659" spans="2:5" ht="12.75" x14ac:dyDescent="0.2">
      <c r="B1659"/>
      <c r="C1659"/>
      <c r="D1659"/>
      <c r="E1659"/>
    </row>
    <row r="1660" spans="2:5" ht="12.75" x14ac:dyDescent="0.2">
      <c r="B1660"/>
      <c r="C1660"/>
      <c r="D1660"/>
      <c r="E1660"/>
    </row>
    <row r="1661" spans="2:5" ht="12.75" x14ac:dyDescent="0.2">
      <c r="B1661"/>
      <c r="C1661"/>
      <c r="D1661"/>
      <c r="E1661"/>
    </row>
    <row r="1662" spans="2:5" ht="12.75" x14ac:dyDescent="0.2">
      <c r="B1662"/>
      <c r="C1662"/>
      <c r="D1662"/>
      <c r="E1662"/>
    </row>
    <row r="1663" spans="2:5" ht="12.75" x14ac:dyDescent="0.2">
      <c r="B1663"/>
      <c r="C1663"/>
      <c r="D1663"/>
      <c r="E1663"/>
    </row>
    <row r="1664" spans="2:5" ht="12.75" x14ac:dyDescent="0.2">
      <c r="B1664"/>
      <c r="C1664"/>
      <c r="D1664"/>
      <c r="E1664"/>
    </row>
    <row r="1665" spans="2:5" ht="12.75" x14ac:dyDescent="0.2">
      <c r="B1665"/>
      <c r="C1665"/>
      <c r="D1665"/>
      <c r="E1665"/>
    </row>
    <row r="1666" spans="2:5" ht="12.75" x14ac:dyDescent="0.2">
      <c r="B1666"/>
      <c r="C1666"/>
      <c r="D1666"/>
      <c r="E1666"/>
    </row>
    <row r="1667" spans="2:5" ht="12.75" x14ac:dyDescent="0.2">
      <c r="B1667"/>
      <c r="C1667"/>
      <c r="D1667"/>
      <c r="E1667"/>
    </row>
    <row r="1668" spans="2:5" ht="12.75" x14ac:dyDescent="0.2">
      <c r="B1668"/>
      <c r="C1668"/>
      <c r="D1668"/>
      <c r="E1668"/>
    </row>
    <row r="1669" spans="2:5" ht="12.75" x14ac:dyDescent="0.2">
      <c r="B1669"/>
      <c r="C1669"/>
      <c r="D1669"/>
      <c r="E1669"/>
    </row>
    <row r="1670" spans="2:5" ht="12.75" x14ac:dyDescent="0.2">
      <c r="B1670"/>
      <c r="C1670"/>
      <c r="D1670"/>
      <c r="E1670"/>
    </row>
    <row r="1671" spans="2:5" ht="12.75" x14ac:dyDescent="0.2">
      <c r="B1671"/>
      <c r="C1671"/>
      <c r="D1671"/>
      <c r="E1671"/>
    </row>
    <row r="1672" spans="2:5" ht="12.75" x14ac:dyDescent="0.2">
      <c r="B1672"/>
      <c r="C1672"/>
      <c r="D1672"/>
      <c r="E1672"/>
    </row>
    <row r="1673" spans="2:5" ht="12.75" x14ac:dyDescent="0.2">
      <c r="B1673"/>
      <c r="C1673"/>
      <c r="D1673"/>
      <c r="E1673"/>
    </row>
    <row r="1674" spans="2:5" ht="12.75" x14ac:dyDescent="0.2">
      <c r="B1674"/>
      <c r="C1674"/>
      <c r="D1674"/>
      <c r="E1674"/>
    </row>
    <row r="1675" spans="2:5" ht="12.75" x14ac:dyDescent="0.2">
      <c r="B1675"/>
      <c r="C1675"/>
      <c r="D1675"/>
      <c r="E1675"/>
    </row>
    <row r="1676" spans="2:5" ht="12.75" x14ac:dyDescent="0.2">
      <c r="B1676"/>
      <c r="C1676"/>
      <c r="D1676"/>
      <c r="E1676"/>
    </row>
    <row r="1677" spans="2:5" ht="12.75" x14ac:dyDescent="0.2">
      <c r="B1677"/>
      <c r="C1677"/>
      <c r="D1677"/>
      <c r="E1677"/>
    </row>
    <row r="1678" spans="2:5" ht="12.75" x14ac:dyDescent="0.2">
      <c r="B1678"/>
      <c r="C1678"/>
      <c r="D1678"/>
      <c r="E1678"/>
    </row>
    <row r="1679" spans="2:5" ht="12.75" x14ac:dyDescent="0.2">
      <c r="B1679"/>
      <c r="C1679"/>
      <c r="D1679"/>
      <c r="E1679"/>
    </row>
    <row r="1680" spans="2:5" ht="12.75" x14ac:dyDescent="0.2">
      <c r="B1680"/>
      <c r="C1680"/>
      <c r="D1680"/>
      <c r="E1680"/>
    </row>
    <row r="1681" spans="2:5" ht="12.75" x14ac:dyDescent="0.2">
      <c r="B1681"/>
      <c r="C1681"/>
      <c r="D1681"/>
      <c r="E1681"/>
    </row>
    <row r="1682" spans="2:5" ht="12.75" x14ac:dyDescent="0.2">
      <c r="B1682"/>
      <c r="C1682"/>
      <c r="D1682"/>
      <c r="E1682"/>
    </row>
    <row r="1683" spans="2:5" ht="12.75" x14ac:dyDescent="0.2">
      <c r="B1683"/>
      <c r="C1683"/>
      <c r="D1683"/>
      <c r="E1683"/>
    </row>
    <row r="1684" spans="2:5" ht="12.75" x14ac:dyDescent="0.2">
      <c r="B1684"/>
      <c r="C1684"/>
      <c r="D1684"/>
      <c r="E1684"/>
    </row>
    <row r="1685" spans="2:5" ht="12.75" x14ac:dyDescent="0.2">
      <c r="B1685"/>
      <c r="C1685"/>
      <c r="D1685"/>
      <c r="E1685"/>
    </row>
    <row r="1686" spans="2:5" ht="12.75" x14ac:dyDescent="0.2">
      <c r="B1686"/>
      <c r="C1686"/>
      <c r="D1686"/>
      <c r="E1686"/>
    </row>
    <row r="1687" spans="2:5" ht="12.75" x14ac:dyDescent="0.2">
      <c r="B1687"/>
      <c r="C1687"/>
      <c r="D1687"/>
      <c r="E1687"/>
    </row>
    <row r="1688" spans="2:5" ht="12.75" x14ac:dyDescent="0.2">
      <c r="B1688"/>
      <c r="C1688"/>
      <c r="D1688"/>
      <c r="E1688"/>
    </row>
    <row r="1689" spans="2:5" ht="12.75" x14ac:dyDescent="0.2">
      <c r="B1689"/>
      <c r="C1689"/>
      <c r="D1689"/>
      <c r="E1689"/>
    </row>
    <row r="1690" spans="2:5" ht="12.75" x14ac:dyDescent="0.2">
      <c r="B1690"/>
      <c r="C1690"/>
      <c r="D1690"/>
      <c r="E1690"/>
    </row>
    <row r="1691" spans="2:5" ht="12.75" x14ac:dyDescent="0.2">
      <c r="B1691"/>
      <c r="C1691"/>
      <c r="D1691"/>
      <c r="E1691"/>
    </row>
    <row r="1692" spans="2:5" ht="12.75" x14ac:dyDescent="0.2">
      <c r="B1692"/>
      <c r="C1692"/>
      <c r="D1692"/>
      <c r="E1692"/>
    </row>
    <row r="1693" spans="2:5" ht="12.75" x14ac:dyDescent="0.2">
      <c r="B1693"/>
      <c r="C1693"/>
      <c r="D1693"/>
      <c r="E1693"/>
    </row>
    <row r="1694" spans="2:5" ht="12.75" x14ac:dyDescent="0.2">
      <c r="B1694"/>
      <c r="C1694"/>
      <c r="D1694"/>
      <c r="E1694"/>
    </row>
    <row r="1695" spans="2:5" ht="12.75" x14ac:dyDescent="0.2">
      <c r="B1695"/>
      <c r="C1695"/>
      <c r="D1695"/>
      <c r="E1695"/>
    </row>
    <row r="1696" spans="2:5" ht="12.75" x14ac:dyDescent="0.2">
      <c r="B1696"/>
      <c r="C1696"/>
      <c r="D1696"/>
      <c r="E1696"/>
    </row>
    <row r="1697" spans="2:5" ht="12.75" x14ac:dyDescent="0.2">
      <c r="B1697"/>
      <c r="C1697"/>
      <c r="D1697"/>
      <c r="E1697"/>
    </row>
    <row r="1698" spans="2:5" ht="12.75" x14ac:dyDescent="0.2">
      <c r="B1698"/>
      <c r="C1698"/>
      <c r="D1698"/>
      <c r="E1698"/>
    </row>
    <row r="1699" spans="2:5" ht="12.75" x14ac:dyDescent="0.2">
      <c r="B1699"/>
      <c r="C1699"/>
      <c r="D1699"/>
      <c r="E1699"/>
    </row>
    <row r="1700" spans="2:5" ht="12.75" x14ac:dyDescent="0.2">
      <c r="B1700"/>
      <c r="C1700"/>
      <c r="D1700"/>
      <c r="E1700"/>
    </row>
    <row r="1701" spans="2:5" ht="12.75" x14ac:dyDescent="0.2">
      <c r="B1701"/>
      <c r="C1701"/>
      <c r="D1701"/>
      <c r="E1701"/>
    </row>
    <row r="1702" spans="2:5" ht="12.75" x14ac:dyDescent="0.2">
      <c r="B1702"/>
      <c r="C1702"/>
      <c r="D1702"/>
      <c r="E1702"/>
    </row>
    <row r="1703" spans="2:5" ht="12.75" x14ac:dyDescent="0.2">
      <c r="B1703"/>
      <c r="C1703"/>
      <c r="D1703"/>
      <c r="E1703"/>
    </row>
    <row r="1704" spans="2:5" ht="12.75" x14ac:dyDescent="0.2">
      <c r="B1704"/>
      <c r="C1704"/>
      <c r="D1704"/>
      <c r="E1704"/>
    </row>
    <row r="1705" spans="2:5" ht="12.75" x14ac:dyDescent="0.2">
      <c r="B1705"/>
      <c r="C1705"/>
      <c r="D1705"/>
      <c r="E1705"/>
    </row>
    <row r="1706" spans="2:5" ht="12.75" x14ac:dyDescent="0.2">
      <c r="B1706"/>
      <c r="C1706"/>
      <c r="D1706"/>
      <c r="E1706"/>
    </row>
    <row r="1707" spans="2:5" ht="12.75" x14ac:dyDescent="0.2">
      <c r="B1707"/>
      <c r="C1707"/>
      <c r="D1707"/>
      <c r="E1707"/>
    </row>
    <row r="1708" spans="2:5" ht="12.75" x14ac:dyDescent="0.2">
      <c r="B1708"/>
      <c r="C1708"/>
      <c r="D1708"/>
      <c r="E1708"/>
    </row>
    <row r="1709" spans="2:5" ht="12.75" x14ac:dyDescent="0.2">
      <c r="B1709"/>
      <c r="C1709"/>
      <c r="D1709"/>
      <c r="E1709"/>
    </row>
    <row r="1710" spans="2:5" ht="12.75" x14ac:dyDescent="0.2">
      <c r="B1710"/>
      <c r="C1710"/>
      <c r="D1710"/>
      <c r="E1710"/>
    </row>
    <row r="1711" spans="2:5" ht="12.75" x14ac:dyDescent="0.2">
      <c r="B1711"/>
      <c r="C1711"/>
      <c r="D1711"/>
      <c r="E1711"/>
    </row>
    <row r="1712" spans="2:5" ht="12.75" x14ac:dyDescent="0.2">
      <c r="B1712"/>
      <c r="C1712"/>
      <c r="D1712"/>
      <c r="E1712"/>
    </row>
    <row r="1713" spans="2:5" ht="12.75" x14ac:dyDescent="0.2">
      <c r="B1713"/>
      <c r="C1713"/>
      <c r="D1713"/>
      <c r="E1713"/>
    </row>
    <row r="1714" spans="2:5" ht="12.75" x14ac:dyDescent="0.2">
      <c r="B1714"/>
      <c r="C1714"/>
      <c r="D1714"/>
      <c r="E1714"/>
    </row>
    <row r="1715" spans="2:5" ht="12.75" x14ac:dyDescent="0.2">
      <c r="B1715"/>
      <c r="C1715"/>
      <c r="D1715"/>
      <c r="E1715"/>
    </row>
    <row r="1716" spans="2:5" ht="12.75" x14ac:dyDescent="0.2">
      <c r="B1716"/>
      <c r="C1716"/>
      <c r="D1716"/>
      <c r="E1716"/>
    </row>
    <row r="1717" spans="2:5" ht="12.75" x14ac:dyDescent="0.2">
      <c r="B1717"/>
      <c r="C1717"/>
      <c r="D1717"/>
      <c r="E1717"/>
    </row>
    <row r="1718" spans="2:5" ht="12.75" x14ac:dyDescent="0.2">
      <c r="B1718"/>
      <c r="C1718"/>
      <c r="D1718"/>
      <c r="E1718"/>
    </row>
    <row r="1719" spans="2:5" ht="12.75" x14ac:dyDescent="0.2">
      <c r="B1719"/>
      <c r="C1719"/>
      <c r="D1719"/>
      <c r="E1719"/>
    </row>
    <row r="1720" spans="2:5" ht="12.75" x14ac:dyDescent="0.2">
      <c r="B1720"/>
      <c r="C1720"/>
      <c r="D1720"/>
      <c r="E1720"/>
    </row>
    <row r="1721" spans="2:5" ht="12.75" x14ac:dyDescent="0.2">
      <c r="B1721"/>
      <c r="C1721"/>
      <c r="D1721"/>
      <c r="E1721"/>
    </row>
    <row r="1722" spans="2:5" ht="12.75" x14ac:dyDescent="0.2">
      <c r="B1722"/>
      <c r="C1722"/>
      <c r="D1722"/>
      <c r="E1722"/>
    </row>
    <row r="1723" spans="2:5" ht="12.75" x14ac:dyDescent="0.2">
      <c r="B1723"/>
      <c r="C1723"/>
      <c r="D1723"/>
      <c r="E1723"/>
    </row>
    <row r="1724" spans="2:5" ht="12.75" x14ac:dyDescent="0.2">
      <c r="B1724"/>
      <c r="C1724"/>
      <c r="D1724"/>
      <c r="E1724"/>
    </row>
    <row r="1725" spans="2:5" ht="12.75" x14ac:dyDescent="0.2">
      <c r="B1725"/>
      <c r="C1725"/>
      <c r="D1725"/>
      <c r="E1725"/>
    </row>
    <row r="1726" spans="2:5" ht="12.75" x14ac:dyDescent="0.2">
      <c r="B1726"/>
      <c r="C1726"/>
      <c r="D1726"/>
      <c r="E1726"/>
    </row>
    <row r="1727" spans="2:5" ht="12.75" x14ac:dyDescent="0.2">
      <c r="B1727"/>
      <c r="C1727"/>
      <c r="D1727"/>
      <c r="E1727"/>
    </row>
    <row r="1728" spans="2:5" ht="12.75" x14ac:dyDescent="0.2">
      <c r="B1728"/>
      <c r="C1728"/>
      <c r="D1728"/>
      <c r="E1728"/>
    </row>
    <row r="1729" spans="2:5" ht="12.75" x14ac:dyDescent="0.2">
      <c r="B1729"/>
      <c r="C1729"/>
      <c r="D1729"/>
      <c r="E1729"/>
    </row>
    <row r="1730" spans="2:5" ht="12.75" x14ac:dyDescent="0.2">
      <c r="B1730"/>
      <c r="C1730"/>
      <c r="D1730"/>
      <c r="E1730"/>
    </row>
    <row r="1731" spans="2:5" ht="12.75" x14ac:dyDescent="0.2">
      <c r="B1731"/>
      <c r="C1731"/>
      <c r="D1731"/>
      <c r="E1731"/>
    </row>
    <row r="1732" spans="2:5" ht="12.75" x14ac:dyDescent="0.2">
      <c r="B1732"/>
      <c r="C1732"/>
      <c r="D1732"/>
      <c r="E1732"/>
    </row>
    <row r="1733" spans="2:5" ht="12.75" x14ac:dyDescent="0.2">
      <c r="B1733"/>
      <c r="C1733"/>
      <c r="D1733"/>
      <c r="E1733"/>
    </row>
    <row r="1734" spans="2:5" ht="12.75" x14ac:dyDescent="0.2">
      <c r="B1734"/>
      <c r="C1734"/>
      <c r="D1734"/>
      <c r="E1734"/>
    </row>
    <row r="1735" spans="2:5" ht="12.75" x14ac:dyDescent="0.2">
      <c r="B1735"/>
      <c r="C1735"/>
      <c r="D1735"/>
      <c r="E1735"/>
    </row>
    <row r="1736" spans="2:5" ht="12.75" x14ac:dyDescent="0.2">
      <c r="B1736"/>
      <c r="C1736"/>
      <c r="D1736"/>
      <c r="E1736"/>
    </row>
    <row r="1737" spans="2:5" ht="12.75" x14ac:dyDescent="0.2">
      <c r="B1737"/>
      <c r="C1737"/>
      <c r="D1737"/>
      <c r="E1737"/>
    </row>
    <row r="1738" spans="2:5" ht="12.75" x14ac:dyDescent="0.2">
      <c r="B1738"/>
      <c r="C1738"/>
      <c r="D1738"/>
      <c r="E1738"/>
    </row>
    <row r="1739" spans="2:5" ht="12.75" x14ac:dyDescent="0.2">
      <c r="B1739"/>
      <c r="C1739"/>
      <c r="D1739"/>
      <c r="E1739"/>
    </row>
    <row r="1740" spans="2:5" ht="12.75" x14ac:dyDescent="0.2">
      <c r="B1740"/>
      <c r="C1740"/>
      <c r="D1740"/>
      <c r="E1740"/>
    </row>
    <row r="1741" spans="2:5" ht="12.75" x14ac:dyDescent="0.2">
      <c r="B1741"/>
      <c r="C1741"/>
      <c r="D1741"/>
      <c r="E1741"/>
    </row>
    <row r="1742" spans="2:5" ht="12.75" x14ac:dyDescent="0.2">
      <c r="B1742"/>
      <c r="C1742"/>
      <c r="D1742"/>
      <c r="E1742"/>
    </row>
    <row r="1743" spans="2:5" ht="12.75" x14ac:dyDescent="0.2">
      <c r="B1743"/>
      <c r="C1743"/>
      <c r="D1743"/>
      <c r="E1743"/>
    </row>
    <row r="1744" spans="2:5" ht="12.75" x14ac:dyDescent="0.2">
      <c r="B1744"/>
      <c r="C1744"/>
      <c r="D1744"/>
      <c r="E1744"/>
    </row>
    <row r="1745" spans="2:5" ht="12.75" x14ac:dyDescent="0.2">
      <c r="B1745"/>
      <c r="C1745"/>
      <c r="D1745"/>
      <c r="E1745"/>
    </row>
    <row r="1746" spans="2:5" ht="12.75" x14ac:dyDescent="0.2">
      <c r="B1746"/>
      <c r="C1746"/>
      <c r="D1746"/>
      <c r="E1746"/>
    </row>
    <row r="1747" spans="2:5" ht="12.75" x14ac:dyDescent="0.2">
      <c r="B1747"/>
      <c r="C1747"/>
      <c r="D1747"/>
      <c r="E1747"/>
    </row>
    <row r="1748" spans="2:5" ht="12.75" x14ac:dyDescent="0.2">
      <c r="B1748"/>
      <c r="C1748"/>
      <c r="D1748"/>
      <c r="E1748"/>
    </row>
    <row r="1749" spans="2:5" ht="12.75" x14ac:dyDescent="0.2">
      <c r="B1749"/>
      <c r="C1749"/>
      <c r="D1749"/>
      <c r="E1749"/>
    </row>
    <row r="1750" spans="2:5" ht="12.75" x14ac:dyDescent="0.2">
      <c r="B1750"/>
      <c r="C1750"/>
      <c r="D1750"/>
      <c r="E1750"/>
    </row>
    <row r="1751" spans="2:5" ht="12.75" x14ac:dyDescent="0.2">
      <c r="B1751"/>
      <c r="C1751"/>
      <c r="D1751"/>
      <c r="E1751"/>
    </row>
    <row r="1752" spans="2:5" ht="12.75" x14ac:dyDescent="0.2">
      <c r="B1752"/>
      <c r="C1752"/>
      <c r="D1752"/>
      <c r="E1752"/>
    </row>
    <row r="1753" spans="2:5" ht="12.75" x14ac:dyDescent="0.2">
      <c r="B1753"/>
      <c r="C1753"/>
      <c r="D1753"/>
      <c r="E1753"/>
    </row>
    <row r="1754" spans="2:5" ht="12.75" x14ac:dyDescent="0.2">
      <c r="B1754"/>
      <c r="C1754"/>
      <c r="D1754"/>
      <c r="E1754"/>
    </row>
    <row r="1755" spans="2:5" ht="12.75" x14ac:dyDescent="0.2">
      <c r="B1755"/>
      <c r="C1755"/>
      <c r="D1755"/>
      <c r="E1755"/>
    </row>
    <row r="1756" spans="2:5" ht="12.75" x14ac:dyDescent="0.2">
      <c r="B1756"/>
      <c r="C1756"/>
      <c r="D1756"/>
      <c r="E1756"/>
    </row>
    <row r="1757" spans="2:5" ht="12.75" x14ac:dyDescent="0.2">
      <c r="B1757"/>
      <c r="C1757"/>
      <c r="D1757"/>
      <c r="E1757"/>
    </row>
    <row r="1758" spans="2:5" ht="12.75" x14ac:dyDescent="0.2">
      <c r="B1758"/>
      <c r="C1758"/>
      <c r="D1758"/>
      <c r="E1758"/>
    </row>
    <row r="1759" spans="2:5" ht="12.75" x14ac:dyDescent="0.2">
      <c r="B1759"/>
      <c r="C1759"/>
      <c r="D1759"/>
      <c r="E1759"/>
    </row>
    <row r="1760" spans="2:5" ht="12.75" x14ac:dyDescent="0.2">
      <c r="B1760"/>
      <c r="C1760"/>
      <c r="D1760"/>
      <c r="E1760"/>
    </row>
    <row r="1761" spans="2:5" ht="12.75" x14ac:dyDescent="0.2">
      <c r="B1761"/>
      <c r="C1761"/>
      <c r="D1761"/>
      <c r="E1761"/>
    </row>
    <row r="1762" spans="2:5" ht="12.75" x14ac:dyDescent="0.2">
      <c r="B1762"/>
      <c r="C1762"/>
      <c r="D1762"/>
      <c r="E1762"/>
    </row>
    <row r="1763" spans="2:5" ht="12.75" x14ac:dyDescent="0.2">
      <c r="B1763"/>
      <c r="C1763"/>
      <c r="D1763"/>
      <c r="E1763"/>
    </row>
    <row r="1764" spans="2:5" ht="12.75" x14ac:dyDescent="0.2">
      <c r="B1764"/>
      <c r="C1764"/>
      <c r="D1764"/>
      <c r="E1764"/>
    </row>
    <row r="1765" spans="2:5" ht="12.75" x14ac:dyDescent="0.2">
      <c r="B1765"/>
      <c r="C1765"/>
      <c r="D1765"/>
      <c r="E1765"/>
    </row>
    <row r="1766" spans="2:5" ht="12.75" x14ac:dyDescent="0.2">
      <c r="B1766"/>
      <c r="C1766"/>
      <c r="D1766"/>
      <c r="E1766"/>
    </row>
    <row r="1767" spans="2:5" ht="12.75" x14ac:dyDescent="0.2">
      <c r="B1767"/>
      <c r="C1767"/>
      <c r="D1767"/>
      <c r="E1767"/>
    </row>
    <row r="1768" spans="2:5" ht="12.75" x14ac:dyDescent="0.2">
      <c r="B1768"/>
      <c r="C1768"/>
      <c r="D1768"/>
      <c r="E1768"/>
    </row>
    <row r="1769" spans="2:5" ht="12.75" x14ac:dyDescent="0.2">
      <c r="B1769"/>
      <c r="C1769"/>
      <c r="D1769"/>
      <c r="E1769"/>
    </row>
    <row r="1770" spans="2:5" ht="12.75" x14ac:dyDescent="0.2">
      <c r="B1770"/>
      <c r="C1770"/>
      <c r="D1770"/>
      <c r="E1770"/>
    </row>
    <row r="1771" spans="2:5" ht="12.75" x14ac:dyDescent="0.2">
      <c r="B1771"/>
      <c r="C1771"/>
      <c r="D1771"/>
      <c r="E1771"/>
    </row>
    <row r="1772" spans="2:5" ht="12.75" x14ac:dyDescent="0.2">
      <c r="B1772"/>
      <c r="C1772"/>
      <c r="D1772"/>
      <c r="E1772"/>
    </row>
    <row r="1773" spans="2:5" ht="12.75" x14ac:dyDescent="0.2">
      <c r="B1773"/>
      <c r="C1773"/>
      <c r="D1773"/>
      <c r="E1773"/>
    </row>
    <row r="1774" spans="2:5" ht="12.75" x14ac:dyDescent="0.2">
      <c r="B1774"/>
      <c r="C1774"/>
      <c r="D1774"/>
      <c r="E1774"/>
    </row>
    <row r="1775" spans="2:5" ht="12.75" x14ac:dyDescent="0.2">
      <c r="B1775"/>
      <c r="C1775"/>
      <c r="D1775"/>
      <c r="E1775"/>
    </row>
    <row r="1776" spans="2:5" ht="12.75" x14ac:dyDescent="0.2">
      <c r="B1776"/>
      <c r="C1776"/>
      <c r="D1776"/>
      <c r="E1776"/>
    </row>
    <row r="1777" spans="2:5" ht="12.75" x14ac:dyDescent="0.2">
      <c r="B1777"/>
      <c r="C1777"/>
      <c r="D1777"/>
      <c r="E1777"/>
    </row>
    <row r="1778" spans="2:5" ht="12.75" x14ac:dyDescent="0.2">
      <c r="B1778"/>
      <c r="C1778"/>
      <c r="D1778"/>
      <c r="E1778"/>
    </row>
    <row r="1779" spans="2:5" ht="12.75" x14ac:dyDescent="0.2">
      <c r="B1779"/>
      <c r="C1779"/>
      <c r="D1779"/>
      <c r="E1779"/>
    </row>
    <row r="1780" spans="2:5" ht="12.75" x14ac:dyDescent="0.2">
      <c r="B1780"/>
      <c r="C1780"/>
      <c r="D1780"/>
      <c r="E1780"/>
    </row>
    <row r="1781" spans="2:5" ht="12.75" x14ac:dyDescent="0.2">
      <c r="B1781"/>
      <c r="C1781"/>
      <c r="D1781"/>
      <c r="E1781"/>
    </row>
    <row r="1782" spans="2:5" ht="12.75" x14ac:dyDescent="0.2">
      <c r="B1782"/>
      <c r="C1782"/>
      <c r="D1782"/>
      <c r="E1782"/>
    </row>
    <row r="1783" spans="2:5" ht="12.75" x14ac:dyDescent="0.2">
      <c r="B1783"/>
      <c r="C1783"/>
      <c r="D1783"/>
      <c r="E1783"/>
    </row>
    <row r="1784" spans="2:5" ht="12.75" x14ac:dyDescent="0.2">
      <c r="B1784"/>
      <c r="C1784"/>
      <c r="D1784"/>
      <c r="E1784"/>
    </row>
    <row r="1785" spans="2:5" ht="12.75" x14ac:dyDescent="0.2">
      <c r="B1785"/>
      <c r="C1785"/>
      <c r="D1785"/>
      <c r="E1785"/>
    </row>
    <row r="1786" spans="2:5" ht="12.75" x14ac:dyDescent="0.2">
      <c r="B1786"/>
      <c r="C1786"/>
      <c r="D1786"/>
      <c r="E1786"/>
    </row>
    <row r="1787" spans="2:5" ht="12.75" x14ac:dyDescent="0.2">
      <c r="B1787"/>
      <c r="C1787"/>
      <c r="D1787"/>
      <c r="E1787"/>
    </row>
    <row r="1788" spans="2:5" ht="12.75" x14ac:dyDescent="0.2">
      <c r="B1788"/>
      <c r="C1788"/>
      <c r="D1788"/>
      <c r="E1788"/>
    </row>
    <row r="1789" spans="2:5" ht="12.75" x14ac:dyDescent="0.2">
      <c r="B1789"/>
      <c r="C1789"/>
      <c r="D1789"/>
      <c r="E1789"/>
    </row>
    <row r="1790" spans="2:5" ht="12.75" x14ac:dyDescent="0.2">
      <c r="B1790"/>
      <c r="C1790"/>
      <c r="D1790"/>
      <c r="E1790"/>
    </row>
    <row r="1791" spans="2:5" ht="12.75" x14ac:dyDescent="0.2">
      <c r="B1791"/>
      <c r="C1791"/>
      <c r="D1791"/>
      <c r="E1791"/>
    </row>
    <row r="1792" spans="2:5" ht="12.75" x14ac:dyDescent="0.2">
      <c r="B1792"/>
      <c r="C1792"/>
      <c r="D1792"/>
      <c r="E1792"/>
    </row>
    <row r="1793" spans="2:5" ht="12.75" x14ac:dyDescent="0.2">
      <c r="B1793"/>
      <c r="C1793"/>
      <c r="D1793"/>
      <c r="E1793"/>
    </row>
    <row r="1794" spans="2:5" ht="12.75" x14ac:dyDescent="0.2">
      <c r="B1794"/>
      <c r="C1794"/>
      <c r="D1794"/>
      <c r="E1794"/>
    </row>
    <row r="1795" spans="2:5" ht="12.75" x14ac:dyDescent="0.2">
      <c r="B1795"/>
      <c r="C1795"/>
      <c r="D1795"/>
      <c r="E1795"/>
    </row>
    <row r="1796" spans="2:5" ht="12.75" x14ac:dyDescent="0.2">
      <c r="B1796"/>
      <c r="C1796"/>
      <c r="D1796"/>
      <c r="E1796"/>
    </row>
    <row r="1797" spans="2:5" ht="12.75" x14ac:dyDescent="0.2">
      <c r="B1797"/>
      <c r="C1797"/>
      <c r="D1797"/>
      <c r="E1797"/>
    </row>
    <row r="1798" spans="2:5" ht="12.75" x14ac:dyDescent="0.2">
      <c r="B1798"/>
      <c r="C1798"/>
      <c r="D1798"/>
      <c r="E1798"/>
    </row>
    <row r="1799" spans="2:5" ht="12.75" x14ac:dyDescent="0.2">
      <c r="B1799"/>
      <c r="C1799"/>
      <c r="D1799"/>
      <c r="E1799"/>
    </row>
    <row r="1800" spans="2:5" ht="12.75" x14ac:dyDescent="0.2">
      <c r="B1800"/>
      <c r="C1800"/>
      <c r="D1800"/>
      <c r="E1800"/>
    </row>
    <row r="1801" spans="2:5" ht="12.75" x14ac:dyDescent="0.2">
      <c r="B1801"/>
      <c r="C1801"/>
      <c r="D1801"/>
      <c r="E1801"/>
    </row>
    <row r="1802" spans="2:5" ht="12.75" x14ac:dyDescent="0.2">
      <c r="B1802"/>
      <c r="C1802"/>
      <c r="D1802"/>
      <c r="E1802"/>
    </row>
    <row r="1803" spans="2:5" ht="12.75" x14ac:dyDescent="0.2">
      <c r="B1803"/>
      <c r="C1803"/>
      <c r="D1803"/>
      <c r="E1803"/>
    </row>
    <row r="1804" spans="2:5" ht="12.75" x14ac:dyDescent="0.2">
      <c r="B1804"/>
      <c r="C1804"/>
      <c r="D1804"/>
      <c r="E1804"/>
    </row>
    <row r="1805" spans="2:5" ht="12.75" x14ac:dyDescent="0.2">
      <c r="B1805"/>
      <c r="C1805"/>
      <c r="D1805"/>
      <c r="E1805"/>
    </row>
    <row r="1806" spans="2:5" ht="12.75" x14ac:dyDescent="0.2">
      <c r="B1806"/>
      <c r="C1806"/>
      <c r="D1806"/>
      <c r="E1806"/>
    </row>
    <row r="1807" spans="2:5" ht="12.75" x14ac:dyDescent="0.2">
      <c r="B1807"/>
      <c r="C1807"/>
      <c r="D1807"/>
      <c r="E1807"/>
    </row>
    <row r="1808" spans="2:5" ht="12.75" x14ac:dyDescent="0.2">
      <c r="B1808"/>
      <c r="C1808"/>
      <c r="D1808"/>
      <c r="E1808"/>
    </row>
    <row r="1809" spans="2:5" ht="12.75" x14ac:dyDescent="0.2">
      <c r="B1809"/>
      <c r="C1809"/>
      <c r="D1809"/>
      <c r="E1809"/>
    </row>
    <row r="1810" spans="2:5" ht="12.75" x14ac:dyDescent="0.2">
      <c r="B1810"/>
      <c r="C1810"/>
      <c r="D1810"/>
      <c r="E1810"/>
    </row>
    <row r="1811" spans="2:5" ht="12.75" x14ac:dyDescent="0.2">
      <c r="B1811"/>
      <c r="C1811"/>
      <c r="D1811"/>
      <c r="E1811"/>
    </row>
    <row r="1812" spans="2:5" ht="12.75" x14ac:dyDescent="0.2">
      <c r="B1812"/>
      <c r="C1812"/>
      <c r="D1812"/>
      <c r="E1812"/>
    </row>
    <row r="1813" spans="2:5" ht="12.75" x14ac:dyDescent="0.2">
      <c r="B1813"/>
      <c r="C1813"/>
      <c r="D1813"/>
      <c r="E1813"/>
    </row>
    <row r="1814" spans="2:5" ht="12.75" x14ac:dyDescent="0.2">
      <c r="B1814"/>
      <c r="C1814"/>
      <c r="D1814"/>
      <c r="E1814"/>
    </row>
    <row r="1815" spans="2:5" ht="12.75" x14ac:dyDescent="0.2">
      <c r="B1815"/>
      <c r="C1815"/>
      <c r="D1815"/>
      <c r="E1815"/>
    </row>
    <row r="1816" spans="2:5" ht="12.75" x14ac:dyDescent="0.2">
      <c r="B1816"/>
      <c r="C1816"/>
      <c r="D1816"/>
      <c r="E1816"/>
    </row>
    <row r="1817" spans="2:5" ht="12.75" x14ac:dyDescent="0.2">
      <c r="B1817"/>
      <c r="C1817"/>
      <c r="D1817"/>
      <c r="E1817"/>
    </row>
    <row r="1818" spans="2:5" ht="12.75" x14ac:dyDescent="0.2">
      <c r="B1818"/>
      <c r="C1818"/>
      <c r="D1818"/>
      <c r="E1818"/>
    </row>
    <row r="1819" spans="2:5" ht="12.75" x14ac:dyDescent="0.2">
      <c r="B1819"/>
      <c r="C1819"/>
      <c r="D1819"/>
      <c r="E1819"/>
    </row>
    <row r="1820" spans="2:5" ht="12.75" x14ac:dyDescent="0.2">
      <c r="B1820"/>
      <c r="C1820"/>
      <c r="D1820"/>
      <c r="E1820"/>
    </row>
    <row r="1821" spans="2:5" ht="12.75" x14ac:dyDescent="0.2">
      <c r="B1821"/>
      <c r="C1821"/>
      <c r="D1821"/>
      <c r="E1821"/>
    </row>
    <row r="1822" spans="2:5" ht="12.75" x14ac:dyDescent="0.2">
      <c r="B1822"/>
      <c r="C1822"/>
      <c r="D1822"/>
      <c r="E1822"/>
    </row>
    <row r="1823" spans="2:5" ht="12.75" x14ac:dyDescent="0.2">
      <c r="B1823"/>
      <c r="C1823"/>
      <c r="D1823"/>
      <c r="E1823"/>
    </row>
    <row r="1824" spans="2:5" ht="12.75" x14ac:dyDescent="0.2">
      <c r="B1824"/>
      <c r="C1824"/>
      <c r="D1824"/>
      <c r="E1824"/>
    </row>
    <row r="1825" spans="2:5" ht="12.75" x14ac:dyDescent="0.2">
      <c r="B1825"/>
      <c r="C1825"/>
      <c r="D1825"/>
      <c r="E1825"/>
    </row>
    <row r="1826" spans="2:5" ht="12.75" x14ac:dyDescent="0.2">
      <c r="B1826"/>
      <c r="C1826"/>
      <c r="D1826"/>
      <c r="E1826"/>
    </row>
    <row r="1827" spans="2:5" ht="12.75" x14ac:dyDescent="0.2">
      <c r="B1827"/>
      <c r="C1827"/>
      <c r="D1827"/>
      <c r="E1827"/>
    </row>
    <row r="1828" spans="2:5" ht="12.75" x14ac:dyDescent="0.2">
      <c r="B1828"/>
      <c r="C1828"/>
      <c r="D1828"/>
      <c r="E1828"/>
    </row>
    <row r="1829" spans="2:5" ht="12.75" x14ac:dyDescent="0.2">
      <c r="B1829"/>
      <c r="C1829"/>
      <c r="D1829"/>
      <c r="E1829"/>
    </row>
    <row r="1830" spans="2:5" ht="12.75" x14ac:dyDescent="0.2">
      <c r="B1830"/>
      <c r="C1830"/>
      <c r="D1830"/>
      <c r="E1830"/>
    </row>
    <row r="1831" spans="2:5" ht="12.75" x14ac:dyDescent="0.2">
      <c r="B1831"/>
      <c r="C1831"/>
      <c r="D1831"/>
      <c r="E1831"/>
    </row>
    <row r="1832" spans="2:5" ht="12.75" x14ac:dyDescent="0.2">
      <c r="B1832"/>
      <c r="C1832"/>
      <c r="D1832"/>
      <c r="E1832"/>
    </row>
    <row r="1833" spans="2:5" ht="12.75" x14ac:dyDescent="0.2">
      <c r="B1833"/>
      <c r="C1833"/>
      <c r="D1833"/>
      <c r="E1833"/>
    </row>
    <row r="1834" spans="2:5" ht="12.75" x14ac:dyDescent="0.2">
      <c r="B1834"/>
      <c r="C1834"/>
      <c r="D1834"/>
      <c r="E1834"/>
    </row>
    <row r="1835" spans="2:5" ht="12.75" x14ac:dyDescent="0.2">
      <c r="B1835"/>
      <c r="C1835"/>
      <c r="D1835"/>
      <c r="E1835"/>
    </row>
    <row r="1836" spans="2:5" ht="12.75" x14ac:dyDescent="0.2">
      <c r="B1836"/>
      <c r="C1836"/>
      <c r="D1836"/>
      <c r="E1836"/>
    </row>
    <row r="1837" spans="2:5" ht="12.75" x14ac:dyDescent="0.2">
      <c r="B1837"/>
      <c r="C1837"/>
      <c r="D1837"/>
      <c r="E1837"/>
    </row>
    <row r="1838" spans="2:5" ht="12.75" x14ac:dyDescent="0.2">
      <c r="B1838"/>
      <c r="C1838"/>
      <c r="D1838"/>
      <c r="E1838"/>
    </row>
    <row r="1839" spans="2:5" ht="12.75" x14ac:dyDescent="0.2">
      <c r="B1839"/>
      <c r="C1839"/>
      <c r="D1839"/>
      <c r="E1839"/>
    </row>
    <row r="1840" spans="2:5" ht="12.75" x14ac:dyDescent="0.2">
      <c r="B1840"/>
      <c r="C1840"/>
      <c r="D1840"/>
      <c r="E1840"/>
    </row>
    <row r="1841" spans="2:5" ht="12.75" x14ac:dyDescent="0.2">
      <c r="B1841"/>
      <c r="C1841"/>
      <c r="D1841"/>
      <c r="E1841"/>
    </row>
    <row r="1842" spans="2:5" ht="12.75" x14ac:dyDescent="0.2">
      <c r="B1842"/>
      <c r="C1842"/>
      <c r="D1842"/>
      <c r="E1842"/>
    </row>
    <row r="1843" spans="2:5" ht="12.75" x14ac:dyDescent="0.2">
      <c r="B1843"/>
      <c r="C1843"/>
      <c r="D1843"/>
      <c r="E1843"/>
    </row>
    <row r="1844" spans="2:5" ht="12.75" x14ac:dyDescent="0.2">
      <c r="B1844"/>
      <c r="C1844"/>
      <c r="D1844"/>
      <c r="E1844"/>
    </row>
    <row r="1845" spans="2:5" ht="12.75" x14ac:dyDescent="0.2">
      <c r="B1845"/>
      <c r="C1845"/>
      <c r="D1845"/>
      <c r="E1845"/>
    </row>
    <row r="1846" spans="2:5" ht="12.75" x14ac:dyDescent="0.2">
      <c r="B1846"/>
      <c r="C1846"/>
      <c r="D1846"/>
      <c r="E1846"/>
    </row>
    <row r="1847" spans="2:5" ht="12.75" x14ac:dyDescent="0.2">
      <c r="B1847"/>
      <c r="C1847"/>
      <c r="D1847"/>
      <c r="E1847"/>
    </row>
    <row r="1848" spans="2:5" ht="12.75" x14ac:dyDescent="0.2">
      <c r="B1848"/>
      <c r="C1848"/>
      <c r="D1848"/>
      <c r="E1848"/>
    </row>
    <row r="1849" spans="2:5" ht="12.75" x14ac:dyDescent="0.2">
      <c r="B1849"/>
      <c r="C1849"/>
      <c r="D1849"/>
      <c r="E1849"/>
    </row>
    <row r="1850" spans="2:5" ht="12.75" x14ac:dyDescent="0.2">
      <c r="B1850"/>
      <c r="C1850"/>
      <c r="D1850"/>
      <c r="E1850"/>
    </row>
    <row r="1851" spans="2:5" ht="12.75" x14ac:dyDescent="0.2">
      <c r="B1851"/>
      <c r="C1851"/>
      <c r="D1851"/>
      <c r="E1851"/>
    </row>
    <row r="1852" spans="2:5" ht="12.75" x14ac:dyDescent="0.2">
      <c r="B1852"/>
      <c r="C1852"/>
      <c r="D1852"/>
      <c r="E1852"/>
    </row>
    <row r="1853" spans="2:5" ht="12.75" x14ac:dyDescent="0.2">
      <c r="B1853"/>
      <c r="C1853"/>
      <c r="D1853"/>
      <c r="E1853"/>
    </row>
    <row r="1854" spans="2:5" ht="12.75" x14ac:dyDescent="0.2">
      <c r="B1854"/>
      <c r="C1854"/>
      <c r="D1854"/>
      <c r="E1854"/>
    </row>
    <row r="1855" spans="2:5" ht="12.75" x14ac:dyDescent="0.2">
      <c r="B1855"/>
      <c r="C1855"/>
      <c r="D1855"/>
      <c r="E1855"/>
    </row>
    <row r="1856" spans="2:5" ht="12.75" x14ac:dyDescent="0.2">
      <c r="B1856"/>
      <c r="C1856"/>
      <c r="D1856"/>
      <c r="E1856"/>
    </row>
    <row r="1857" spans="2:5" ht="12.75" x14ac:dyDescent="0.2">
      <c r="B1857"/>
      <c r="C1857"/>
      <c r="D1857"/>
      <c r="E1857"/>
    </row>
    <row r="1858" spans="2:5" ht="12.75" x14ac:dyDescent="0.2">
      <c r="B1858"/>
      <c r="C1858"/>
      <c r="D1858"/>
      <c r="E1858"/>
    </row>
    <row r="1859" spans="2:5" ht="12.75" x14ac:dyDescent="0.2">
      <c r="B1859"/>
      <c r="C1859"/>
      <c r="D1859"/>
      <c r="E1859"/>
    </row>
    <row r="1860" spans="2:5" ht="12.75" x14ac:dyDescent="0.2">
      <c r="B1860"/>
      <c r="C1860"/>
      <c r="D1860"/>
      <c r="E1860"/>
    </row>
    <row r="1861" spans="2:5" ht="12.75" x14ac:dyDescent="0.2">
      <c r="B1861"/>
      <c r="C1861"/>
      <c r="D1861"/>
      <c r="E1861"/>
    </row>
    <row r="1862" spans="2:5" ht="12.75" x14ac:dyDescent="0.2">
      <c r="B1862"/>
      <c r="C1862"/>
      <c r="D1862"/>
      <c r="E1862"/>
    </row>
    <row r="1863" spans="2:5" ht="12.75" x14ac:dyDescent="0.2">
      <c r="B1863"/>
      <c r="C1863"/>
      <c r="D1863"/>
      <c r="E1863"/>
    </row>
    <row r="1864" spans="2:5" ht="12.75" x14ac:dyDescent="0.2">
      <c r="B1864"/>
      <c r="C1864"/>
      <c r="D1864"/>
      <c r="E1864"/>
    </row>
    <row r="1865" spans="2:5" ht="12.75" x14ac:dyDescent="0.2">
      <c r="B1865"/>
      <c r="C1865"/>
      <c r="D1865"/>
      <c r="E1865"/>
    </row>
    <row r="1866" spans="2:5" ht="12.75" x14ac:dyDescent="0.2">
      <c r="B1866"/>
      <c r="C1866"/>
      <c r="D1866"/>
      <c r="E1866"/>
    </row>
    <row r="1867" spans="2:5" ht="12.75" x14ac:dyDescent="0.2">
      <c r="B1867"/>
      <c r="C1867"/>
      <c r="D1867"/>
      <c r="E1867"/>
    </row>
    <row r="1868" spans="2:5" ht="12.75" x14ac:dyDescent="0.2">
      <c r="B1868"/>
      <c r="C1868"/>
      <c r="D1868"/>
      <c r="E1868"/>
    </row>
    <row r="1869" spans="2:5" ht="12.75" x14ac:dyDescent="0.2">
      <c r="B1869"/>
      <c r="C1869"/>
      <c r="D1869"/>
      <c r="E1869"/>
    </row>
    <row r="1870" spans="2:5" ht="12.75" x14ac:dyDescent="0.2">
      <c r="B1870"/>
      <c r="C1870"/>
      <c r="D1870"/>
      <c r="E1870"/>
    </row>
    <row r="1871" spans="2:5" ht="12.75" x14ac:dyDescent="0.2">
      <c r="B1871"/>
      <c r="C1871"/>
      <c r="D1871"/>
      <c r="E1871"/>
    </row>
    <row r="1872" spans="2:5" ht="12.75" x14ac:dyDescent="0.2">
      <c r="B1872"/>
      <c r="C1872"/>
      <c r="D1872"/>
      <c r="E1872"/>
    </row>
    <row r="1873" spans="2:5" ht="12.75" x14ac:dyDescent="0.2">
      <c r="B1873"/>
      <c r="C1873"/>
      <c r="D1873"/>
      <c r="E1873"/>
    </row>
    <row r="1874" spans="2:5" ht="12.75" x14ac:dyDescent="0.2">
      <c r="B1874"/>
      <c r="C1874"/>
      <c r="D1874"/>
      <c r="E1874"/>
    </row>
    <row r="1875" spans="2:5" ht="12.75" x14ac:dyDescent="0.2">
      <c r="B1875"/>
      <c r="C1875"/>
      <c r="D1875"/>
      <c r="E1875"/>
    </row>
    <row r="1876" spans="2:5" ht="12.75" x14ac:dyDescent="0.2">
      <c r="B1876"/>
      <c r="C1876"/>
      <c r="D1876"/>
      <c r="E1876"/>
    </row>
    <row r="1877" spans="2:5" ht="12.75" x14ac:dyDescent="0.2">
      <c r="B1877"/>
      <c r="C1877"/>
      <c r="D1877"/>
      <c r="E1877"/>
    </row>
    <row r="1878" spans="2:5" ht="12.75" x14ac:dyDescent="0.2">
      <c r="B1878"/>
      <c r="C1878"/>
      <c r="D1878"/>
      <c r="E1878"/>
    </row>
    <row r="1879" spans="2:5" ht="12.75" x14ac:dyDescent="0.2">
      <c r="B1879"/>
      <c r="C1879"/>
      <c r="D1879"/>
      <c r="E1879"/>
    </row>
    <row r="1880" spans="2:5" ht="12.75" x14ac:dyDescent="0.2">
      <c r="B1880"/>
      <c r="C1880"/>
      <c r="D1880"/>
      <c r="E1880"/>
    </row>
    <row r="1881" spans="2:5" ht="12.75" x14ac:dyDescent="0.2">
      <c r="B1881"/>
      <c r="C1881"/>
      <c r="D1881"/>
      <c r="E1881"/>
    </row>
    <row r="1882" spans="2:5" ht="12.75" x14ac:dyDescent="0.2">
      <c r="B1882"/>
      <c r="C1882"/>
      <c r="D1882"/>
      <c r="E1882"/>
    </row>
    <row r="1883" spans="2:5" ht="12.75" x14ac:dyDescent="0.2">
      <c r="B1883"/>
      <c r="C1883"/>
      <c r="D1883"/>
      <c r="E1883"/>
    </row>
    <row r="1884" spans="2:5" ht="12.75" x14ac:dyDescent="0.2">
      <c r="B1884"/>
      <c r="C1884"/>
      <c r="D1884"/>
      <c r="E1884"/>
    </row>
    <row r="1885" spans="2:5" ht="12.75" x14ac:dyDescent="0.2">
      <c r="B1885"/>
      <c r="C1885"/>
      <c r="D1885"/>
      <c r="E1885"/>
    </row>
    <row r="1886" spans="2:5" ht="12.75" x14ac:dyDescent="0.2">
      <c r="B1886"/>
      <c r="C1886"/>
      <c r="D1886"/>
      <c r="E1886"/>
    </row>
    <row r="1887" spans="2:5" ht="12.75" x14ac:dyDescent="0.2">
      <c r="B1887"/>
      <c r="C1887"/>
      <c r="D1887"/>
      <c r="E1887"/>
    </row>
    <row r="1888" spans="2:5" ht="12.75" x14ac:dyDescent="0.2">
      <c r="B1888"/>
      <c r="C1888"/>
      <c r="D1888"/>
      <c r="E1888"/>
    </row>
    <row r="1889" spans="2:5" ht="12.75" x14ac:dyDescent="0.2">
      <c r="B1889"/>
      <c r="C1889"/>
      <c r="D1889"/>
      <c r="E1889"/>
    </row>
    <row r="1890" spans="2:5" ht="12.75" x14ac:dyDescent="0.2">
      <c r="B1890"/>
      <c r="C1890"/>
      <c r="D1890"/>
      <c r="E1890"/>
    </row>
    <row r="1891" spans="2:5" ht="12.75" x14ac:dyDescent="0.2">
      <c r="B1891"/>
      <c r="C1891"/>
      <c r="D1891"/>
      <c r="E1891"/>
    </row>
    <row r="1892" spans="2:5" ht="12.75" x14ac:dyDescent="0.2">
      <c r="B1892"/>
      <c r="C1892"/>
      <c r="D1892"/>
      <c r="E1892"/>
    </row>
    <row r="1893" spans="2:5" ht="12.75" x14ac:dyDescent="0.2">
      <c r="B1893"/>
      <c r="C1893"/>
      <c r="D1893"/>
      <c r="E1893"/>
    </row>
    <row r="1894" spans="2:5" ht="12.75" x14ac:dyDescent="0.2">
      <c r="B1894"/>
      <c r="C1894"/>
      <c r="D1894"/>
      <c r="E1894"/>
    </row>
    <row r="1895" spans="2:5" ht="12.75" x14ac:dyDescent="0.2">
      <c r="B1895"/>
      <c r="C1895"/>
      <c r="D1895"/>
      <c r="E1895"/>
    </row>
    <row r="1896" spans="2:5" ht="12.75" x14ac:dyDescent="0.2">
      <c r="B1896"/>
      <c r="C1896"/>
      <c r="D1896"/>
      <c r="E1896"/>
    </row>
    <row r="1897" spans="2:5" ht="12.75" x14ac:dyDescent="0.2">
      <c r="B1897"/>
      <c r="C1897"/>
      <c r="D1897"/>
      <c r="E1897"/>
    </row>
    <row r="1898" spans="2:5" ht="12.75" x14ac:dyDescent="0.2">
      <c r="B1898"/>
      <c r="C1898"/>
      <c r="D1898"/>
      <c r="E1898"/>
    </row>
    <row r="1899" spans="2:5" ht="12.75" x14ac:dyDescent="0.2">
      <c r="B1899"/>
      <c r="C1899"/>
      <c r="D1899"/>
      <c r="E1899"/>
    </row>
    <row r="1900" spans="2:5" ht="12.75" x14ac:dyDescent="0.2">
      <c r="B1900"/>
      <c r="C1900"/>
      <c r="D1900"/>
      <c r="E1900"/>
    </row>
    <row r="1901" spans="2:5" ht="12.75" x14ac:dyDescent="0.2">
      <c r="B1901"/>
      <c r="C1901"/>
      <c r="D1901"/>
      <c r="E1901"/>
    </row>
    <row r="1902" spans="2:5" ht="12.75" x14ac:dyDescent="0.2">
      <c r="B1902"/>
      <c r="C1902"/>
      <c r="D1902"/>
      <c r="E1902"/>
    </row>
    <row r="1903" spans="2:5" ht="12.75" x14ac:dyDescent="0.2">
      <c r="B1903"/>
      <c r="C1903"/>
      <c r="D1903"/>
      <c r="E1903"/>
    </row>
    <row r="1904" spans="2:5" ht="12.75" x14ac:dyDescent="0.2">
      <c r="B1904"/>
      <c r="C1904"/>
      <c r="D1904"/>
      <c r="E1904"/>
    </row>
    <row r="1905" spans="2:5" ht="12.75" x14ac:dyDescent="0.2">
      <c r="B1905"/>
      <c r="C1905"/>
      <c r="D1905"/>
      <c r="E1905"/>
    </row>
    <row r="1906" spans="2:5" ht="12.75" x14ac:dyDescent="0.2">
      <c r="B1906"/>
      <c r="C1906"/>
      <c r="D1906"/>
      <c r="E1906"/>
    </row>
    <row r="1907" spans="2:5" ht="12.75" x14ac:dyDescent="0.2">
      <c r="B1907"/>
      <c r="C1907"/>
      <c r="D1907"/>
      <c r="E1907"/>
    </row>
    <row r="1908" spans="2:5" ht="12.75" x14ac:dyDescent="0.2">
      <c r="B1908"/>
      <c r="C1908"/>
      <c r="D1908"/>
      <c r="E1908"/>
    </row>
    <row r="1909" spans="2:5" ht="12.75" x14ac:dyDescent="0.2">
      <c r="B1909"/>
      <c r="C1909"/>
      <c r="D1909"/>
      <c r="E1909"/>
    </row>
    <row r="1910" spans="2:5" ht="12.75" x14ac:dyDescent="0.2">
      <c r="B1910"/>
      <c r="C1910"/>
      <c r="D1910"/>
      <c r="E1910"/>
    </row>
    <row r="1911" spans="2:5" ht="12.75" x14ac:dyDescent="0.2">
      <c r="B1911"/>
      <c r="C1911"/>
      <c r="D1911"/>
      <c r="E1911"/>
    </row>
    <row r="1912" spans="2:5" ht="12.75" x14ac:dyDescent="0.2">
      <c r="B1912"/>
      <c r="C1912"/>
      <c r="D1912"/>
      <c r="E1912"/>
    </row>
    <row r="1913" spans="2:5" ht="12.75" x14ac:dyDescent="0.2">
      <c r="B1913"/>
      <c r="C1913"/>
      <c r="D1913"/>
      <c r="E1913"/>
    </row>
    <row r="1914" spans="2:5" ht="12.75" x14ac:dyDescent="0.2">
      <c r="B1914"/>
      <c r="C1914"/>
      <c r="D1914"/>
      <c r="E1914"/>
    </row>
    <row r="1915" spans="2:5" ht="12.75" x14ac:dyDescent="0.2">
      <c r="B1915"/>
      <c r="C1915"/>
      <c r="D1915"/>
      <c r="E1915"/>
    </row>
    <row r="1916" spans="2:5" ht="12.75" x14ac:dyDescent="0.2">
      <c r="B1916"/>
      <c r="C1916"/>
      <c r="D1916"/>
      <c r="E1916"/>
    </row>
    <row r="1917" spans="2:5" ht="12.75" x14ac:dyDescent="0.2">
      <c r="B1917"/>
      <c r="C1917"/>
      <c r="D1917"/>
      <c r="E1917"/>
    </row>
    <row r="1918" spans="2:5" ht="12.75" x14ac:dyDescent="0.2">
      <c r="B1918"/>
      <c r="C1918"/>
      <c r="D1918"/>
      <c r="E1918"/>
    </row>
    <row r="1919" spans="2:5" ht="12.75" x14ac:dyDescent="0.2">
      <c r="B1919"/>
      <c r="C1919"/>
      <c r="D1919"/>
      <c r="E1919"/>
    </row>
    <row r="1920" spans="2:5" ht="12.75" x14ac:dyDescent="0.2">
      <c r="B1920"/>
      <c r="C1920"/>
      <c r="D1920"/>
      <c r="E1920"/>
    </row>
    <row r="1921" spans="2:5" ht="12.75" x14ac:dyDescent="0.2">
      <c r="B1921"/>
      <c r="C1921"/>
      <c r="D1921"/>
      <c r="E1921"/>
    </row>
    <row r="1922" spans="2:5" ht="12.75" x14ac:dyDescent="0.2">
      <c r="B1922"/>
      <c r="C1922"/>
      <c r="D1922"/>
      <c r="E1922"/>
    </row>
    <row r="1923" spans="2:5" ht="12.75" x14ac:dyDescent="0.2">
      <c r="B1923"/>
      <c r="C1923"/>
      <c r="D1923"/>
      <c r="E1923"/>
    </row>
    <row r="1924" spans="2:5" ht="12.75" x14ac:dyDescent="0.2">
      <c r="B1924"/>
      <c r="C1924"/>
      <c r="D1924"/>
      <c r="E1924"/>
    </row>
    <row r="1925" spans="2:5" ht="12.75" x14ac:dyDescent="0.2">
      <c r="B1925"/>
      <c r="C1925"/>
      <c r="D1925"/>
      <c r="E1925"/>
    </row>
    <row r="1926" spans="2:5" ht="12.75" x14ac:dyDescent="0.2">
      <c r="B1926"/>
      <c r="C1926"/>
      <c r="D1926"/>
      <c r="E1926"/>
    </row>
    <row r="1927" spans="2:5" ht="12.75" x14ac:dyDescent="0.2">
      <c r="B1927"/>
      <c r="C1927"/>
      <c r="D1927"/>
      <c r="E1927"/>
    </row>
    <row r="1928" spans="2:5" ht="12.75" x14ac:dyDescent="0.2">
      <c r="B1928"/>
      <c r="C1928"/>
      <c r="D1928"/>
      <c r="E1928"/>
    </row>
    <row r="1929" spans="2:5" ht="12.75" x14ac:dyDescent="0.2">
      <c r="B1929"/>
      <c r="C1929"/>
      <c r="D1929"/>
      <c r="E1929"/>
    </row>
    <row r="1930" spans="2:5" ht="12.75" x14ac:dyDescent="0.2">
      <c r="B1930"/>
      <c r="C1930"/>
      <c r="D1930"/>
      <c r="E1930"/>
    </row>
    <row r="1931" spans="2:5" ht="12.75" x14ac:dyDescent="0.2">
      <c r="B1931"/>
      <c r="C1931"/>
      <c r="D1931"/>
      <c r="E1931"/>
    </row>
    <row r="1932" spans="2:5" ht="12.75" x14ac:dyDescent="0.2">
      <c r="B1932"/>
      <c r="C1932"/>
      <c r="D1932"/>
      <c r="E1932"/>
    </row>
    <row r="1933" spans="2:5" ht="12.75" x14ac:dyDescent="0.2">
      <c r="B1933"/>
      <c r="C1933"/>
      <c r="D1933"/>
      <c r="E1933"/>
    </row>
    <row r="1934" spans="2:5" ht="12.75" x14ac:dyDescent="0.2">
      <c r="B1934"/>
      <c r="C1934"/>
      <c r="D1934"/>
      <c r="E1934"/>
    </row>
    <row r="1935" spans="2:5" ht="12.75" x14ac:dyDescent="0.2">
      <c r="B1935"/>
      <c r="C1935"/>
      <c r="D1935"/>
      <c r="E1935"/>
    </row>
    <row r="1936" spans="2:5" ht="12.75" x14ac:dyDescent="0.2">
      <c r="B1936"/>
      <c r="C1936"/>
      <c r="D1936"/>
      <c r="E1936"/>
    </row>
    <row r="1937" spans="2:5" ht="12.75" x14ac:dyDescent="0.2">
      <c r="B1937"/>
      <c r="C1937"/>
      <c r="D1937"/>
      <c r="E1937"/>
    </row>
    <row r="1938" spans="2:5" ht="12.75" x14ac:dyDescent="0.2">
      <c r="B1938"/>
      <c r="C1938"/>
      <c r="D1938"/>
      <c r="E1938"/>
    </row>
    <row r="1939" spans="2:5" ht="12.75" x14ac:dyDescent="0.2">
      <c r="B1939"/>
      <c r="C1939"/>
      <c r="D1939"/>
      <c r="E1939"/>
    </row>
    <row r="1940" spans="2:5" ht="12.75" x14ac:dyDescent="0.2">
      <c r="B1940"/>
      <c r="C1940"/>
      <c r="D1940"/>
      <c r="E1940"/>
    </row>
    <row r="1941" spans="2:5" ht="12.75" x14ac:dyDescent="0.2">
      <c r="B1941"/>
      <c r="C1941"/>
      <c r="D1941"/>
      <c r="E1941"/>
    </row>
    <row r="1942" spans="2:5" ht="12.75" x14ac:dyDescent="0.2">
      <c r="B1942"/>
      <c r="C1942"/>
      <c r="D1942"/>
      <c r="E1942"/>
    </row>
    <row r="1943" spans="2:5" ht="12.75" x14ac:dyDescent="0.2">
      <c r="B1943"/>
      <c r="C1943"/>
      <c r="D1943"/>
      <c r="E1943"/>
    </row>
    <row r="1944" spans="2:5" ht="12.75" x14ac:dyDescent="0.2">
      <c r="B1944"/>
      <c r="C1944"/>
      <c r="D1944"/>
      <c r="E1944"/>
    </row>
    <row r="1945" spans="2:5" ht="12.75" x14ac:dyDescent="0.2">
      <c r="B1945"/>
      <c r="C1945"/>
      <c r="D1945"/>
      <c r="E1945"/>
    </row>
    <row r="1946" spans="2:5" ht="12.75" x14ac:dyDescent="0.2">
      <c r="B1946"/>
      <c r="C1946"/>
      <c r="D1946"/>
      <c r="E1946"/>
    </row>
    <row r="1947" spans="2:5" ht="12.75" x14ac:dyDescent="0.2">
      <c r="B1947"/>
      <c r="C1947"/>
      <c r="D1947"/>
      <c r="E1947"/>
    </row>
    <row r="1948" spans="2:5" ht="12.75" x14ac:dyDescent="0.2">
      <c r="B1948"/>
      <c r="C1948"/>
      <c r="D1948"/>
      <c r="E1948"/>
    </row>
    <row r="1949" spans="2:5" ht="12.75" x14ac:dyDescent="0.2">
      <c r="B1949"/>
      <c r="C1949"/>
      <c r="D1949"/>
      <c r="E1949"/>
    </row>
    <row r="1950" spans="2:5" ht="12.75" x14ac:dyDescent="0.2">
      <c r="B1950"/>
      <c r="C1950"/>
      <c r="D1950"/>
      <c r="E1950"/>
    </row>
    <row r="1951" spans="2:5" ht="12.75" x14ac:dyDescent="0.2">
      <c r="B1951"/>
      <c r="C1951"/>
      <c r="D1951"/>
      <c r="E1951"/>
    </row>
    <row r="1952" spans="2:5" ht="12.75" x14ac:dyDescent="0.2">
      <c r="B1952"/>
      <c r="C1952"/>
      <c r="D1952"/>
      <c r="E1952"/>
    </row>
    <row r="1953" spans="2:5" ht="12.75" x14ac:dyDescent="0.2">
      <c r="B1953"/>
      <c r="C1953"/>
      <c r="D1953"/>
      <c r="E1953"/>
    </row>
    <row r="1954" spans="2:5" ht="12.75" x14ac:dyDescent="0.2">
      <c r="B1954"/>
      <c r="C1954"/>
      <c r="D1954"/>
      <c r="E1954"/>
    </row>
    <row r="1955" spans="2:5" ht="12.75" x14ac:dyDescent="0.2">
      <c r="B1955"/>
      <c r="C1955"/>
      <c r="D1955"/>
      <c r="E1955"/>
    </row>
    <row r="1956" spans="2:5" ht="12.75" x14ac:dyDescent="0.2">
      <c r="B1956"/>
      <c r="C1956"/>
      <c r="D1956"/>
      <c r="E1956"/>
    </row>
    <row r="1957" spans="2:5" ht="12.75" x14ac:dyDescent="0.2">
      <c r="B1957"/>
      <c r="C1957"/>
      <c r="D1957"/>
      <c r="E1957"/>
    </row>
    <row r="1958" spans="2:5" ht="12.75" x14ac:dyDescent="0.2">
      <c r="B1958"/>
      <c r="C1958"/>
      <c r="D1958"/>
      <c r="E1958"/>
    </row>
    <row r="1959" spans="2:5" ht="12.75" x14ac:dyDescent="0.2">
      <c r="B1959"/>
      <c r="C1959"/>
      <c r="D1959"/>
      <c r="E1959"/>
    </row>
    <row r="1960" spans="2:5" ht="12.75" x14ac:dyDescent="0.2">
      <c r="B1960"/>
      <c r="C1960"/>
      <c r="D1960"/>
      <c r="E1960"/>
    </row>
    <row r="1961" spans="2:5" ht="12.75" x14ac:dyDescent="0.2">
      <c r="B1961"/>
      <c r="C1961"/>
      <c r="D1961"/>
      <c r="E1961"/>
    </row>
    <row r="1962" spans="2:5" ht="12.75" x14ac:dyDescent="0.2">
      <c r="B1962"/>
      <c r="C1962"/>
      <c r="D1962"/>
      <c r="E1962"/>
    </row>
    <row r="1963" spans="2:5" ht="12.75" x14ac:dyDescent="0.2">
      <c r="B1963"/>
      <c r="C1963"/>
      <c r="D1963"/>
      <c r="E1963"/>
    </row>
    <row r="1964" spans="2:5" ht="12.75" x14ac:dyDescent="0.2">
      <c r="B1964"/>
      <c r="C1964"/>
      <c r="D1964"/>
      <c r="E1964"/>
    </row>
    <row r="1965" spans="2:5" ht="12.75" x14ac:dyDescent="0.2">
      <c r="B1965"/>
      <c r="C1965"/>
      <c r="D1965"/>
      <c r="E1965"/>
    </row>
    <row r="1966" spans="2:5" ht="12.75" x14ac:dyDescent="0.2">
      <c r="B1966"/>
      <c r="C1966"/>
      <c r="D1966"/>
      <c r="E1966"/>
    </row>
    <row r="1967" spans="2:5" ht="12.75" x14ac:dyDescent="0.2">
      <c r="B1967"/>
      <c r="C1967"/>
      <c r="D1967"/>
      <c r="E1967"/>
    </row>
    <row r="1968" spans="2:5" ht="12.75" x14ac:dyDescent="0.2">
      <c r="B1968"/>
      <c r="C1968"/>
      <c r="D1968"/>
      <c r="E1968"/>
    </row>
    <row r="1969" spans="2:5" ht="12.75" x14ac:dyDescent="0.2">
      <c r="B1969"/>
      <c r="C1969"/>
      <c r="D1969"/>
      <c r="E1969"/>
    </row>
    <row r="1970" spans="2:5" ht="12.75" x14ac:dyDescent="0.2">
      <c r="B1970"/>
      <c r="C1970"/>
      <c r="D1970"/>
      <c r="E1970"/>
    </row>
    <row r="1971" spans="2:5" ht="12.75" x14ac:dyDescent="0.2">
      <c r="B1971"/>
      <c r="C1971"/>
      <c r="D1971"/>
      <c r="E1971"/>
    </row>
    <row r="1972" spans="2:5" ht="12.75" x14ac:dyDescent="0.2">
      <c r="B1972"/>
      <c r="C1972"/>
      <c r="D1972"/>
      <c r="E1972"/>
    </row>
    <row r="1973" spans="2:5" ht="12.75" x14ac:dyDescent="0.2">
      <c r="B1973"/>
      <c r="C1973"/>
      <c r="D1973"/>
      <c r="E1973"/>
    </row>
    <row r="1974" spans="2:5" ht="12.75" x14ac:dyDescent="0.2">
      <c r="B1974"/>
      <c r="C1974"/>
      <c r="D1974"/>
      <c r="E1974"/>
    </row>
    <row r="1975" spans="2:5" ht="12.75" x14ac:dyDescent="0.2">
      <c r="B1975"/>
      <c r="C1975"/>
      <c r="D1975"/>
      <c r="E1975"/>
    </row>
    <row r="1976" spans="2:5" ht="12.75" x14ac:dyDescent="0.2">
      <c r="B1976"/>
      <c r="C1976"/>
      <c r="D1976"/>
      <c r="E1976"/>
    </row>
    <row r="1977" spans="2:5" ht="12.75" x14ac:dyDescent="0.2">
      <c r="B1977"/>
      <c r="C1977"/>
      <c r="D1977"/>
      <c r="E1977"/>
    </row>
    <row r="1978" spans="2:5" ht="12.75" x14ac:dyDescent="0.2">
      <c r="B1978"/>
      <c r="C1978"/>
      <c r="D1978"/>
      <c r="E1978"/>
    </row>
    <row r="1979" spans="2:5" ht="12.75" x14ac:dyDescent="0.2">
      <c r="B1979"/>
      <c r="C1979"/>
      <c r="D1979"/>
      <c r="E1979"/>
    </row>
    <row r="1980" spans="2:5" ht="12.75" x14ac:dyDescent="0.2">
      <c r="B1980"/>
      <c r="C1980"/>
      <c r="D1980"/>
      <c r="E1980"/>
    </row>
    <row r="1981" spans="2:5" ht="12.75" x14ac:dyDescent="0.2">
      <c r="B1981"/>
      <c r="C1981"/>
      <c r="D1981"/>
      <c r="E1981"/>
    </row>
    <row r="1982" spans="2:5" ht="12.75" x14ac:dyDescent="0.2">
      <c r="B1982"/>
      <c r="C1982"/>
      <c r="D1982"/>
      <c r="E1982"/>
    </row>
    <row r="1983" spans="2:5" ht="12.75" x14ac:dyDescent="0.2">
      <c r="B1983"/>
      <c r="C1983"/>
      <c r="D1983"/>
      <c r="E1983"/>
    </row>
    <row r="1984" spans="2:5" ht="12.75" x14ac:dyDescent="0.2">
      <c r="B1984"/>
      <c r="C1984"/>
      <c r="D1984"/>
      <c r="E1984"/>
    </row>
    <row r="1985" spans="2:5" ht="12.75" x14ac:dyDescent="0.2">
      <c r="B1985"/>
      <c r="C1985"/>
      <c r="D1985"/>
      <c r="E1985"/>
    </row>
    <row r="1986" spans="2:5" ht="12.75" x14ac:dyDescent="0.2">
      <c r="B1986"/>
      <c r="C1986"/>
      <c r="D1986"/>
      <c r="E1986"/>
    </row>
    <row r="1987" spans="2:5" ht="12.75" x14ac:dyDescent="0.2">
      <c r="B1987"/>
      <c r="C1987"/>
      <c r="D1987"/>
      <c r="E1987"/>
    </row>
    <row r="1988" spans="2:5" ht="12.75" x14ac:dyDescent="0.2">
      <c r="B1988"/>
      <c r="C1988"/>
      <c r="D1988"/>
      <c r="E1988"/>
    </row>
    <row r="1989" spans="2:5" ht="12.75" x14ac:dyDescent="0.2">
      <c r="B1989"/>
      <c r="C1989"/>
      <c r="D1989"/>
      <c r="E1989"/>
    </row>
    <row r="1990" spans="2:5" ht="12.75" x14ac:dyDescent="0.2">
      <c r="B1990"/>
      <c r="C1990"/>
      <c r="D1990"/>
      <c r="E1990"/>
    </row>
    <row r="1991" spans="2:5" ht="12.75" x14ac:dyDescent="0.2">
      <c r="B1991"/>
      <c r="C1991"/>
      <c r="D1991"/>
      <c r="E1991"/>
    </row>
    <row r="1992" spans="2:5" ht="12.75" x14ac:dyDescent="0.2">
      <c r="B1992"/>
      <c r="C1992"/>
      <c r="D1992"/>
      <c r="E1992"/>
    </row>
    <row r="1993" spans="2:5" ht="12.75" x14ac:dyDescent="0.2">
      <c r="B1993"/>
      <c r="C1993"/>
      <c r="D1993"/>
      <c r="E1993"/>
    </row>
    <row r="1994" spans="2:5" ht="12.75" x14ac:dyDescent="0.2">
      <c r="B1994"/>
      <c r="C1994"/>
      <c r="D1994"/>
      <c r="E1994"/>
    </row>
    <row r="1995" spans="2:5" ht="12.75" x14ac:dyDescent="0.2">
      <c r="B1995"/>
      <c r="C1995"/>
      <c r="D1995"/>
      <c r="E1995"/>
    </row>
    <row r="1996" spans="2:5" ht="12.75" x14ac:dyDescent="0.2">
      <c r="B1996"/>
      <c r="C1996"/>
      <c r="D1996"/>
      <c r="E1996"/>
    </row>
    <row r="1997" spans="2:5" ht="12.75" x14ac:dyDescent="0.2">
      <c r="B1997"/>
      <c r="C1997"/>
      <c r="D1997"/>
      <c r="E1997"/>
    </row>
    <row r="1998" spans="2:5" ht="12.75" x14ac:dyDescent="0.2">
      <c r="B1998"/>
      <c r="C1998"/>
      <c r="D1998"/>
      <c r="E1998"/>
    </row>
    <row r="1999" spans="2:5" ht="12.75" x14ac:dyDescent="0.2">
      <c r="B1999"/>
      <c r="C1999"/>
      <c r="D1999"/>
      <c r="E1999"/>
    </row>
    <row r="2000" spans="2:5" ht="12.75" x14ac:dyDescent="0.2">
      <c r="B2000"/>
      <c r="C2000"/>
      <c r="D2000"/>
      <c r="E2000"/>
    </row>
    <row r="2001" spans="2:5" ht="12.75" x14ac:dyDescent="0.2">
      <c r="B2001"/>
      <c r="C2001"/>
      <c r="D2001"/>
      <c r="E2001"/>
    </row>
    <row r="2002" spans="2:5" ht="12.75" x14ac:dyDescent="0.2">
      <c r="B2002"/>
      <c r="C2002"/>
      <c r="D2002"/>
      <c r="E2002"/>
    </row>
    <row r="2003" spans="2:5" ht="12.75" x14ac:dyDescent="0.2">
      <c r="B2003"/>
      <c r="C2003"/>
      <c r="D2003"/>
      <c r="E2003"/>
    </row>
    <row r="2004" spans="2:5" ht="12.75" x14ac:dyDescent="0.2">
      <c r="B2004"/>
      <c r="C2004"/>
      <c r="D2004"/>
      <c r="E2004"/>
    </row>
    <row r="2005" spans="2:5" ht="12.75" x14ac:dyDescent="0.2">
      <c r="B2005"/>
      <c r="C2005"/>
      <c r="D2005"/>
      <c r="E2005"/>
    </row>
    <row r="2006" spans="2:5" ht="12.75" x14ac:dyDescent="0.2">
      <c r="B2006"/>
      <c r="C2006"/>
      <c r="D2006"/>
      <c r="E2006"/>
    </row>
    <row r="2007" spans="2:5" ht="12.75" x14ac:dyDescent="0.2">
      <c r="B2007"/>
      <c r="C2007"/>
      <c r="D2007"/>
      <c r="E2007"/>
    </row>
    <row r="2008" spans="2:5" ht="12.75" x14ac:dyDescent="0.2">
      <c r="B2008"/>
      <c r="C2008"/>
      <c r="D2008"/>
      <c r="E2008"/>
    </row>
    <row r="2009" spans="2:5" ht="12.75" x14ac:dyDescent="0.2">
      <c r="B2009"/>
      <c r="C2009"/>
      <c r="D2009"/>
      <c r="E2009"/>
    </row>
    <row r="2010" spans="2:5" ht="12.75" x14ac:dyDescent="0.2">
      <c r="B2010"/>
      <c r="C2010"/>
      <c r="D2010"/>
      <c r="E2010"/>
    </row>
    <row r="2011" spans="2:5" ht="12.75" x14ac:dyDescent="0.2">
      <c r="B2011"/>
      <c r="C2011"/>
      <c r="D2011"/>
      <c r="E2011"/>
    </row>
    <row r="2012" spans="2:5" ht="12.75" x14ac:dyDescent="0.2">
      <c r="B2012"/>
      <c r="C2012"/>
      <c r="D2012"/>
      <c r="E2012"/>
    </row>
    <row r="2013" spans="2:5" ht="12.75" x14ac:dyDescent="0.2">
      <c r="B2013"/>
      <c r="C2013"/>
      <c r="D2013"/>
      <c r="E2013"/>
    </row>
    <row r="2014" spans="2:5" ht="12.75" x14ac:dyDescent="0.2">
      <c r="B2014"/>
      <c r="C2014"/>
      <c r="D2014"/>
      <c r="E2014"/>
    </row>
    <row r="2015" spans="2:5" ht="12.75" x14ac:dyDescent="0.2">
      <c r="B2015"/>
      <c r="C2015"/>
      <c r="D2015"/>
      <c r="E2015"/>
    </row>
    <row r="2016" spans="2:5" ht="12.75" x14ac:dyDescent="0.2">
      <c r="B2016"/>
      <c r="C2016"/>
      <c r="D2016"/>
      <c r="E2016"/>
    </row>
    <row r="2017" spans="2:5" ht="12.75" x14ac:dyDescent="0.2">
      <c r="B2017"/>
      <c r="C2017"/>
      <c r="D2017"/>
      <c r="E2017"/>
    </row>
    <row r="2018" spans="2:5" ht="12.75" x14ac:dyDescent="0.2">
      <c r="B2018"/>
      <c r="C2018"/>
      <c r="D2018"/>
      <c r="E2018"/>
    </row>
    <row r="2019" spans="2:5" ht="12.75" x14ac:dyDescent="0.2">
      <c r="B2019"/>
      <c r="C2019"/>
      <c r="D2019"/>
      <c r="E2019"/>
    </row>
    <row r="2020" spans="2:5" ht="12.75" x14ac:dyDescent="0.2">
      <c r="B2020"/>
      <c r="C2020"/>
      <c r="D2020"/>
      <c r="E2020"/>
    </row>
    <row r="2021" spans="2:5" ht="12.75" x14ac:dyDescent="0.2">
      <c r="B2021"/>
      <c r="C2021"/>
      <c r="D2021"/>
      <c r="E2021"/>
    </row>
    <row r="2022" spans="2:5" ht="12.75" x14ac:dyDescent="0.2">
      <c r="B2022"/>
      <c r="C2022"/>
      <c r="D2022"/>
      <c r="E2022"/>
    </row>
    <row r="2023" spans="2:5" ht="12.75" x14ac:dyDescent="0.2">
      <c r="B2023"/>
      <c r="C2023"/>
      <c r="D2023"/>
      <c r="E2023"/>
    </row>
    <row r="2024" spans="2:5" ht="12.75" x14ac:dyDescent="0.2">
      <c r="B2024"/>
      <c r="C2024"/>
      <c r="D2024"/>
      <c r="E2024"/>
    </row>
    <row r="2025" spans="2:5" ht="12.75" x14ac:dyDescent="0.2">
      <c r="B2025"/>
      <c r="C2025"/>
      <c r="D2025"/>
      <c r="E2025"/>
    </row>
    <row r="2026" spans="2:5" ht="12.75" x14ac:dyDescent="0.2">
      <c r="B2026"/>
      <c r="C2026"/>
      <c r="D2026"/>
      <c r="E2026"/>
    </row>
    <row r="2027" spans="2:5" ht="12.75" x14ac:dyDescent="0.2">
      <c r="B2027"/>
      <c r="C2027"/>
      <c r="D2027"/>
      <c r="E2027"/>
    </row>
    <row r="2028" spans="2:5" ht="12.75" x14ac:dyDescent="0.2">
      <c r="B2028"/>
      <c r="C2028"/>
      <c r="D2028"/>
      <c r="E2028"/>
    </row>
    <row r="2029" spans="2:5" ht="12.75" x14ac:dyDescent="0.2">
      <c r="B2029"/>
      <c r="C2029"/>
      <c r="D2029"/>
      <c r="E2029"/>
    </row>
    <row r="2030" spans="2:5" ht="12.75" x14ac:dyDescent="0.2">
      <c r="B2030"/>
      <c r="C2030"/>
      <c r="D2030"/>
      <c r="E2030"/>
    </row>
    <row r="2031" spans="2:5" ht="12.75" x14ac:dyDescent="0.2">
      <c r="B2031"/>
      <c r="C2031"/>
      <c r="D2031"/>
      <c r="E2031"/>
    </row>
    <row r="2032" spans="2:5" ht="12.75" x14ac:dyDescent="0.2">
      <c r="B2032"/>
      <c r="C2032"/>
      <c r="D2032"/>
      <c r="E2032"/>
    </row>
    <row r="2033" spans="2:5" ht="12.75" x14ac:dyDescent="0.2">
      <c r="B2033"/>
      <c r="C2033"/>
      <c r="D2033"/>
      <c r="E2033"/>
    </row>
    <row r="2034" spans="2:5" ht="12.75" x14ac:dyDescent="0.2">
      <c r="B2034"/>
      <c r="C2034"/>
      <c r="D2034"/>
      <c r="E2034"/>
    </row>
    <row r="2035" spans="2:5" ht="12.75" x14ac:dyDescent="0.2">
      <c r="B2035"/>
      <c r="C2035"/>
      <c r="D2035"/>
      <c r="E2035"/>
    </row>
    <row r="2036" spans="2:5" ht="12.75" x14ac:dyDescent="0.2">
      <c r="B2036"/>
      <c r="C2036"/>
      <c r="D2036"/>
      <c r="E2036"/>
    </row>
    <row r="2037" spans="2:5" ht="12.75" x14ac:dyDescent="0.2">
      <c r="B2037"/>
      <c r="C2037"/>
      <c r="D2037"/>
      <c r="E2037"/>
    </row>
    <row r="2038" spans="2:5" ht="12.75" x14ac:dyDescent="0.2">
      <c r="B2038"/>
      <c r="C2038"/>
      <c r="D2038"/>
      <c r="E2038"/>
    </row>
    <row r="2039" spans="2:5" ht="12.75" x14ac:dyDescent="0.2">
      <c r="B2039"/>
      <c r="C2039"/>
      <c r="D2039"/>
      <c r="E2039"/>
    </row>
    <row r="2040" spans="2:5" ht="12.75" x14ac:dyDescent="0.2">
      <c r="B2040"/>
      <c r="C2040"/>
      <c r="D2040"/>
      <c r="E2040"/>
    </row>
    <row r="2041" spans="2:5" ht="12.75" x14ac:dyDescent="0.2">
      <c r="B2041"/>
      <c r="C2041"/>
      <c r="D2041"/>
      <c r="E2041"/>
    </row>
    <row r="2042" spans="2:5" ht="12.75" x14ac:dyDescent="0.2">
      <c r="B2042"/>
      <c r="C2042"/>
      <c r="D2042"/>
      <c r="E2042"/>
    </row>
    <row r="2043" spans="2:5" ht="12.75" x14ac:dyDescent="0.2">
      <c r="B2043"/>
      <c r="C2043"/>
      <c r="D2043"/>
      <c r="E2043"/>
    </row>
    <row r="2044" spans="2:5" ht="12.75" x14ac:dyDescent="0.2">
      <c r="B2044"/>
      <c r="C2044"/>
      <c r="D2044"/>
      <c r="E2044"/>
    </row>
    <row r="2045" spans="2:5" ht="12.75" x14ac:dyDescent="0.2">
      <c r="B2045"/>
      <c r="C2045"/>
      <c r="D2045"/>
      <c r="E2045"/>
    </row>
    <row r="2046" spans="2:5" ht="12.75" x14ac:dyDescent="0.2">
      <c r="B2046"/>
      <c r="C2046"/>
      <c r="D2046"/>
      <c r="E2046"/>
    </row>
    <row r="2047" spans="2:5" ht="12.75" x14ac:dyDescent="0.2">
      <c r="B2047"/>
      <c r="C2047"/>
      <c r="D2047"/>
      <c r="E2047"/>
    </row>
    <row r="2048" spans="2:5" ht="12.75" x14ac:dyDescent="0.2">
      <c r="B2048"/>
      <c r="C2048"/>
      <c r="D2048"/>
      <c r="E2048"/>
    </row>
    <row r="2049" spans="2:5" ht="12.75" x14ac:dyDescent="0.2">
      <c r="B2049"/>
      <c r="C2049"/>
      <c r="D2049"/>
      <c r="E2049"/>
    </row>
    <row r="2050" spans="2:5" ht="12.75" x14ac:dyDescent="0.2">
      <c r="B2050"/>
      <c r="C2050"/>
      <c r="D2050"/>
      <c r="E2050"/>
    </row>
    <row r="2051" spans="2:5" ht="12.75" x14ac:dyDescent="0.2">
      <c r="B2051"/>
      <c r="C2051"/>
      <c r="D2051"/>
      <c r="E2051"/>
    </row>
    <row r="2052" spans="2:5" ht="12.75" x14ac:dyDescent="0.2">
      <c r="B2052"/>
      <c r="C2052"/>
      <c r="D2052"/>
      <c r="E2052"/>
    </row>
    <row r="2053" spans="2:5" ht="12.75" x14ac:dyDescent="0.2">
      <c r="B2053"/>
      <c r="C2053"/>
      <c r="D2053"/>
      <c r="E2053"/>
    </row>
    <row r="2054" spans="2:5" ht="12.75" x14ac:dyDescent="0.2">
      <c r="B2054"/>
      <c r="C2054"/>
      <c r="D2054"/>
      <c r="E2054"/>
    </row>
    <row r="2055" spans="2:5" ht="12.75" x14ac:dyDescent="0.2">
      <c r="B2055"/>
      <c r="C2055"/>
      <c r="D2055"/>
      <c r="E2055"/>
    </row>
    <row r="2056" spans="2:5" ht="12.75" x14ac:dyDescent="0.2">
      <c r="B2056"/>
      <c r="C2056"/>
      <c r="D2056"/>
      <c r="E2056"/>
    </row>
    <row r="2057" spans="2:5" ht="12.75" x14ac:dyDescent="0.2">
      <c r="B2057"/>
      <c r="C2057"/>
      <c r="D2057"/>
      <c r="E2057"/>
    </row>
    <row r="2058" spans="2:5" ht="12.75" x14ac:dyDescent="0.2">
      <c r="B2058"/>
      <c r="C2058"/>
      <c r="D2058"/>
      <c r="E2058"/>
    </row>
    <row r="2059" spans="2:5" ht="12.75" x14ac:dyDescent="0.2">
      <c r="B2059"/>
      <c r="C2059"/>
      <c r="D2059"/>
      <c r="E2059"/>
    </row>
    <row r="2060" spans="2:5" ht="12.75" x14ac:dyDescent="0.2">
      <c r="B2060"/>
      <c r="C2060"/>
      <c r="D2060"/>
      <c r="E2060"/>
    </row>
    <row r="2061" spans="2:5" ht="12.75" x14ac:dyDescent="0.2">
      <c r="B2061"/>
      <c r="C2061"/>
      <c r="D2061"/>
      <c r="E2061"/>
    </row>
    <row r="2062" spans="2:5" ht="12.75" x14ac:dyDescent="0.2">
      <c r="B2062"/>
      <c r="C2062"/>
      <c r="D2062"/>
      <c r="E2062"/>
    </row>
    <row r="2063" spans="2:5" ht="12.75" x14ac:dyDescent="0.2">
      <c r="B2063"/>
      <c r="C2063"/>
      <c r="D2063"/>
      <c r="E2063"/>
    </row>
    <row r="2064" spans="2:5" ht="12.75" x14ac:dyDescent="0.2">
      <c r="B2064"/>
      <c r="C2064"/>
      <c r="D2064"/>
      <c r="E2064"/>
    </row>
    <row r="2065" spans="2:5" ht="12.75" x14ac:dyDescent="0.2">
      <c r="B2065"/>
      <c r="C2065"/>
      <c r="D2065"/>
      <c r="E2065"/>
    </row>
    <row r="2066" spans="2:5" ht="12.75" x14ac:dyDescent="0.2">
      <c r="B2066"/>
      <c r="C2066"/>
      <c r="D2066"/>
      <c r="E2066"/>
    </row>
    <row r="2067" spans="2:5" ht="12.75" x14ac:dyDescent="0.2">
      <c r="B2067"/>
      <c r="C2067"/>
      <c r="D2067"/>
      <c r="E2067"/>
    </row>
    <row r="2068" spans="2:5" ht="12.75" x14ac:dyDescent="0.2">
      <c r="B2068"/>
      <c r="C2068"/>
      <c r="D2068"/>
      <c r="E2068"/>
    </row>
    <row r="2069" spans="2:5" ht="12.75" x14ac:dyDescent="0.2">
      <c r="B2069"/>
      <c r="C2069"/>
      <c r="D2069"/>
      <c r="E2069"/>
    </row>
    <row r="2070" spans="2:5" ht="12.75" x14ac:dyDescent="0.2">
      <c r="B2070"/>
      <c r="C2070"/>
      <c r="D2070"/>
      <c r="E2070"/>
    </row>
    <row r="2071" spans="2:5" ht="12.75" x14ac:dyDescent="0.2">
      <c r="B2071"/>
      <c r="C2071"/>
      <c r="D2071"/>
      <c r="E2071"/>
    </row>
    <row r="2072" spans="2:5" ht="12.75" x14ac:dyDescent="0.2">
      <c r="B2072"/>
      <c r="C2072"/>
      <c r="D2072"/>
      <c r="E2072"/>
    </row>
    <row r="2073" spans="2:5" ht="12.75" x14ac:dyDescent="0.2">
      <c r="B2073"/>
      <c r="C2073"/>
      <c r="D2073"/>
      <c r="E2073"/>
    </row>
    <row r="2074" spans="2:5" ht="12.75" x14ac:dyDescent="0.2">
      <c r="B2074"/>
      <c r="C2074"/>
      <c r="D2074"/>
      <c r="E2074"/>
    </row>
    <row r="2075" spans="2:5" ht="12.75" x14ac:dyDescent="0.2">
      <c r="B2075"/>
      <c r="C2075"/>
      <c r="D2075"/>
      <c r="E2075"/>
    </row>
    <row r="2076" spans="2:5" ht="12.75" x14ac:dyDescent="0.2">
      <c r="B2076"/>
      <c r="C2076"/>
      <c r="D2076"/>
      <c r="E2076"/>
    </row>
    <row r="2077" spans="2:5" ht="12.75" x14ac:dyDescent="0.2">
      <c r="B2077"/>
      <c r="C2077"/>
      <c r="D2077"/>
      <c r="E2077"/>
    </row>
    <row r="2078" spans="2:5" ht="12.75" x14ac:dyDescent="0.2">
      <c r="B2078"/>
      <c r="C2078"/>
      <c r="D2078"/>
      <c r="E2078"/>
    </row>
    <row r="2079" spans="2:5" ht="12.75" x14ac:dyDescent="0.2">
      <c r="B2079"/>
      <c r="C2079"/>
      <c r="D2079"/>
      <c r="E2079"/>
    </row>
    <row r="2080" spans="2:5" ht="12.75" x14ac:dyDescent="0.2">
      <c r="B2080"/>
      <c r="C2080"/>
      <c r="D2080"/>
      <c r="E2080"/>
    </row>
    <row r="2081" spans="2:5" ht="12.75" x14ac:dyDescent="0.2">
      <c r="B2081"/>
      <c r="C2081"/>
      <c r="D2081"/>
      <c r="E2081"/>
    </row>
    <row r="2082" spans="2:5" ht="12.75" x14ac:dyDescent="0.2">
      <c r="B2082"/>
      <c r="C2082"/>
      <c r="D2082"/>
      <c r="E2082"/>
    </row>
    <row r="2083" spans="2:5" ht="12.75" x14ac:dyDescent="0.2">
      <c r="B2083"/>
      <c r="C2083"/>
      <c r="D2083"/>
      <c r="E2083"/>
    </row>
    <row r="2084" spans="2:5" ht="12.75" x14ac:dyDescent="0.2">
      <c r="B2084"/>
      <c r="C2084"/>
      <c r="D2084"/>
      <c r="E2084"/>
    </row>
    <row r="2085" spans="2:5" ht="12.75" x14ac:dyDescent="0.2">
      <c r="B2085"/>
      <c r="C2085"/>
      <c r="D2085"/>
      <c r="E2085"/>
    </row>
    <row r="2086" spans="2:5" ht="12.75" x14ac:dyDescent="0.2">
      <c r="B2086"/>
      <c r="C2086"/>
      <c r="D2086"/>
      <c r="E2086"/>
    </row>
    <row r="2087" spans="2:5" ht="12.75" x14ac:dyDescent="0.2">
      <c r="B2087"/>
      <c r="C2087"/>
      <c r="D2087"/>
      <c r="E2087"/>
    </row>
    <row r="2088" spans="2:5" ht="12.75" x14ac:dyDescent="0.2">
      <c r="B2088"/>
      <c r="C2088"/>
      <c r="D2088"/>
      <c r="E2088"/>
    </row>
    <row r="2089" spans="2:5" ht="12.75" x14ac:dyDescent="0.2">
      <c r="B2089"/>
      <c r="C2089"/>
      <c r="D2089"/>
      <c r="E2089"/>
    </row>
    <row r="2090" spans="2:5" ht="12.75" x14ac:dyDescent="0.2">
      <c r="B2090"/>
      <c r="C2090"/>
      <c r="D2090"/>
      <c r="E2090"/>
    </row>
    <row r="2091" spans="2:5" ht="12.75" x14ac:dyDescent="0.2">
      <c r="B2091"/>
      <c r="C2091"/>
      <c r="D2091"/>
      <c r="E2091"/>
    </row>
    <row r="2092" spans="2:5" ht="12.75" x14ac:dyDescent="0.2">
      <c r="B2092"/>
      <c r="C2092"/>
      <c r="D2092"/>
      <c r="E2092"/>
    </row>
    <row r="2093" spans="2:5" ht="12.75" x14ac:dyDescent="0.2">
      <c r="B2093"/>
      <c r="C2093"/>
      <c r="D2093"/>
      <c r="E2093"/>
    </row>
    <row r="2094" spans="2:5" ht="12.75" x14ac:dyDescent="0.2">
      <c r="B2094"/>
      <c r="C2094"/>
      <c r="D2094"/>
      <c r="E2094"/>
    </row>
    <row r="2095" spans="2:5" ht="12.75" x14ac:dyDescent="0.2">
      <c r="B2095"/>
      <c r="C2095"/>
      <c r="D2095"/>
      <c r="E2095"/>
    </row>
    <row r="2096" spans="2:5" ht="12.75" x14ac:dyDescent="0.2">
      <c r="B2096"/>
      <c r="C2096"/>
      <c r="D2096"/>
      <c r="E2096"/>
    </row>
    <row r="2097" spans="2:5" ht="12.75" x14ac:dyDescent="0.2">
      <c r="B2097"/>
      <c r="C2097"/>
      <c r="D2097"/>
      <c r="E2097"/>
    </row>
    <row r="2098" spans="2:5" ht="12.75" x14ac:dyDescent="0.2">
      <c r="B2098"/>
      <c r="C2098"/>
      <c r="D2098"/>
      <c r="E2098"/>
    </row>
    <row r="2099" spans="2:5" ht="12.75" x14ac:dyDescent="0.2">
      <c r="B2099"/>
      <c r="C2099"/>
      <c r="D2099"/>
      <c r="E2099"/>
    </row>
    <row r="2100" spans="2:5" ht="12.75" x14ac:dyDescent="0.2">
      <c r="B2100"/>
      <c r="C2100"/>
      <c r="D2100"/>
      <c r="E2100"/>
    </row>
    <row r="2101" spans="2:5" ht="12.75" x14ac:dyDescent="0.2">
      <c r="B2101"/>
      <c r="C2101"/>
      <c r="D2101"/>
      <c r="E2101"/>
    </row>
    <row r="2102" spans="2:5" ht="12.75" x14ac:dyDescent="0.2">
      <c r="B2102"/>
      <c r="C2102"/>
      <c r="D2102"/>
      <c r="E2102"/>
    </row>
    <row r="2103" spans="2:5" ht="12.75" x14ac:dyDescent="0.2">
      <c r="B2103"/>
      <c r="C2103"/>
      <c r="D2103"/>
      <c r="E2103"/>
    </row>
    <row r="2104" spans="2:5" ht="12.75" x14ac:dyDescent="0.2">
      <c r="B2104"/>
      <c r="C2104"/>
      <c r="D2104"/>
      <c r="E2104"/>
    </row>
    <row r="2105" spans="2:5" ht="12.75" x14ac:dyDescent="0.2">
      <c r="B2105"/>
      <c r="C2105"/>
      <c r="D2105"/>
      <c r="E2105"/>
    </row>
    <row r="2106" spans="2:5" ht="12.75" x14ac:dyDescent="0.2">
      <c r="B2106"/>
      <c r="C2106"/>
      <c r="D2106"/>
      <c r="E2106"/>
    </row>
    <row r="2107" spans="2:5" ht="12.75" x14ac:dyDescent="0.2">
      <c r="B2107"/>
      <c r="C2107"/>
      <c r="D2107"/>
      <c r="E2107"/>
    </row>
    <row r="2108" spans="2:5" ht="12.75" x14ac:dyDescent="0.2">
      <c r="B2108"/>
      <c r="C2108"/>
      <c r="D2108"/>
      <c r="E2108"/>
    </row>
    <row r="2109" spans="2:5" ht="12.75" x14ac:dyDescent="0.2">
      <c r="B2109"/>
      <c r="C2109"/>
      <c r="D2109"/>
      <c r="E2109"/>
    </row>
    <row r="2110" spans="2:5" ht="12.75" x14ac:dyDescent="0.2">
      <c r="B2110"/>
      <c r="C2110"/>
      <c r="D2110"/>
      <c r="E2110"/>
    </row>
    <row r="2111" spans="2:5" ht="12.75" x14ac:dyDescent="0.2">
      <c r="B2111"/>
      <c r="C2111"/>
      <c r="D2111"/>
      <c r="E2111"/>
    </row>
    <row r="2112" spans="2:5" ht="12.75" x14ac:dyDescent="0.2">
      <c r="B2112"/>
      <c r="C2112"/>
      <c r="D2112"/>
      <c r="E2112"/>
    </row>
    <row r="2113" spans="2:5" ht="12.75" x14ac:dyDescent="0.2">
      <c r="B2113"/>
      <c r="C2113"/>
      <c r="D2113"/>
      <c r="E2113"/>
    </row>
    <row r="2114" spans="2:5" ht="12.75" x14ac:dyDescent="0.2">
      <c r="B2114"/>
      <c r="C2114"/>
      <c r="D2114"/>
      <c r="E2114"/>
    </row>
    <row r="2115" spans="2:5" ht="12.75" x14ac:dyDescent="0.2">
      <c r="B2115"/>
      <c r="C2115"/>
      <c r="D2115"/>
      <c r="E2115"/>
    </row>
    <row r="2116" spans="2:5" ht="12.75" x14ac:dyDescent="0.2">
      <c r="B2116"/>
      <c r="C2116"/>
      <c r="D2116"/>
      <c r="E2116"/>
    </row>
    <row r="2117" spans="2:5" ht="12.75" x14ac:dyDescent="0.2">
      <c r="B2117"/>
      <c r="C2117"/>
      <c r="D2117"/>
      <c r="E2117"/>
    </row>
    <row r="2118" spans="2:5" ht="12.75" x14ac:dyDescent="0.2">
      <c r="B2118"/>
      <c r="C2118"/>
      <c r="D2118"/>
      <c r="E2118"/>
    </row>
    <row r="2119" spans="2:5" ht="12.75" x14ac:dyDescent="0.2">
      <c r="B2119"/>
      <c r="C2119"/>
      <c r="D2119"/>
      <c r="E2119"/>
    </row>
    <row r="2120" spans="2:5" ht="12.75" x14ac:dyDescent="0.2">
      <c r="B2120"/>
      <c r="C2120"/>
      <c r="D2120"/>
      <c r="E2120"/>
    </row>
    <row r="2121" spans="2:5" ht="12.75" x14ac:dyDescent="0.2">
      <c r="B2121"/>
      <c r="C2121"/>
      <c r="D2121"/>
      <c r="E2121"/>
    </row>
    <row r="2122" spans="2:5" ht="12.75" x14ac:dyDescent="0.2">
      <c r="B2122"/>
      <c r="C2122"/>
      <c r="D2122"/>
      <c r="E2122"/>
    </row>
    <row r="2123" spans="2:5" ht="12.75" x14ac:dyDescent="0.2">
      <c r="B2123"/>
      <c r="C2123"/>
      <c r="D2123"/>
      <c r="E2123"/>
    </row>
    <row r="2124" spans="2:5" ht="12.75" x14ac:dyDescent="0.2">
      <c r="B2124"/>
      <c r="C2124"/>
      <c r="D2124"/>
      <c r="E2124"/>
    </row>
    <row r="2125" spans="2:5" ht="12.75" x14ac:dyDescent="0.2">
      <c r="B2125"/>
      <c r="C2125"/>
      <c r="D2125"/>
      <c r="E2125"/>
    </row>
    <row r="2126" spans="2:5" ht="12.75" x14ac:dyDescent="0.2">
      <c r="B2126"/>
      <c r="C2126"/>
      <c r="D2126"/>
      <c r="E2126"/>
    </row>
    <row r="2127" spans="2:5" ht="12.75" x14ac:dyDescent="0.2">
      <c r="B2127"/>
      <c r="C2127"/>
      <c r="D2127"/>
      <c r="E2127"/>
    </row>
    <row r="2128" spans="2:5" ht="12.75" x14ac:dyDescent="0.2">
      <c r="B2128"/>
      <c r="C2128"/>
      <c r="D2128"/>
      <c r="E2128"/>
    </row>
    <row r="2129" spans="2:5" ht="12.75" x14ac:dyDescent="0.2">
      <c r="B2129"/>
      <c r="C2129"/>
      <c r="D2129"/>
      <c r="E2129"/>
    </row>
    <row r="2130" spans="2:5" ht="12.75" x14ac:dyDescent="0.2">
      <c r="B2130"/>
      <c r="C2130"/>
      <c r="D2130"/>
      <c r="E2130"/>
    </row>
    <row r="2131" spans="2:5" ht="12.75" x14ac:dyDescent="0.2">
      <c r="B2131"/>
      <c r="C2131"/>
      <c r="D2131"/>
      <c r="E2131"/>
    </row>
    <row r="2132" spans="2:5" ht="12.75" x14ac:dyDescent="0.2">
      <c r="B2132"/>
      <c r="C2132"/>
      <c r="D2132"/>
      <c r="E2132"/>
    </row>
    <row r="2133" spans="2:5" ht="12.75" x14ac:dyDescent="0.2">
      <c r="B2133"/>
      <c r="C2133"/>
      <c r="D2133"/>
      <c r="E2133"/>
    </row>
    <row r="2134" spans="2:5" ht="12.75" x14ac:dyDescent="0.2">
      <c r="B2134"/>
      <c r="C2134"/>
      <c r="D2134"/>
      <c r="E2134"/>
    </row>
    <row r="2135" spans="2:5" ht="12.75" x14ac:dyDescent="0.2">
      <c r="B2135"/>
      <c r="C2135"/>
      <c r="D2135"/>
      <c r="E2135"/>
    </row>
    <row r="2136" spans="2:5" ht="12.75" x14ac:dyDescent="0.2">
      <c r="B2136"/>
      <c r="C2136"/>
      <c r="D2136"/>
      <c r="E2136"/>
    </row>
    <row r="2137" spans="2:5" ht="12.75" x14ac:dyDescent="0.2">
      <c r="B2137"/>
      <c r="C2137"/>
      <c r="D2137"/>
      <c r="E2137"/>
    </row>
    <row r="2138" spans="2:5" ht="12.75" x14ac:dyDescent="0.2">
      <c r="B2138"/>
      <c r="C2138"/>
      <c r="D2138"/>
      <c r="E2138"/>
    </row>
    <row r="2139" spans="2:5" ht="12.75" x14ac:dyDescent="0.2">
      <c r="B2139"/>
      <c r="C2139"/>
      <c r="D2139"/>
      <c r="E2139"/>
    </row>
    <row r="2140" spans="2:5" ht="12.75" x14ac:dyDescent="0.2">
      <c r="B2140"/>
      <c r="C2140"/>
      <c r="D2140"/>
      <c r="E2140"/>
    </row>
    <row r="2141" spans="2:5" ht="12.75" x14ac:dyDescent="0.2">
      <c r="B2141"/>
      <c r="C2141"/>
      <c r="D2141"/>
      <c r="E2141"/>
    </row>
    <row r="2142" spans="2:5" ht="12.75" x14ac:dyDescent="0.2">
      <c r="B2142"/>
      <c r="C2142"/>
      <c r="D2142"/>
      <c r="E2142"/>
    </row>
    <row r="2143" spans="2:5" ht="12.75" x14ac:dyDescent="0.2">
      <c r="B2143"/>
      <c r="C2143"/>
      <c r="D2143"/>
      <c r="E2143"/>
    </row>
    <row r="2144" spans="2:5" ht="12.75" x14ac:dyDescent="0.2">
      <c r="B2144"/>
      <c r="C2144"/>
      <c r="D2144"/>
      <c r="E2144"/>
    </row>
    <row r="2145" spans="2:5" ht="12.75" x14ac:dyDescent="0.2">
      <c r="B2145"/>
      <c r="C2145"/>
      <c r="D2145"/>
      <c r="E2145"/>
    </row>
    <row r="2146" spans="2:5" ht="12.75" x14ac:dyDescent="0.2">
      <c r="B2146"/>
      <c r="C2146"/>
      <c r="D2146"/>
      <c r="E2146"/>
    </row>
    <row r="2147" spans="2:5" ht="12.75" x14ac:dyDescent="0.2">
      <c r="B2147"/>
      <c r="C2147"/>
      <c r="D2147"/>
      <c r="E2147"/>
    </row>
    <row r="2148" spans="2:5" ht="12.75" x14ac:dyDescent="0.2">
      <c r="B2148"/>
      <c r="C2148"/>
      <c r="D2148"/>
      <c r="E2148"/>
    </row>
    <row r="2149" spans="2:5" ht="12.75" x14ac:dyDescent="0.2">
      <c r="B2149"/>
      <c r="C2149"/>
      <c r="D2149"/>
      <c r="E2149"/>
    </row>
    <row r="2150" spans="2:5" ht="12.75" x14ac:dyDescent="0.2">
      <c r="B2150"/>
      <c r="C2150"/>
      <c r="D2150"/>
      <c r="E2150"/>
    </row>
    <row r="2151" spans="2:5" ht="12.75" x14ac:dyDescent="0.2">
      <c r="B2151"/>
      <c r="C2151"/>
      <c r="D2151"/>
      <c r="E2151"/>
    </row>
    <row r="2152" spans="2:5" ht="12.75" x14ac:dyDescent="0.2">
      <c r="B2152"/>
      <c r="C2152"/>
      <c r="D2152"/>
      <c r="E2152"/>
    </row>
    <row r="2153" spans="2:5" ht="12.75" x14ac:dyDescent="0.2">
      <c r="B2153"/>
      <c r="C2153"/>
      <c r="D2153"/>
      <c r="E2153"/>
    </row>
    <row r="2154" spans="2:5" ht="12.75" x14ac:dyDescent="0.2">
      <c r="B2154"/>
      <c r="C2154"/>
      <c r="D2154"/>
      <c r="E2154"/>
    </row>
    <row r="2155" spans="2:5" ht="12.75" x14ac:dyDescent="0.2">
      <c r="B2155"/>
      <c r="C2155"/>
      <c r="D2155"/>
      <c r="E2155"/>
    </row>
    <row r="2156" spans="2:5" ht="12.75" x14ac:dyDescent="0.2">
      <c r="B2156"/>
      <c r="C2156"/>
      <c r="D2156"/>
      <c r="E2156"/>
    </row>
    <row r="2157" spans="2:5" ht="12.75" x14ac:dyDescent="0.2">
      <c r="B2157"/>
      <c r="C2157"/>
      <c r="D2157"/>
      <c r="E2157"/>
    </row>
    <row r="2158" spans="2:5" ht="12.75" x14ac:dyDescent="0.2">
      <c r="B2158"/>
      <c r="C2158"/>
      <c r="D2158"/>
      <c r="E2158"/>
    </row>
    <row r="2159" spans="2:5" ht="12.75" x14ac:dyDescent="0.2">
      <c r="B2159"/>
      <c r="C2159"/>
      <c r="D2159"/>
      <c r="E2159"/>
    </row>
    <row r="2160" spans="2:5" ht="12.75" x14ac:dyDescent="0.2">
      <c r="B2160"/>
      <c r="C2160"/>
      <c r="D2160"/>
      <c r="E2160"/>
    </row>
    <row r="2161" spans="2:5" ht="12.75" x14ac:dyDescent="0.2">
      <c r="B2161"/>
      <c r="C2161"/>
      <c r="D2161"/>
      <c r="E2161"/>
    </row>
    <row r="2162" spans="2:5" ht="12.75" x14ac:dyDescent="0.2">
      <c r="B2162"/>
      <c r="C2162"/>
      <c r="D2162"/>
      <c r="E2162"/>
    </row>
    <row r="2163" spans="2:5" ht="12.75" x14ac:dyDescent="0.2">
      <c r="B2163"/>
      <c r="C2163"/>
      <c r="D2163"/>
      <c r="E2163"/>
    </row>
    <row r="2164" spans="2:5" ht="12.75" x14ac:dyDescent="0.2">
      <c r="B2164"/>
      <c r="C2164"/>
      <c r="D2164"/>
      <c r="E2164"/>
    </row>
    <row r="2165" spans="2:5" ht="12.75" x14ac:dyDescent="0.2">
      <c r="B2165"/>
      <c r="C2165"/>
      <c r="D2165"/>
      <c r="E2165"/>
    </row>
    <row r="2166" spans="2:5" ht="12.75" x14ac:dyDescent="0.2">
      <c r="B2166"/>
      <c r="C2166"/>
      <c r="D2166"/>
      <c r="E2166"/>
    </row>
    <row r="2167" spans="2:5" ht="12.75" x14ac:dyDescent="0.2">
      <c r="B2167"/>
      <c r="C2167"/>
      <c r="D2167"/>
      <c r="E2167"/>
    </row>
    <row r="2168" spans="2:5" ht="12.75" x14ac:dyDescent="0.2">
      <c r="B2168"/>
      <c r="C2168"/>
      <c r="D2168"/>
      <c r="E2168"/>
    </row>
    <row r="2169" spans="2:5" ht="12.75" x14ac:dyDescent="0.2">
      <c r="B2169"/>
      <c r="C2169"/>
      <c r="D2169"/>
      <c r="E2169"/>
    </row>
    <row r="2170" spans="2:5" ht="12.75" x14ac:dyDescent="0.2">
      <c r="B2170"/>
      <c r="C2170"/>
      <c r="D2170"/>
      <c r="E2170"/>
    </row>
    <row r="2171" spans="2:5" ht="12.75" x14ac:dyDescent="0.2">
      <c r="B2171"/>
      <c r="C2171"/>
      <c r="D2171"/>
      <c r="E2171"/>
    </row>
    <row r="2172" spans="2:5" ht="12.75" x14ac:dyDescent="0.2">
      <c r="B2172"/>
      <c r="C2172"/>
      <c r="D2172"/>
      <c r="E2172"/>
    </row>
    <row r="2173" spans="2:5" ht="12.75" x14ac:dyDescent="0.2">
      <c r="B2173"/>
      <c r="C2173"/>
      <c r="D2173"/>
      <c r="E2173"/>
    </row>
    <row r="2174" spans="2:5" ht="12.75" x14ac:dyDescent="0.2">
      <c r="B2174"/>
      <c r="C2174"/>
      <c r="D2174"/>
      <c r="E2174"/>
    </row>
    <row r="2175" spans="2:5" ht="12.75" x14ac:dyDescent="0.2">
      <c r="B2175"/>
      <c r="C2175"/>
      <c r="D2175"/>
      <c r="E2175"/>
    </row>
    <row r="2176" spans="2:5" ht="12.75" x14ac:dyDescent="0.2">
      <c r="B2176"/>
      <c r="C2176"/>
      <c r="D2176"/>
      <c r="E2176"/>
    </row>
    <row r="2177" spans="2:5" ht="12.75" x14ac:dyDescent="0.2">
      <c r="B2177"/>
      <c r="C2177"/>
      <c r="D2177"/>
      <c r="E2177"/>
    </row>
    <row r="2178" spans="2:5" ht="12.75" x14ac:dyDescent="0.2">
      <c r="B2178"/>
      <c r="C2178"/>
      <c r="D2178"/>
      <c r="E2178"/>
    </row>
    <row r="2179" spans="2:5" ht="12.75" x14ac:dyDescent="0.2">
      <c r="B2179"/>
      <c r="C2179"/>
      <c r="D2179"/>
      <c r="E2179"/>
    </row>
    <row r="2180" spans="2:5" ht="12.75" x14ac:dyDescent="0.2">
      <c r="B2180"/>
      <c r="C2180"/>
      <c r="D2180"/>
      <c r="E2180"/>
    </row>
    <row r="2181" spans="2:5" ht="12.75" x14ac:dyDescent="0.2">
      <c r="B2181"/>
      <c r="C2181"/>
      <c r="D2181"/>
      <c r="E2181"/>
    </row>
    <row r="2182" spans="2:5" ht="12.75" x14ac:dyDescent="0.2">
      <c r="B2182"/>
      <c r="C2182"/>
      <c r="D2182"/>
      <c r="E2182"/>
    </row>
    <row r="2183" spans="2:5" ht="12.75" x14ac:dyDescent="0.2">
      <c r="B2183"/>
      <c r="C2183"/>
      <c r="D2183"/>
      <c r="E2183"/>
    </row>
    <row r="2184" spans="2:5" ht="12.75" x14ac:dyDescent="0.2">
      <c r="B2184"/>
      <c r="C2184"/>
      <c r="D2184"/>
      <c r="E2184"/>
    </row>
    <row r="2185" spans="2:5" ht="12.75" x14ac:dyDescent="0.2">
      <c r="B2185"/>
      <c r="C2185"/>
      <c r="D2185"/>
      <c r="E2185"/>
    </row>
    <row r="2186" spans="2:5" ht="12.75" x14ac:dyDescent="0.2">
      <c r="B2186"/>
      <c r="C2186"/>
      <c r="D2186"/>
      <c r="E2186"/>
    </row>
    <row r="2187" spans="2:5" ht="12.75" x14ac:dyDescent="0.2">
      <c r="B2187"/>
      <c r="C2187"/>
      <c r="D2187"/>
      <c r="E2187"/>
    </row>
    <row r="2188" spans="2:5" ht="12.75" x14ac:dyDescent="0.2">
      <c r="B2188"/>
      <c r="C2188"/>
      <c r="D2188"/>
      <c r="E2188"/>
    </row>
    <row r="2189" spans="2:5" ht="12.75" x14ac:dyDescent="0.2">
      <c r="B2189"/>
      <c r="C2189"/>
      <c r="D2189"/>
      <c r="E2189"/>
    </row>
    <row r="2190" spans="2:5" ht="12.75" x14ac:dyDescent="0.2">
      <c r="B2190"/>
      <c r="C2190"/>
      <c r="D2190"/>
      <c r="E2190"/>
    </row>
    <row r="2191" spans="2:5" ht="12.75" x14ac:dyDescent="0.2">
      <c r="B2191"/>
      <c r="C2191"/>
      <c r="D2191"/>
      <c r="E2191"/>
    </row>
    <row r="2192" spans="2:5" ht="12.75" x14ac:dyDescent="0.2">
      <c r="B2192"/>
      <c r="C2192"/>
      <c r="D2192"/>
      <c r="E2192"/>
    </row>
    <row r="2193" spans="2:5" ht="12.75" x14ac:dyDescent="0.2">
      <c r="B2193"/>
      <c r="C2193"/>
      <c r="D2193"/>
      <c r="E2193"/>
    </row>
    <row r="2194" spans="2:5" ht="12.75" x14ac:dyDescent="0.2">
      <c r="B2194"/>
      <c r="C2194"/>
      <c r="D2194"/>
      <c r="E2194"/>
    </row>
    <row r="2195" spans="2:5" ht="12.75" x14ac:dyDescent="0.2">
      <c r="B2195"/>
      <c r="C2195"/>
      <c r="D2195"/>
      <c r="E2195"/>
    </row>
    <row r="2196" spans="2:5" ht="12.75" x14ac:dyDescent="0.2">
      <c r="B2196"/>
      <c r="C2196"/>
      <c r="D2196"/>
      <c r="E2196"/>
    </row>
    <row r="2197" spans="2:5" ht="12.75" x14ac:dyDescent="0.2">
      <c r="B2197"/>
      <c r="C2197"/>
      <c r="D2197"/>
      <c r="E2197"/>
    </row>
    <row r="2198" spans="2:5" ht="12.75" x14ac:dyDescent="0.2">
      <c r="B2198"/>
      <c r="C2198"/>
      <c r="D2198"/>
      <c r="E2198"/>
    </row>
    <row r="2199" spans="2:5" ht="12.75" x14ac:dyDescent="0.2">
      <c r="B2199"/>
      <c r="C2199"/>
      <c r="D2199"/>
      <c r="E2199"/>
    </row>
    <row r="2200" spans="2:5" ht="12.75" x14ac:dyDescent="0.2">
      <c r="B2200"/>
      <c r="C2200"/>
      <c r="D2200"/>
      <c r="E2200"/>
    </row>
    <row r="2201" spans="2:5" ht="12.75" x14ac:dyDescent="0.2">
      <c r="B2201"/>
      <c r="C2201"/>
      <c r="D2201"/>
      <c r="E2201"/>
    </row>
    <row r="2202" spans="2:5" ht="12.75" x14ac:dyDescent="0.2">
      <c r="B2202"/>
      <c r="C2202"/>
      <c r="D2202"/>
      <c r="E2202"/>
    </row>
    <row r="2203" spans="2:5" ht="12.75" x14ac:dyDescent="0.2">
      <c r="B2203"/>
      <c r="C2203"/>
      <c r="D2203"/>
      <c r="E2203"/>
    </row>
    <row r="2204" spans="2:5" ht="12.75" x14ac:dyDescent="0.2">
      <c r="B2204"/>
      <c r="C2204"/>
      <c r="D2204"/>
      <c r="E2204"/>
    </row>
    <row r="2205" spans="2:5" ht="12.75" x14ac:dyDescent="0.2">
      <c r="B2205"/>
      <c r="C2205"/>
      <c r="D2205"/>
      <c r="E2205"/>
    </row>
    <row r="2206" spans="2:5" ht="12.75" x14ac:dyDescent="0.2">
      <c r="B2206"/>
      <c r="C2206"/>
      <c r="D2206"/>
      <c r="E2206"/>
    </row>
    <row r="2207" spans="2:5" ht="12.75" x14ac:dyDescent="0.2">
      <c r="B2207"/>
      <c r="C2207"/>
      <c r="D2207"/>
      <c r="E2207"/>
    </row>
    <row r="2208" spans="2:5" ht="12.75" x14ac:dyDescent="0.2">
      <c r="B2208"/>
      <c r="C2208"/>
      <c r="D2208"/>
      <c r="E2208"/>
    </row>
    <row r="2209" spans="2:5" ht="12.75" x14ac:dyDescent="0.2">
      <c r="B2209"/>
      <c r="C2209"/>
      <c r="D2209"/>
      <c r="E2209"/>
    </row>
    <row r="2210" spans="2:5" ht="12.75" x14ac:dyDescent="0.2">
      <c r="B2210"/>
      <c r="C2210"/>
      <c r="D2210"/>
      <c r="E2210"/>
    </row>
    <row r="2211" spans="2:5" ht="12.75" x14ac:dyDescent="0.2">
      <c r="B2211"/>
      <c r="C2211"/>
      <c r="D2211"/>
      <c r="E2211"/>
    </row>
    <row r="2212" spans="2:5" ht="12.75" x14ac:dyDescent="0.2">
      <c r="B2212"/>
      <c r="C2212"/>
      <c r="D2212"/>
      <c r="E2212"/>
    </row>
    <row r="2213" spans="2:5" ht="12.75" x14ac:dyDescent="0.2">
      <c r="B2213"/>
      <c r="C2213"/>
      <c r="D2213"/>
      <c r="E2213"/>
    </row>
    <row r="2214" spans="2:5" ht="12.75" x14ac:dyDescent="0.2">
      <c r="B2214"/>
      <c r="C2214"/>
      <c r="D2214"/>
      <c r="E2214"/>
    </row>
    <row r="2215" spans="2:5" ht="12.75" x14ac:dyDescent="0.2">
      <c r="B2215"/>
      <c r="C2215"/>
      <c r="D2215"/>
      <c r="E2215"/>
    </row>
    <row r="2216" spans="2:5" ht="12.75" x14ac:dyDescent="0.2">
      <c r="B2216"/>
      <c r="C2216"/>
      <c r="D2216"/>
      <c r="E2216"/>
    </row>
    <row r="2217" spans="2:5" ht="12.75" x14ac:dyDescent="0.2">
      <c r="B2217"/>
      <c r="C2217"/>
      <c r="D2217"/>
      <c r="E2217"/>
    </row>
    <row r="2218" spans="2:5" ht="12.75" x14ac:dyDescent="0.2">
      <c r="B2218"/>
      <c r="C2218"/>
      <c r="D2218"/>
      <c r="E2218"/>
    </row>
    <row r="2219" spans="2:5" ht="12.75" x14ac:dyDescent="0.2">
      <c r="B2219"/>
      <c r="C2219"/>
      <c r="D2219"/>
      <c r="E2219"/>
    </row>
    <row r="2220" spans="2:5" ht="12.75" x14ac:dyDescent="0.2">
      <c r="B2220"/>
      <c r="C2220"/>
      <c r="D2220"/>
      <c r="E2220"/>
    </row>
    <row r="2221" spans="2:5" ht="12.75" x14ac:dyDescent="0.2">
      <c r="B2221"/>
      <c r="C2221"/>
      <c r="D2221"/>
      <c r="E2221"/>
    </row>
    <row r="2222" spans="2:5" ht="12.75" x14ac:dyDescent="0.2">
      <c r="B2222"/>
      <c r="C2222"/>
      <c r="D2222"/>
      <c r="E2222"/>
    </row>
    <row r="2223" spans="2:5" ht="12.75" x14ac:dyDescent="0.2">
      <c r="B2223"/>
      <c r="C2223"/>
      <c r="D2223"/>
      <c r="E2223"/>
    </row>
    <row r="2224" spans="2:5" ht="12.75" x14ac:dyDescent="0.2">
      <c r="B2224"/>
      <c r="C2224"/>
      <c r="D2224"/>
      <c r="E2224"/>
    </row>
    <row r="2225" spans="2:5" ht="12.75" x14ac:dyDescent="0.2">
      <c r="B2225"/>
      <c r="C2225"/>
      <c r="D2225"/>
      <c r="E2225"/>
    </row>
    <row r="2226" spans="2:5" ht="12.75" x14ac:dyDescent="0.2">
      <c r="B2226"/>
      <c r="C2226"/>
      <c r="D2226"/>
      <c r="E2226"/>
    </row>
    <row r="2227" spans="2:5" ht="12.75" x14ac:dyDescent="0.2">
      <c r="B2227"/>
      <c r="C2227"/>
      <c r="D2227"/>
      <c r="E2227"/>
    </row>
    <row r="2228" spans="2:5" ht="12.75" x14ac:dyDescent="0.2">
      <c r="B2228"/>
      <c r="C2228"/>
      <c r="D2228"/>
      <c r="E2228"/>
    </row>
    <row r="2229" spans="2:5" ht="12.75" x14ac:dyDescent="0.2">
      <c r="B2229"/>
      <c r="C2229"/>
      <c r="D2229"/>
      <c r="E2229"/>
    </row>
    <row r="2230" spans="2:5" ht="12.75" x14ac:dyDescent="0.2">
      <c r="B2230"/>
      <c r="C2230"/>
      <c r="D2230"/>
      <c r="E2230"/>
    </row>
    <row r="2231" spans="2:5" ht="12.75" x14ac:dyDescent="0.2">
      <c r="B2231"/>
      <c r="C2231"/>
      <c r="D2231"/>
      <c r="E2231"/>
    </row>
    <row r="2232" spans="2:5" ht="12.75" x14ac:dyDescent="0.2">
      <c r="B2232"/>
      <c r="C2232"/>
      <c r="D2232"/>
      <c r="E2232"/>
    </row>
    <row r="2233" spans="2:5" ht="12.75" x14ac:dyDescent="0.2">
      <c r="B2233"/>
      <c r="C2233"/>
      <c r="D2233"/>
      <c r="E2233"/>
    </row>
    <row r="2234" spans="2:5" ht="12.75" x14ac:dyDescent="0.2">
      <c r="B2234"/>
      <c r="C2234"/>
      <c r="D2234"/>
      <c r="E2234"/>
    </row>
    <row r="2235" spans="2:5" ht="12.75" x14ac:dyDescent="0.2">
      <c r="B2235"/>
      <c r="C2235"/>
      <c r="D2235"/>
      <c r="E2235"/>
    </row>
    <row r="2236" spans="2:5" ht="12.75" x14ac:dyDescent="0.2">
      <c r="B2236"/>
      <c r="C2236"/>
      <c r="D2236"/>
      <c r="E2236"/>
    </row>
    <row r="2237" spans="2:5" ht="12.75" x14ac:dyDescent="0.2">
      <c r="B2237"/>
      <c r="C2237"/>
      <c r="D2237"/>
      <c r="E2237"/>
    </row>
    <row r="2238" spans="2:5" ht="12.75" x14ac:dyDescent="0.2">
      <c r="B2238"/>
      <c r="C2238"/>
      <c r="D2238"/>
      <c r="E2238"/>
    </row>
    <row r="2239" spans="2:5" ht="12.75" x14ac:dyDescent="0.2">
      <c r="B2239"/>
      <c r="C2239"/>
      <c r="D2239"/>
      <c r="E2239"/>
    </row>
    <row r="2240" spans="2:5" ht="12.75" x14ac:dyDescent="0.2">
      <c r="B2240"/>
      <c r="C2240"/>
      <c r="D2240"/>
      <c r="E2240"/>
    </row>
    <row r="2241" spans="2:5" ht="12.75" x14ac:dyDescent="0.2">
      <c r="B2241"/>
      <c r="C2241"/>
      <c r="D2241"/>
      <c r="E2241"/>
    </row>
    <row r="2242" spans="2:5" ht="12.75" x14ac:dyDescent="0.2">
      <c r="B2242"/>
      <c r="C2242"/>
      <c r="D2242"/>
      <c r="E2242"/>
    </row>
    <row r="2243" spans="2:5" ht="12.75" x14ac:dyDescent="0.2">
      <c r="B2243"/>
      <c r="C2243"/>
      <c r="D2243"/>
      <c r="E2243"/>
    </row>
    <row r="2244" spans="2:5" ht="12.75" x14ac:dyDescent="0.2">
      <c r="B2244"/>
      <c r="C2244"/>
      <c r="D2244"/>
      <c r="E2244"/>
    </row>
    <row r="2245" spans="2:5" ht="12.75" x14ac:dyDescent="0.2">
      <c r="B2245"/>
      <c r="C2245"/>
      <c r="D2245"/>
      <c r="E2245"/>
    </row>
    <row r="2246" spans="2:5" ht="12.75" x14ac:dyDescent="0.2">
      <c r="B2246"/>
      <c r="C2246"/>
      <c r="D2246"/>
      <c r="E2246"/>
    </row>
    <row r="2247" spans="2:5" ht="12.75" x14ac:dyDescent="0.2">
      <c r="B2247"/>
      <c r="C2247"/>
      <c r="D2247"/>
      <c r="E2247"/>
    </row>
    <row r="2248" spans="2:5" ht="12.75" x14ac:dyDescent="0.2">
      <c r="B2248"/>
      <c r="C2248"/>
      <c r="D2248"/>
      <c r="E2248"/>
    </row>
    <row r="2249" spans="2:5" ht="12.75" x14ac:dyDescent="0.2">
      <c r="B2249"/>
      <c r="C2249"/>
      <c r="D2249"/>
      <c r="E2249"/>
    </row>
    <row r="2250" spans="2:5" ht="12.75" x14ac:dyDescent="0.2">
      <c r="B2250"/>
      <c r="C2250"/>
      <c r="D2250"/>
      <c r="E2250"/>
    </row>
    <row r="2251" spans="2:5" ht="12.75" x14ac:dyDescent="0.2">
      <c r="B2251"/>
      <c r="C2251"/>
      <c r="D2251"/>
      <c r="E2251"/>
    </row>
    <row r="2252" spans="2:5" ht="12.75" x14ac:dyDescent="0.2">
      <c r="B2252"/>
      <c r="C2252"/>
      <c r="D2252"/>
      <c r="E2252"/>
    </row>
    <row r="2253" spans="2:5" ht="12.75" x14ac:dyDescent="0.2">
      <c r="B2253"/>
      <c r="C2253"/>
      <c r="D2253"/>
      <c r="E2253"/>
    </row>
    <row r="2254" spans="2:5" ht="12.75" x14ac:dyDescent="0.2">
      <c r="B2254"/>
      <c r="C2254"/>
      <c r="D2254"/>
      <c r="E2254"/>
    </row>
    <row r="2255" spans="2:5" ht="12.75" x14ac:dyDescent="0.2">
      <c r="B2255"/>
      <c r="C2255"/>
      <c r="D2255"/>
      <c r="E2255"/>
    </row>
    <row r="2256" spans="2:5" ht="12.75" x14ac:dyDescent="0.2">
      <c r="B2256"/>
      <c r="C2256"/>
      <c r="D2256"/>
      <c r="E2256"/>
    </row>
    <row r="2257" spans="2:5" ht="12.75" x14ac:dyDescent="0.2">
      <c r="B2257"/>
      <c r="C2257"/>
      <c r="D2257"/>
      <c r="E2257"/>
    </row>
    <row r="2258" spans="2:5" ht="12.75" x14ac:dyDescent="0.2">
      <c r="B2258"/>
      <c r="C2258"/>
      <c r="D2258"/>
      <c r="E2258"/>
    </row>
    <row r="2259" spans="2:5" ht="12.75" x14ac:dyDescent="0.2">
      <c r="B2259"/>
      <c r="C2259"/>
      <c r="D2259"/>
      <c r="E2259"/>
    </row>
    <row r="2260" spans="2:5" ht="12.75" x14ac:dyDescent="0.2">
      <c r="B2260"/>
      <c r="C2260"/>
      <c r="D2260"/>
      <c r="E2260"/>
    </row>
    <row r="2261" spans="2:5" ht="12.75" x14ac:dyDescent="0.2">
      <c r="B2261"/>
      <c r="C2261"/>
      <c r="D2261"/>
      <c r="E2261"/>
    </row>
    <row r="2262" spans="2:5" ht="12.75" x14ac:dyDescent="0.2">
      <c r="B2262"/>
      <c r="C2262"/>
      <c r="D2262"/>
      <c r="E2262"/>
    </row>
    <row r="2263" spans="2:5" ht="12.75" x14ac:dyDescent="0.2">
      <c r="B2263"/>
      <c r="C2263"/>
      <c r="D2263"/>
      <c r="E2263"/>
    </row>
    <row r="2264" spans="2:5" ht="12.75" x14ac:dyDescent="0.2">
      <c r="B2264"/>
      <c r="C2264"/>
      <c r="D2264"/>
      <c r="E2264"/>
    </row>
    <row r="2265" spans="2:5" ht="12.75" x14ac:dyDescent="0.2">
      <c r="B2265"/>
      <c r="C2265"/>
      <c r="D2265"/>
      <c r="E2265"/>
    </row>
    <row r="2266" spans="2:5" ht="12.75" x14ac:dyDescent="0.2">
      <c r="B2266"/>
      <c r="C2266"/>
      <c r="D2266"/>
      <c r="E2266"/>
    </row>
    <row r="2267" spans="2:5" ht="12.75" x14ac:dyDescent="0.2">
      <c r="B2267"/>
      <c r="C2267"/>
      <c r="D2267"/>
      <c r="E2267"/>
    </row>
    <row r="2268" spans="2:5" ht="12.75" x14ac:dyDescent="0.2">
      <c r="B2268"/>
      <c r="C2268"/>
      <c r="D2268"/>
      <c r="E2268"/>
    </row>
    <row r="2269" spans="2:5" ht="12.75" x14ac:dyDescent="0.2">
      <c r="B2269"/>
      <c r="C2269"/>
      <c r="D2269"/>
      <c r="E2269"/>
    </row>
    <row r="2270" spans="2:5" ht="12.75" x14ac:dyDescent="0.2">
      <c r="B2270"/>
      <c r="C2270"/>
      <c r="D2270"/>
      <c r="E2270"/>
    </row>
    <row r="2271" spans="2:5" ht="12.75" x14ac:dyDescent="0.2">
      <c r="B2271"/>
      <c r="C2271"/>
      <c r="D2271"/>
      <c r="E2271"/>
    </row>
    <row r="2272" spans="2:5" ht="12.75" x14ac:dyDescent="0.2">
      <c r="B2272"/>
      <c r="C2272"/>
      <c r="D2272"/>
      <c r="E2272"/>
    </row>
    <row r="2273" spans="2:5" ht="12.75" x14ac:dyDescent="0.2">
      <c r="B2273"/>
      <c r="C2273"/>
      <c r="D2273"/>
      <c r="E2273"/>
    </row>
    <row r="2274" spans="2:5" ht="12.75" x14ac:dyDescent="0.2">
      <c r="B2274"/>
      <c r="C2274"/>
      <c r="D2274"/>
      <c r="E2274"/>
    </row>
    <row r="2275" spans="2:5" ht="12.75" x14ac:dyDescent="0.2">
      <c r="B2275"/>
      <c r="C2275"/>
      <c r="D2275"/>
      <c r="E2275"/>
    </row>
    <row r="2276" spans="2:5" ht="12.75" x14ac:dyDescent="0.2">
      <c r="B2276"/>
      <c r="C2276"/>
      <c r="D2276"/>
      <c r="E2276"/>
    </row>
    <row r="2277" spans="2:5" ht="12.75" x14ac:dyDescent="0.2">
      <c r="B2277"/>
      <c r="C2277"/>
      <c r="D2277"/>
      <c r="E2277"/>
    </row>
    <row r="2278" spans="2:5" ht="12.75" x14ac:dyDescent="0.2">
      <c r="B2278"/>
      <c r="C2278"/>
      <c r="D2278"/>
      <c r="E2278"/>
    </row>
    <row r="2279" spans="2:5" ht="12.75" x14ac:dyDescent="0.2">
      <c r="B2279"/>
      <c r="C2279"/>
      <c r="D2279"/>
      <c r="E2279"/>
    </row>
    <row r="2280" spans="2:5" ht="12.75" x14ac:dyDescent="0.2">
      <c r="B2280"/>
      <c r="C2280"/>
      <c r="D2280"/>
      <c r="E2280"/>
    </row>
    <row r="2281" spans="2:5" ht="12.75" x14ac:dyDescent="0.2">
      <c r="B2281"/>
      <c r="C2281"/>
      <c r="D2281"/>
      <c r="E2281"/>
    </row>
    <row r="2282" spans="2:5" ht="12.75" x14ac:dyDescent="0.2">
      <c r="B2282"/>
      <c r="C2282"/>
      <c r="D2282"/>
      <c r="E2282"/>
    </row>
    <row r="2283" spans="2:5" ht="12.75" x14ac:dyDescent="0.2">
      <c r="B2283"/>
      <c r="C2283"/>
      <c r="D2283"/>
      <c r="E2283"/>
    </row>
    <row r="2284" spans="2:5" ht="12.75" x14ac:dyDescent="0.2">
      <c r="B2284"/>
      <c r="C2284"/>
      <c r="D2284"/>
      <c r="E2284"/>
    </row>
    <row r="2285" spans="2:5" ht="12.75" x14ac:dyDescent="0.2">
      <c r="B2285"/>
      <c r="C2285"/>
      <c r="D2285"/>
      <c r="E2285"/>
    </row>
    <row r="2286" spans="2:5" ht="12.75" x14ac:dyDescent="0.2">
      <c r="B2286"/>
      <c r="C2286"/>
      <c r="D2286"/>
      <c r="E2286"/>
    </row>
    <row r="2287" spans="2:5" ht="12.75" x14ac:dyDescent="0.2">
      <c r="B2287"/>
      <c r="C2287"/>
      <c r="D2287"/>
      <c r="E2287"/>
    </row>
    <row r="2288" spans="2:5" ht="12.75" x14ac:dyDescent="0.2">
      <c r="B2288"/>
      <c r="C2288"/>
      <c r="D2288"/>
      <c r="E2288"/>
    </row>
    <row r="2289" spans="2:5" ht="12.75" x14ac:dyDescent="0.2">
      <c r="B2289"/>
      <c r="C2289"/>
      <c r="D2289"/>
      <c r="E2289"/>
    </row>
    <row r="2290" spans="2:5" ht="12.75" x14ac:dyDescent="0.2">
      <c r="B2290"/>
      <c r="C2290"/>
      <c r="D2290"/>
      <c r="E2290"/>
    </row>
    <row r="2291" spans="2:5" ht="12.75" x14ac:dyDescent="0.2">
      <c r="B2291"/>
      <c r="C2291"/>
      <c r="D2291"/>
      <c r="E2291"/>
    </row>
    <row r="2292" spans="2:5" ht="12.75" x14ac:dyDescent="0.2">
      <c r="B2292"/>
      <c r="C2292"/>
      <c r="D2292"/>
      <c r="E2292"/>
    </row>
    <row r="2293" spans="2:5" ht="12.75" x14ac:dyDescent="0.2">
      <c r="B2293"/>
      <c r="C2293"/>
      <c r="D2293"/>
      <c r="E2293"/>
    </row>
    <row r="2294" spans="2:5" ht="12.75" x14ac:dyDescent="0.2">
      <c r="B2294"/>
      <c r="C2294"/>
      <c r="D2294"/>
      <c r="E2294"/>
    </row>
    <row r="2295" spans="2:5" ht="12.75" x14ac:dyDescent="0.2">
      <c r="B2295"/>
      <c r="C2295"/>
      <c r="D2295"/>
      <c r="E2295"/>
    </row>
    <row r="2296" spans="2:5" ht="12.75" x14ac:dyDescent="0.2">
      <c r="B2296"/>
      <c r="C2296"/>
      <c r="D2296"/>
      <c r="E2296"/>
    </row>
    <row r="2297" spans="2:5" ht="12.75" x14ac:dyDescent="0.2">
      <c r="B2297"/>
      <c r="C2297"/>
      <c r="D2297"/>
      <c r="E2297"/>
    </row>
    <row r="2298" spans="2:5" ht="12.75" x14ac:dyDescent="0.2">
      <c r="B2298"/>
      <c r="C2298"/>
      <c r="D2298"/>
      <c r="E2298"/>
    </row>
    <row r="2299" spans="2:5" ht="12.75" x14ac:dyDescent="0.2">
      <c r="B2299"/>
      <c r="C2299"/>
      <c r="D2299"/>
      <c r="E2299"/>
    </row>
    <row r="2300" spans="2:5" ht="12.75" x14ac:dyDescent="0.2">
      <c r="B2300"/>
      <c r="C2300"/>
      <c r="D2300"/>
      <c r="E2300"/>
    </row>
    <row r="2301" spans="2:5" ht="12.75" x14ac:dyDescent="0.2">
      <c r="B2301"/>
      <c r="C2301"/>
      <c r="D2301"/>
      <c r="E2301"/>
    </row>
    <row r="2302" spans="2:5" ht="12.75" x14ac:dyDescent="0.2">
      <c r="B2302"/>
      <c r="C2302"/>
      <c r="D2302"/>
      <c r="E2302"/>
    </row>
    <row r="2303" spans="2:5" ht="12.75" x14ac:dyDescent="0.2">
      <c r="B2303"/>
      <c r="C2303"/>
      <c r="D2303"/>
      <c r="E2303"/>
    </row>
    <row r="2304" spans="2:5" ht="12.75" x14ac:dyDescent="0.2">
      <c r="B2304"/>
      <c r="C2304"/>
      <c r="D2304"/>
      <c r="E2304"/>
    </row>
    <row r="2305" spans="2:5" ht="12.75" x14ac:dyDescent="0.2">
      <c r="B2305"/>
      <c r="C2305"/>
      <c r="D2305"/>
      <c r="E2305"/>
    </row>
    <row r="2306" spans="2:5" ht="12.75" x14ac:dyDescent="0.2">
      <c r="B2306"/>
      <c r="C2306"/>
      <c r="D2306"/>
      <c r="E2306"/>
    </row>
    <row r="2307" spans="2:5" ht="12.75" x14ac:dyDescent="0.2">
      <c r="B2307"/>
      <c r="C2307"/>
      <c r="D2307"/>
      <c r="E2307"/>
    </row>
    <row r="2308" spans="2:5" ht="12.75" x14ac:dyDescent="0.2">
      <c r="B2308"/>
      <c r="C2308"/>
      <c r="D2308"/>
      <c r="E2308"/>
    </row>
    <row r="2309" spans="2:5" ht="12.75" x14ac:dyDescent="0.2">
      <c r="B2309"/>
      <c r="C2309"/>
      <c r="D2309"/>
      <c r="E2309"/>
    </row>
    <row r="2310" spans="2:5" ht="12.75" x14ac:dyDescent="0.2">
      <c r="B2310"/>
      <c r="C2310"/>
      <c r="D2310"/>
      <c r="E2310"/>
    </row>
    <row r="2311" spans="2:5" ht="12.75" x14ac:dyDescent="0.2">
      <c r="B2311"/>
      <c r="C2311"/>
      <c r="D2311"/>
      <c r="E2311"/>
    </row>
    <row r="2312" spans="2:5" ht="12.75" x14ac:dyDescent="0.2">
      <c r="B2312"/>
      <c r="C2312"/>
      <c r="D2312"/>
      <c r="E2312"/>
    </row>
    <row r="2313" spans="2:5" ht="12.75" x14ac:dyDescent="0.2">
      <c r="B2313"/>
      <c r="C2313"/>
      <c r="D2313"/>
      <c r="E2313"/>
    </row>
    <row r="2314" spans="2:5" ht="12.75" x14ac:dyDescent="0.2">
      <c r="B2314"/>
      <c r="C2314"/>
      <c r="D2314"/>
      <c r="E2314"/>
    </row>
    <row r="2315" spans="2:5" ht="12.75" x14ac:dyDescent="0.2">
      <c r="B2315"/>
      <c r="C2315"/>
      <c r="D2315"/>
      <c r="E2315"/>
    </row>
    <row r="2316" spans="2:5" ht="12.75" x14ac:dyDescent="0.2">
      <c r="B2316"/>
      <c r="C2316"/>
      <c r="D2316"/>
      <c r="E2316"/>
    </row>
    <row r="2317" spans="2:5" ht="12.75" x14ac:dyDescent="0.2">
      <c r="B2317"/>
      <c r="C2317"/>
      <c r="D2317"/>
      <c r="E2317"/>
    </row>
    <row r="2318" spans="2:5" ht="12.75" x14ac:dyDescent="0.2">
      <c r="B2318"/>
      <c r="C2318"/>
      <c r="D2318"/>
      <c r="E2318"/>
    </row>
    <row r="2319" spans="2:5" ht="12.75" x14ac:dyDescent="0.2">
      <c r="B2319"/>
      <c r="C2319"/>
      <c r="D2319"/>
      <c r="E2319"/>
    </row>
    <row r="2320" spans="2:5" ht="12.75" x14ac:dyDescent="0.2">
      <c r="B2320"/>
      <c r="C2320"/>
      <c r="D2320"/>
      <c r="E2320"/>
    </row>
    <row r="2321" spans="2:5" ht="12.75" x14ac:dyDescent="0.2">
      <c r="B2321"/>
      <c r="C2321"/>
      <c r="D2321"/>
      <c r="E2321"/>
    </row>
    <row r="2322" spans="2:5" ht="12.75" x14ac:dyDescent="0.2">
      <c r="B2322"/>
      <c r="C2322"/>
      <c r="D2322"/>
      <c r="E2322"/>
    </row>
    <row r="2323" spans="2:5" ht="12.75" x14ac:dyDescent="0.2">
      <c r="B2323"/>
      <c r="C2323"/>
      <c r="D2323"/>
      <c r="E2323"/>
    </row>
    <row r="2324" spans="2:5" ht="12.75" x14ac:dyDescent="0.2">
      <c r="B2324"/>
      <c r="C2324"/>
      <c r="D2324"/>
      <c r="E2324"/>
    </row>
    <row r="2325" spans="2:5" ht="12.75" x14ac:dyDescent="0.2">
      <c r="B2325"/>
      <c r="C2325"/>
      <c r="D2325"/>
      <c r="E2325"/>
    </row>
    <row r="2326" spans="2:5" ht="12.75" x14ac:dyDescent="0.2">
      <c r="B2326"/>
      <c r="C2326"/>
      <c r="D2326"/>
      <c r="E2326"/>
    </row>
    <row r="2327" spans="2:5" ht="12.75" x14ac:dyDescent="0.2">
      <c r="B2327"/>
      <c r="C2327"/>
      <c r="D2327"/>
      <c r="E2327"/>
    </row>
    <row r="2328" spans="2:5" ht="12.75" x14ac:dyDescent="0.2">
      <c r="B2328"/>
      <c r="C2328"/>
      <c r="D2328"/>
      <c r="E2328"/>
    </row>
    <row r="2329" spans="2:5" ht="12.75" x14ac:dyDescent="0.2">
      <c r="B2329"/>
      <c r="C2329"/>
      <c r="D2329"/>
      <c r="E2329"/>
    </row>
    <row r="2330" spans="2:5" ht="12.75" x14ac:dyDescent="0.2">
      <c r="B2330"/>
      <c r="C2330"/>
      <c r="D2330"/>
      <c r="E2330"/>
    </row>
    <row r="2331" spans="2:5" ht="12.75" x14ac:dyDescent="0.2">
      <c r="B2331"/>
      <c r="C2331"/>
      <c r="D2331"/>
      <c r="E2331"/>
    </row>
    <row r="2332" spans="2:5" ht="12.75" x14ac:dyDescent="0.2">
      <c r="B2332"/>
      <c r="C2332"/>
      <c r="D2332"/>
      <c r="E2332"/>
    </row>
    <row r="2333" spans="2:5" ht="12.75" x14ac:dyDescent="0.2">
      <c r="B2333"/>
      <c r="C2333"/>
      <c r="D2333"/>
      <c r="E2333"/>
    </row>
    <row r="2334" spans="2:5" ht="12.75" x14ac:dyDescent="0.2">
      <c r="B2334"/>
      <c r="C2334"/>
      <c r="D2334"/>
      <c r="E2334"/>
    </row>
    <row r="2335" spans="2:5" ht="12.75" x14ac:dyDescent="0.2">
      <c r="B2335"/>
      <c r="C2335"/>
      <c r="D2335"/>
      <c r="E2335"/>
    </row>
    <row r="2336" spans="2:5" ht="12.75" x14ac:dyDescent="0.2">
      <c r="B2336"/>
      <c r="C2336"/>
      <c r="D2336"/>
      <c r="E2336"/>
    </row>
    <row r="2337" spans="2:5" ht="12.75" x14ac:dyDescent="0.2">
      <c r="B2337"/>
      <c r="C2337"/>
      <c r="D2337"/>
      <c r="E2337"/>
    </row>
    <row r="2338" spans="2:5" ht="12.75" x14ac:dyDescent="0.2">
      <c r="B2338"/>
      <c r="C2338"/>
      <c r="D2338"/>
      <c r="E2338"/>
    </row>
    <row r="2339" spans="2:5" ht="12.75" x14ac:dyDescent="0.2">
      <c r="B2339"/>
      <c r="C2339"/>
      <c r="D2339"/>
      <c r="E2339"/>
    </row>
    <row r="2340" spans="2:5" ht="12.75" x14ac:dyDescent="0.2">
      <c r="B2340"/>
      <c r="C2340"/>
      <c r="D2340"/>
      <c r="E2340"/>
    </row>
    <row r="2341" spans="2:5" ht="12.75" x14ac:dyDescent="0.2">
      <c r="B2341"/>
      <c r="C2341"/>
      <c r="D2341"/>
      <c r="E2341"/>
    </row>
    <row r="2342" spans="2:5" ht="12.75" x14ac:dyDescent="0.2">
      <c r="B2342"/>
      <c r="C2342"/>
      <c r="D2342"/>
      <c r="E2342"/>
    </row>
    <row r="2343" spans="2:5" ht="12.75" x14ac:dyDescent="0.2">
      <c r="B2343"/>
      <c r="C2343"/>
      <c r="D2343"/>
      <c r="E2343"/>
    </row>
    <row r="2344" spans="2:5" ht="12.75" x14ac:dyDescent="0.2">
      <c r="B2344"/>
      <c r="C2344"/>
      <c r="D2344"/>
      <c r="E2344"/>
    </row>
    <row r="2345" spans="2:5" ht="12.75" x14ac:dyDescent="0.2">
      <c r="B2345"/>
      <c r="C2345"/>
      <c r="D2345"/>
      <c r="E2345"/>
    </row>
    <row r="2346" spans="2:5" ht="12.75" x14ac:dyDescent="0.2">
      <c r="B2346"/>
      <c r="C2346"/>
      <c r="D2346"/>
      <c r="E2346"/>
    </row>
    <row r="2347" spans="2:5" ht="12.75" x14ac:dyDescent="0.2">
      <c r="B2347"/>
      <c r="C2347"/>
      <c r="D2347"/>
      <c r="E2347"/>
    </row>
    <row r="2348" spans="2:5" ht="12.75" x14ac:dyDescent="0.2">
      <c r="B2348"/>
      <c r="C2348"/>
      <c r="D2348"/>
      <c r="E2348"/>
    </row>
    <row r="2349" spans="2:5" ht="12.75" x14ac:dyDescent="0.2">
      <c r="B2349"/>
      <c r="C2349"/>
      <c r="D2349"/>
      <c r="E2349"/>
    </row>
    <row r="2350" spans="2:5" ht="12.75" x14ac:dyDescent="0.2">
      <c r="B2350"/>
      <c r="C2350"/>
      <c r="D2350"/>
      <c r="E2350"/>
    </row>
    <row r="2351" spans="2:5" ht="12.75" x14ac:dyDescent="0.2">
      <c r="B2351"/>
      <c r="C2351"/>
      <c r="D2351"/>
      <c r="E2351"/>
    </row>
    <row r="2352" spans="2:5" ht="12.75" x14ac:dyDescent="0.2">
      <c r="B2352"/>
      <c r="C2352"/>
      <c r="D2352"/>
      <c r="E2352"/>
    </row>
    <row r="2353" spans="2:5" ht="12.75" x14ac:dyDescent="0.2">
      <c r="B2353"/>
      <c r="C2353"/>
      <c r="D2353"/>
      <c r="E2353"/>
    </row>
    <row r="2354" spans="2:5" ht="12.75" x14ac:dyDescent="0.2">
      <c r="B2354"/>
      <c r="C2354"/>
      <c r="D2354"/>
      <c r="E2354"/>
    </row>
    <row r="2355" spans="2:5" ht="12.75" x14ac:dyDescent="0.2">
      <c r="B2355"/>
      <c r="C2355"/>
      <c r="D2355"/>
      <c r="E2355"/>
    </row>
    <row r="2356" spans="2:5" ht="12.75" x14ac:dyDescent="0.2">
      <c r="B2356"/>
      <c r="C2356"/>
      <c r="D2356"/>
      <c r="E2356"/>
    </row>
    <row r="2357" spans="2:5" ht="12.75" x14ac:dyDescent="0.2">
      <c r="B2357"/>
      <c r="C2357"/>
      <c r="D2357"/>
      <c r="E2357"/>
    </row>
    <row r="2358" spans="2:5" ht="12.75" x14ac:dyDescent="0.2">
      <c r="B2358"/>
      <c r="C2358"/>
      <c r="D2358"/>
      <c r="E2358"/>
    </row>
    <row r="2359" spans="2:5" ht="12.75" x14ac:dyDescent="0.2">
      <c r="B2359"/>
      <c r="C2359"/>
      <c r="D2359"/>
      <c r="E2359"/>
    </row>
    <row r="2360" spans="2:5" ht="12.75" x14ac:dyDescent="0.2">
      <c r="B2360"/>
      <c r="C2360"/>
      <c r="D2360"/>
      <c r="E2360"/>
    </row>
    <row r="2361" spans="2:5" ht="12.75" x14ac:dyDescent="0.2">
      <c r="B2361"/>
      <c r="C2361"/>
      <c r="D2361"/>
      <c r="E2361"/>
    </row>
    <row r="2362" spans="2:5" ht="12.75" x14ac:dyDescent="0.2">
      <c r="B2362"/>
      <c r="C2362"/>
      <c r="D2362"/>
      <c r="E2362"/>
    </row>
    <row r="2363" spans="2:5" ht="12.75" x14ac:dyDescent="0.2">
      <c r="B2363"/>
      <c r="C2363"/>
      <c r="D2363"/>
      <c r="E2363"/>
    </row>
    <row r="2364" spans="2:5" ht="12.75" x14ac:dyDescent="0.2">
      <c r="B2364"/>
      <c r="C2364"/>
      <c r="D2364"/>
      <c r="E2364"/>
    </row>
    <row r="2365" spans="2:5" ht="12.75" x14ac:dyDescent="0.2">
      <c r="B2365"/>
      <c r="C2365"/>
      <c r="D2365"/>
      <c r="E2365"/>
    </row>
    <row r="2366" spans="2:5" ht="12.75" x14ac:dyDescent="0.2">
      <c r="B2366"/>
      <c r="C2366"/>
      <c r="D2366"/>
      <c r="E2366"/>
    </row>
    <row r="2367" spans="2:5" ht="12.75" x14ac:dyDescent="0.2">
      <c r="B2367"/>
      <c r="C2367"/>
      <c r="D2367"/>
      <c r="E2367"/>
    </row>
    <row r="2368" spans="2:5" ht="12.75" x14ac:dyDescent="0.2">
      <c r="B2368"/>
      <c r="C2368"/>
      <c r="D2368"/>
      <c r="E2368"/>
    </row>
    <row r="2369" spans="2:5" ht="12.75" x14ac:dyDescent="0.2">
      <c r="B2369"/>
      <c r="C2369"/>
      <c r="D2369"/>
      <c r="E2369"/>
    </row>
    <row r="2370" spans="2:5" ht="12.75" x14ac:dyDescent="0.2">
      <c r="B2370"/>
      <c r="C2370"/>
      <c r="D2370"/>
      <c r="E2370"/>
    </row>
    <row r="2371" spans="2:5" ht="12.75" x14ac:dyDescent="0.2">
      <c r="B2371"/>
      <c r="C2371"/>
      <c r="D2371"/>
      <c r="E2371"/>
    </row>
    <row r="2372" spans="2:5" ht="12.75" x14ac:dyDescent="0.2">
      <c r="B2372"/>
      <c r="C2372"/>
      <c r="D2372"/>
      <c r="E2372"/>
    </row>
    <row r="2373" spans="2:5" ht="12.75" x14ac:dyDescent="0.2">
      <c r="B2373"/>
      <c r="C2373"/>
      <c r="D2373"/>
      <c r="E2373"/>
    </row>
    <row r="2374" spans="2:5" ht="12.75" x14ac:dyDescent="0.2">
      <c r="B2374"/>
      <c r="C2374"/>
      <c r="D2374"/>
      <c r="E2374"/>
    </row>
    <row r="2375" spans="2:5" ht="12.75" x14ac:dyDescent="0.2">
      <c r="B2375"/>
      <c r="C2375"/>
      <c r="D2375"/>
      <c r="E2375"/>
    </row>
    <row r="2376" spans="2:5" ht="12.75" x14ac:dyDescent="0.2">
      <c r="B2376"/>
      <c r="C2376"/>
      <c r="D2376"/>
      <c r="E2376"/>
    </row>
    <row r="2377" spans="2:5" ht="12.75" x14ac:dyDescent="0.2">
      <c r="B2377"/>
      <c r="C2377"/>
      <c r="D2377"/>
      <c r="E2377"/>
    </row>
    <row r="2378" spans="2:5" ht="12.75" x14ac:dyDescent="0.2">
      <c r="B2378"/>
      <c r="C2378"/>
      <c r="D2378"/>
      <c r="E2378"/>
    </row>
    <row r="2379" spans="2:5" ht="12.75" x14ac:dyDescent="0.2">
      <c r="B2379"/>
      <c r="C2379"/>
      <c r="D2379"/>
      <c r="E2379"/>
    </row>
    <row r="2380" spans="2:5" ht="12.75" x14ac:dyDescent="0.2">
      <c r="B2380"/>
      <c r="C2380"/>
      <c r="D2380"/>
      <c r="E2380"/>
    </row>
    <row r="2381" spans="2:5" ht="12.75" x14ac:dyDescent="0.2">
      <c r="B2381"/>
      <c r="C2381"/>
      <c r="D2381"/>
      <c r="E2381"/>
    </row>
    <row r="2382" spans="2:5" ht="12.75" x14ac:dyDescent="0.2">
      <c r="B2382"/>
      <c r="C2382"/>
      <c r="D2382"/>
      <c r="E2382"/>
    </row>
    <row r="2383" spans="2:5" ht="12.75" x14ac:dyDescent="0.2">
      <c r="B2383"/>
      <c r="C2383"/>
      <c r="D2383"/>
      <c r="E2383"/>
    </row>
    <row r="2384" spans="2:5" ht="12.75" x14ac:dyDescent="0.2">
      <c r="B2384"/>
      <c r="C2384"/>
      <c r="D2384"/>
      <c r="E2384"/>
    </row>
    <row r="2385" spans="2:5" ht="12.75" x14ac:dyDescent="0.2">
      <c r="B2385"/>
      <c r="C2385"/>
      <c r="D2385"/>
      <c r="E2385"/>
    </row>
    <row r="2386" spans="2:5" ht="12.75" x14ac:dyDescent="0.2">
      <c r="B2386"/>
      <c r="C2386"/>
      <c r="D2386"/>
      <c r="E2386"/>
    </row>
    <row r="2387" spans="2:5" ht="12.75" x14ac:dyDescent="0.2">
      <c r="B2387"/>
      <c r="C2387"/>
      <c r="D2387"/>
      <c r="E2387"/>
    </row>
    <row r="2388" spans="2:5" ht="12.75" x14ac:dyDescent="0.2">
      <c r="B2388"/>
      <c r="C2388"/>
      <c r="D2388"/>
      <c r="E2388"/>
    </row>
    <row r="2389" spans="2:5" ht="12.75" x14ac:dyDescent="0.2">
      <c r="B2389"/>
      <c r="C2389"/>
      <c r="D2389"/>
      <c r="E2389"/>
    </row>
    <row r="2390" spans="2:5" ht="12.75" x14ac:dyDescent="0.2">
      <c r="B2390"/>
      <c r="C2390"/>
      <c r="D2390"/>
      <c r="E2390"/>
    </row>
    <row r="2391" spans="2:5" ht="12.75" x14ac:dyDescent="0.2">
      <c r="B2391"/>
      <c r="C2391"/>
      <c r="D2391"/>
      <c r="E2391"/>
    </row>
    <row r="2392" spans="2:5" ht="12.75" x14ac:dyDescent="0.2">
      <c r="B2392"/>
      <c r="C2392"/>
      <c r="D2392"/>
      <c r="E2392"/>
    </row>
    <row r="2393" spans="2:5" ht="12.75" x14ac:dyDescent="0.2">
      <c r="B2393"/>
      <c r="C2393"/>
      <c r="D2393"/>
      <c r="E2393"/>
    </row>
    <row r="2394" spans="2:5" ht="12.75" x14ac:dyDescent="0.2">
      <c r="B2394"/>
      <c r="C2394"/>
      <c r="D2394"/>
      <c r="E2394"/>
    </row>
    <row r="2395" spans="2:5" ht="12.75" x14ac:dyDescent="0.2">
      <c r="B2395"/>
      <c r="C2395"/>
      <c r="D2395"/>
      <c r="E2395"/>
    </row>
    <row r="2396" spans="2:5" ht="12.75" x14ac:dyDescent="0.2">
      <c r="B2396"/>
      <c r="C2396"/>
      <c r="D2396"/>
      <c r="E2396"/>
    </row>
    <row r="2397" spans="2:5" ht="12.75" x14ac:dyDescent="0.2">
      <c r="B2397"/>
      <c r="C2397"/>
      <c r="D2397"/>
      <c r="E2397"/>
    </row>
    <row r="2398" spans="2:5" ht="12.75" x14ac:dyDescent="0.2">
      <c r="B2398"/>
      <c r="C2398"/>
      <c r="D2398"/>
      <c r="E2398"/>
    </row>
    <row r="2399" spans="2:5" ht="12.75" x14ac:dyDescent="0.2">
      <c r="B2399"/>
      <c r="C2399"/>
      <c r="D2399"/>
      <c r="E2399"/>
    </row>
    <row r="2400" spans="2:5" ht="12.75" x14ac:dyDescent="0.2">
      <c r="B2400"/>
      <c r="C2400"/>
      <c r="D2400"/>
      <c r="E2400"/>
    </row>
    <row r="2401" spans="2:5" ht="12.75" x14ac:dyDescent="0.2">
      <c r="B2401"/>
      <c r="C2401"/>
      <c r="D2401"/>
      <c r="E2401"/>
    </row>
    <row r="2402" spans="2:5" ht="12.75" x14ac:dyDescent="0.2">
      <c r="B2402"/>
      <c r="C2402"/>
      <c r="D2402"/>
      <c r="E2402"/>
    </row>
    <row r="2403" spans="2:5" ht="12.75" x14ac:dyDescent="0.2">
      <c r="B2403"/>
      <c r="C2403"/>
      <c r="D2403"/>
      <c r="E2403"/>
    </row>
    <row r="2404" spans="2:5" ht="12.75" x14ac:dyDescent="0.2">
      <c r="B2404"/>
      <c r="C2404"/>
      <c r="D2404"/>
      <c r="E2404"/>
    </row>
    <row r="2405" spans="2:5" ht="12.75" x14ac:dyDescent="0.2">
      <c r="B2405"/>
      <c r="C2405"/>
      <c r="D2405"/>
      <c r="E2405"/>
    </row>
    <row r="2406" spans="2:5" ht="12.75" x14ac:dyDescent="0.2">
      <c r="B2406"/>
      <c r="C2406"/>
      <c r="D2406"/>
      <c r="E2406"/>
    </row>
    <row r="2407" spans="2:5" ht="12.75" x14ac:dyDescent="0.2">
      <c r="B2407"/>
      <c r="C2407"/>
      <c r="D2407"/>
      <c r="E2407"/>
    </row>
    <row r="2408" spans="2:5" ht="12.75" x14ac:dyDescent="0.2">
      <c r="B2408"/>
      <c r="C2408"/>
      <c r="D2408"/>
      <c r="E2408"/>
    </row>
    <row r="2409" spans="2:5" ht="12.75" x14ac:dyDescent="0.2">
      <c r="B2409"/>
      <c r="C2409"/>
      <c r="D2409"/>
      <c r="E2409"/>
    </row>
    <row r="2410" spans="2:5" ht="12.75" x14ac:dyDescent="0.2">
      <c r="B2410"/>
      <c r="C2410"/>
      <c r="D2410"/>
      <c r="E2410"/>
    </row>
    <row r="2411" spans="2:5" ht="12.75" x14ac:dyDescent="0.2">
      <c r="B2411"/>
      <c r="C2411"/>
      <c r="D2411"/>
      <c r="E2411"/>
    </row>
    <row r="2412" spans="2:5" ht="12.75" x14ac:dyDescent="0.2">
      <c r="B2412"/>
      <c r="C2412"/>
      <c r="D2412"/>
      <c r="E2412"/>
    </row>
    <row r="2413" spans="2:5" ht="12.75" x14ac:dyDescent="0.2">
      <c r="B2413"/>
      <c r="C2413"/>
      <c r="D2413"/>
      <c r="E2413"/>
    </row>
    <row r="2414" spans="2:5" ht="12.75" x14ac:dyDescent="0.2">
      <c r="B2414"/>
      <c r="C2414"/>
      <c r="D2414"/>
      <c r="E2414"/>
    </row>
    <row r="2415" spans="2:5" ht="12.75" x14ac:dyDescent="0.2">
      <c r="B2415"/>
      <c r="C2415"/>
      <c r="D2415"/>
      <c r="E2415"/>
    </row>
    <row r="2416" spans="2:5" ht="12.75" x14ac:dyDescent="0.2">
      <c r="B2416"/>
      <c r="C2416"/>
      <c r="D2416"/>
      <c r="E2416"/>
    </row>
    <row r="2417" spans="2:5" ht="12.75" x14ac:dyDescent="0.2">
      <c r="B2417"/>
      <c r="C2417"/>
      <c r="D2417"/>
      <c r="E2417"/>
    </row>
    <row r="2418" spans="2:5" ht="12.75" x14ac:dyDescent="0.2">
      <c r="B2418"/>
      <c r="C2418"/>
      <c r="D2418"/>
      <c r="E2418"/>
    </row>
    <row r="2419" spans="2:5" ht="12.75" x14ac:dyDescent="0.2">
      <c r="B2419"/>
      <c r="C2419"/>
      <c r="D2419"/>
      <c r="E2419"/>
    </row>
    <row r="2420" spans="2:5" ht="12.75" x14ac:dyDescent="0.2">
      <c r="B2420"/>
      <c r="C2420"/>
      <c r="D2420"/>
      <c r="E2420"/>
    </row>
    <row r="2421" spans="2:5" ht="12.75" x14ac:dyDescent="0.2">
      <c r="B2421"/>
      <c r="C2421"/>
      <c r="D2421"/>
      <c r="E2421"/>
    </row>
    <row r="2422" spans="2:5" ht="12.75" x14ac:dyDescent="0.2">
      <c r="B2422"/>
      <c r="C2422"/>
      <c r="D2422"/>
      <c r="E2422"/>
    </row>
    <row r="2423" spans="2:5" ht="12.75" x14ac:dyDescent="0.2">
      <c r="B2423"/>
      <c r="C2423"/>
      <c r="D2423"/>
      <c r="E2423"/>
    </row>
    <row r="2424" spans="2:5" ht="12.75" x14ac:dyDescent="0.2">
      <c r="B2424"/>
      <c r="C2424"/>
      <c r="D2424"/>
      <c r="E2424"/>
    </row>
    <row r="2425" spans="2:5" ht="12.75" x14ac:dyDescent="0.2">
      <c r="B2425"/>
      <c r="C2425"/>
      <c r="D2425"/>
      <c r="E2425"/>
    </row>
    <row r="2426" spans="2:5" ht="12.75" x14ac:dyDescent="0.2">
      <c r="B2426"/>
      <c r="C2426"/>
      <c r="D2426"/>
      <c r="E2426"/>
    </row>
    <row r="2427" spans="2:5" ht="12.75" x14ac:dyDescent="0.2">
      <c r="B2427"/>
      <c r="C2427"/>
      <c r="D2427"/>
      <c r="E2427"/>
    </row>
    <row r="2428" spans="2:5" ht="12.75" x14ac:dyDescent="0.2">
      <c r="B2428"/>
      <c r="C2428"/>
      <c r="D2428"/>
      <c r="E2428"/>
    </row>
    <row r="2429" spans="2:5" ht="12.75" x14ac:dyDescent="0.2">
      <c r="B2429"/>
      <c r="C2429"/>
      <c r="D2429"/>
      <c r="E2429"/>
    </row>
    <row r="2430" spans="2:5" ht="12.75" x14ac:dyDescent="0.2">
      <c r="B2430"/>
      <c r="C2430"/>
      <c r="D2430"/>
      <c r="E2430"/>
    </row>
    <row r="2431" spans="2:5" ht="12.75" x14ac:dyDescent="0.2">
      <c r="B2431"/>
      <c r="C2431"/>
      <c r="D2431"/>
      <c r="E2431"/>
    </row>
    <row r="2432" spans="2:5" ht="12.75" x14ac:dyDescent="0.2">
      <c r="B2432"/>
      <c r="C2432"/>
      <c r="D2432"/>
      <c r="E2432"/>
    </row>
    <row r="2433" spans="2:5" ht="12.75" x14ac:dyDescent="0.2">
      <c r="B2433"/>
      <c r="C2433"/>
      <c r="D2433"/>
      <c r="E2433"/>
    </row>
    <row r="2434" spans="2:5" ht="12.75" x14ac:dyDescent="0.2">
      <c r="B2434"/>
      <c r="C2434"/>
      <c r="D2434"/>
      <c r="E2434"/>
    </row>
    <row r="2435" spans="2:5" ht="12.75" x14ac:dyDescent="0.2">
      <c r="B2435"/>
      <c r="C2435"/>
      <c r="D2435"/>
      <c r="E2435"/>
    </row>
    <row r="2436" spans="2:5" ht="12.75" x14ac:dyDescent="0.2">
      <c r="B2436"/>
      <c r="C2436"/>
      <c r="D2436"/>
      <c r="E2436"/>
    </row>
    <row r="2437" spans="2:5" ht="12.75" x14ac:dyDescent="0.2">
      <c r="B2437"/>
      <c r="C2437"/>
      <c r="D2437"/>
      <c r="E2437"/>
    </row>
    <row r="2438" spans="2:5" ht="12.75" x14ac:dyDescent="0.2">
      <c r="B2438"/>
      <c r="C2438"/>
      <c r="D2438"/>
      <c r="E2438"/>
    </row>
    <row r="2439" spans="2:5" ht="12.75" x14ac:dyDescent="0.2">
      <c r="B2439"/>
      <c r="C2439"/>
      <c r="D2439"/>
      <c r="E2439"/>
    </row>
    <row r="2440" spans="2:5" ht="12.75" x14ac:dyDescent="0.2">
      <c r="B2440"/>
      <c r="C2440"/>
      <c r="D2440"/>
      <c r="E2440"/>
    </row>
    <row r="2441" spans="2:5" ht="12.75" x14ac:dyDescent="0.2">
      <c r="B2441"/>
      <c r="C2441"/>
      <c r="D2441"/>
      <c r="E2441"/>
    </row>
    <row r="2442" spans="2:5" ht="12.75" x14ac:dyDescent="0.2">
      <c r="B2442"/>
      <c r="C2442"/>
      <c r="D2442"/>
      <c r="E2442"/>
    </row>
    <row r="2443" spans="2:5" ht="12.75" x14ac:dyDescent="0.2">
      <c r="B2443"/>
      <c r="C2443"/>
      <c r="D2443"/>
      <c r="E2443"/>
    </row>
    <row r="2444" spans="2:5" ht="12.75" x14ac:dyDescent="0.2">
      <c r="B2444"/>
      <c r="C2444"/>
      <c r="D2444"/>
      <c r="E2444"/>
    </row>
    <row r="2445" spans="2:5" ht="12.75" x14ac:dyDescent="0.2">
      <c r="B2445"/>
      <c r="C2445"/>
      <c r="D2445"/>
      <c r="E2445"/>
    </row>
    <row r="2446" spans="2:5" ht="12.75" x14ac:dyDescent="0.2">
      <c r="B2446"/>
      <c r="C2446"/>
      <c r="D2446"/>
      <c r="E2446"/>
    </row>
    <row r="2447" spans="2:5" ht="12.75" x14ac:dyDescent="0.2">
      <c r="B2447"/>
      <c r="C2447"/>
      <c r="D2447"/>
      <c r="E2447"/>
    </row>
    <row r="2448" spans="2:5" ht="12.75" x14ac:dyDescent="0.2">
      <c r="B2448"/>
      <c r="C2448"/>
      <c r="D2448"/>
      <c r="E2448"/>
    </row>
    <row r="2449" spans="2:5" ht="12.75" x14ac:dyDescent="0.2">
      <c r="B2449"/>
      <c r="C2449"/>
      <c r="D2449"/>
      <c r="E2449"/>
    </row>
    <row r="2450" spans="2:5" ht="12.75" x14ac:dyDescent="0.2">
      <c r="B2450"/>
      <c r="C2450"/>
      <c r="D2450"/>
      <c r="E2450"/>
    </row>
    <row r="2451" spans="2:5" ht="12.75" x14ac:dyDescent="0.2">
      <c r="B2451"/>
      <c r="C2451"/>
      <c r="D2451"/>
      <c r="E2451"/>
    </row>
    <row r="2452" spans="2:5" ht="12.75" x14ac:dyDescent="0.2">
      <c r="B2452"/>
      <c r="C2452"/>
      <c r="D2452"/>
      <c r="E2452"/>
    </row>
    <row r="2453" spans="2:5" ht="12.75" x14ac:dyDescent="0.2">
      <c r="B2453"/>
      <c r="C2453"/>
      <c r="D2453"/>
      <c r="E2453"/>
    </row>
    <row r="2454" spans="2:5" ht="12.75" x14ac:dyDescent="0.2">
      <c r="B2454"/>
      <c r="C2454"/>
      <c r="D2454"/>
      <c r="E2454"/>
    </row>
    <row r="2455" spans="2:5" ht="12.75" x14ac:dyDescent="0.2">
      <c r="B2455"/>
      <c r="C2455"/>
      <c r="D2455"/>
      <c r="E2455"/>
    </row>
    <row r="2456" spans="2:5" ht="12.75" x14ac:dyDescent="0.2">
      <c r="B2456"/>
      <c r="C2456"/>
      <c r="D2456"/>
      <c r="E2456"/>
    </row>
    <row r="2457" spans="2:5" ht="12.75" x14ac:dyDescent="0.2">
      <c r="B2457"/>
      <c r="C2457"/>
      <c r="D2457"/>
      <c r="E2457"/>
    </row>
    <row r="2458" spans="2:5" ht="12.75" x14ac:dyDescent="0.2">
      <c r="B2458"/>
      <c r="C2458"/>
      <c r="D2458"/>
      <c r="E2458"/>
    </row>
    <row r="2459" spans="2:5" ht="12.75" x14ac:dyDescent="0.2">
      <c r="B2459"/>
      <c r="C2459"/>
      <c r="D2459"/>
      <c r="E2459"/>
    </row>
    <row r="2460" spans="2:5" ht="12.75" x14ac:dyDescent="0.2">
      <c r="B2460"/>
      <c r="C2460"/>
      <c r="D2460"/>
      <c r="E2460"/>
    </row>
    <row r="2461" spans="2:5" ht="12.75" x14ac:dyDescent="0.2">
      <c r="B2461"/>
      <c r="C2461"/>
      <c r="D2461"/>
      <c r="E2461"/>
    </row>
    <row r="2462" spans="2:5" ht="12.75" x14ac:dyDescent="0.2">
      <c r="B2462"/>
      <c r="C2462"/>
      <c r="D2462"/>
      <c r="E2462"/>
    </row>
    <row r="2463" spans="2:5" ht="12.75" x14ac:dyDescent="0.2">
      <c r="B2463"/>
      <c r="C2463"/>
      <c r="D2463"/>
      <c r="E2463"/>
    </row>
    <row r="2464" spans="2:5" ht="12.75" x14ac:dyDescent="0.2">
      <c r="B2464"/>
      <c r="C2464"/>
      <c r="D2464"/>
      <c r="E2464"/>
    </row>
    <row r="2465" spans="2:5" ht="12.75" x14ac:dyDescent="0.2">
      <c r="B2465"/>
      <c r="C2465"/>
      <c r="D2465"/>
      <c r="E2465"/>
    </row>
    <row r="2466" spans="2:5" ht="12.75" x14ac:dyDescent="0.2">
      <c r="B2466"/>
      <c r="C2466"/>
      <c r="D2466"/>
      <c r="E2466"/>
    </row>
    <row r="2467" spans="2:5" ht="12.75" x14ac:dyDescent="0.2">
      <c r="B2467"/>
      <c r="C2467"/>
      <c r="D2467"/>
      <c r="E2467"/>
    </row>
    <row r="2468" spans="2:5" ht="12.75" x14ac:dyDescent="0.2">
      <c r="B2468"/>
      <c r="C2468"/>
      <c r="D2468"/>
      <c r="E2468"/>
    </row>
    <row r="2469" spans="2:5" ht="12.75" x14ac:dyDescent="0.2">
      <c r="B2469"/>
      <c r="C2469"/>
      <c r="D2469"/>
      <c r="E2469"/>
    </row>
    <row r="2470" spans="2:5" ht="12.75" x14ac:dyDescent="0.2">
      <c r="B2470"/>
      <c r="C2470"/>
      <c r="D2470"/>
      <c r="E2470"/>
    </row>
    <row r="2471" spans="2:5" ht="12.75" x14ac:dyDescent="0.2">
      <c r="B2471"/>
      <c r="C2471"/>
      <c r="D2471"/>
      <c r="E2471"/>
    </row>
    <row r="2472" spans="2:5" ht="12.75" x14ac:dyDescent="0.2">
      <c r="B2472"/>
      <c r="C2472"/>
      <c r="D2472"/>
      <c r="E2472"/>
    </row>
    <row r="2473" spans="2:5" ht="12.75" x14ac:dyDescent="0.2">
      <c r="B2473"/>
      <c r="C2473"/>
      <c r="D2473"/>
      <c r="E2473"/>
    </row>
    <row r="2474" spans="2:5" ht="12.75" x14ac:dyDescent="0.2">
      <c r="B2474"/>
      <c r="C2474"/>
      <c r="D2474"/>
      <c r="E2474"/>
    </row>
    <row r="2475" spans="2:5" ht="12.75" x14ac:dyDescent="0.2">
      <c r="B2475"/>
      <c r="C2475"/>
      <c r="D2475"/>
      <c r="E2475"/>
    </row>
    <row r="2476" spans="2:5" ht="12.75" x14ac:dyDescent="0.2">
      <c r="B2476"/>
      <c r="C2476"/>
      <c r="D2476"/>
      <c r="E2476"/>
    </row>
    <row r="2477" spans="2:5" ht="12.75" x14ac:dyDescent="0.2">
      <c r="B2477"/>
      <c r="C2477"/>
      <c r="D2477"/>
      <c r="E2477"/>
    </row>
    <row r="2478" spans="2:5" ht="12.75" x14ac:dyDescent="0.2">
      <c r="B2478"/>
      <c r="C2478"/>
      <c r="D2478"/>
      <c r="E2478"/>
    </row>
    <row r="2479" spans="2:5" ht="12.75" x14ac:dyDescent="0.2">
      <c r="B2479"/>
      <c r="C2479"/>
      <c r="D2479"/>
      <c r="E2479"/>
    </row>
    <row r="2480" spans="2:5" ht="12.75" x14ac:dyDescent="0.2">
      <c r="B2480"/>
      <c r="C2480"/>
      <c r="D2480"/>
      <c r="E2480"/>
    </row>
    <row r="2481" spans="2:5" ht="12.75" x14ac:dyDescent="0.2">
      <c r="B2481"/>
      <c r="C2481"/>
      <c r="D2481"/>
      <c r="E2481"/>
    </row>
    <row r="2482" spans="2:5" ht="12.75" x14ac:dyDescent="0.2">
      <c r="B2482"/>
      <c r="C2482"/>
      <c r="D2482"/>
      <c r="E2482"/>
    </row>
    <row r="2483" spans="2:5" ht="12.75" x14ac:dyDescent="0.2">
      <c r="B2483"/>
      <c r="C2483"/>
      <c r="D2483"/>
      <c r="E2483"/>
    </row>
    <row r="2484" spans="2:5" ht="12.75" x14ac:dyDescent="0.2">
      <c r="B2484"/>
      <c r="C2484"/>
      <c r="D2484"/>
      <c r="E2484"/>
    </row>
    <row r="2485" spans="2:5" ht="12.75" x14ac:dyDescent="0.2">
      <c r="B2485"/>
      <c r="C2485"/>
      <c r="D2485"/>
      <c r="E2485"/>
    </row>
    <row r="2486" spans="2:5" ht="12.75" x14ac:dyDescent="0.2">
      <c r="B2486"/>
      <c r="C2486"/>
      <c r="D2486"/>
      <c r="E2486"/>
    </row>
    <row r="2487" spans="2:5" ht="12.75" x14ac:dyDescent="0.2">
      <c r="B2487"/>
      <c r="C2487"/>
      <c r="D2487"/>
      <c r="E2487"/>
    </row>
    <row r="2488" spans="2:5" ht="12.75" x14ac:dyDescent="0.2">
      <c r="B2488"/>
      <c r="C2488"/>
      <c r="D2488"/>
      <c r="E2488"/>
    </row>
    <row r="2489" spans="2:5" ht="12.75" x14ac:dyDescent="0.2">
      <c r="B2489"/>
      <c r="C2489"/>
      <c r="D2489"/>
      <c r="E2489"/>
    </row>
    <row r="2490" spans="2:5" ht="12.75" x14ac:dyDescent="0.2">
      <c r="B2490"/>
      <c r="C2490"/>
      <c r="D2490"/>
      <c r="E2490"/>
    </row>
    <row r="2491" spans="2:5" ht="12.75" x14ac:dyDescent="0.2">
      <c r="B2491"/>
      <c r="C2491"/>
      <c r="D2491"/>
      <c r="E2491"/>
    </row>
    <row r="2492" spans="2:5" ht="12.75" x14ac:dyDescent="0.2">
      <c r="B2492"/>
      <c r="C2492"/>
      <c r="D2492"/>
      <c r="E2492"/>
    </row>
    <row r="2493" spans="2:5" ht="12.75" x14ac:dyDescent="0.2">
      <c r="B2493"/>
      <c r="C2493"/>
      <c r="D2493"/>
      <c r="E2493"/>
    </row>
    <row r="2494" spans="2:5" ht="12.75" x14ac:dyDescent="0.2">
      <c r="B2494"/>
      <c r="C2494"/>
      <c r="D2494"/>
      <c r="E2494"/>
    </row>
    <row r="2495" spans="2:5" ht="12.75" x14ac:dyDescent="0.2">
      <c r="B2495"/>
      <c r="C2495"/>
      <c r="D2495"/>
      <c r="E2495"/>
    </row>
    <row r="2496" spans="2:5" ht="12.75" x14ac:dyDescent="0.2">
      <c r="B2496"/>
      <c r="C2496"/>
      <c r="D2496"/>
      <c r="E2496"/>
    </row>
    <row r="2497" spans="2:5" ht="12.75" x14ac:dyDescent="0.2">
      <c r="B2497"/>
      <c r="C2497"/>
      <c r="D2497"/>
      <c r="E2497"/>
    </row>
    <row r="2498" spans="2:5" ht="12.75" x14ac:dyDescent="0.2">
      <c r="B2498"/>
      <c r="C2498"/>
      <c r="D2498"/>
      <c r="E2498"/>
    </row>
    <row r="2499" spans="2:5" ht="12.75" x14ac:dyDescent="0.2">
      <c r="B2499"/>
      <c r="C2499"/>
      <c r="D2499"/>
      <c r="E2499"/>
    </row>
    <row r="2500" spans="2:5" ht="12.75" x14ac:dyDescent="0.2">
      <c r="B2500"/>
      <c r="C2500"/>
      <c r="D2500"/>
      <c r="E2500"/>
    </row>
    <row r="2501" spans="2:5" ht="12.75" x14ac:dyDescent="0.2">
      <c r="B2501"/>
      <c r="C2501"/>
      <c r="D2501"/>
      <c r="E2501"/>
    </row>
    <row r="2502" spans="2:5" ht="12.75" x14ac:dyDescent="0.2">
      <c r="B2502"/>
      <c r="C2502"/>
      <c r="D2502"/>
      <c r="E2502"/>
    </row>
    <row r="2503" spans="2:5" ht="12.75" x14ac:dyDescent="0.2">
      <c r="B2503"/>
      <c r="C2503"/>
      <c r="D2503"/>
      <c r="E2503"/>
    </row>
    <row r="2504" spans="2:5" ht="12.75" x14ac:dyDescent="0.2">
      <c r="B2504"/>
      <c r="C2504"/>
      <c r="D2504"/>
      <c r="E2504"/>
    </row>
    <row r="2505" spans="2:5" ht="12.75" x14ac:dyDescent="0.2">
      <c r="B2505"/>
      <c r="C2505"/>
      <c r="D2505"/>
      <c r="E2505"/>
    </row>
    <row r="2506" spans="2:5" ht="12.75" x14ac:dyDescent="0.2">
      <c r="B2506"/>
      <c r="C2506"/>
      <c r="D2506"/>
      <c r="E2506"/>
    </row>
    <row r="2507" spans="2:5" ht="12.75" x14ac:dyDescent="0.2">
      <c r="B2507"/>
      <c r="C2507"/>
      <c r="D2507"/>
      <c r="E2507"/>
    </row>
    <row r="2508" spans="2:5" ht="12.75" x14ac:dyDescent="0.2">
      <c r="B2508"/>
      <c r="C2508"/>
      <c r="D2508"/>
      <c r="E2508"/>
    </row>
    <row r="2509" spans="2:5" ht="12.75" x14ac:dyDescent="0.2">
      <c r="B2509"/>
      <c r="C2509"/>
      <c r="D2509"/>
      <c r="E2509"/>
    </row>
    <row r="2510" spans="2:5" ht="12.75" x14ac:dyDescent="0.2">
      <c r="B2510"/>
      <c r="C2510"/>
      <c r="D2510"/>
      <c r="E2510"/>
    </row>
    <row r="2511" spans="2:5" ht="12.75" x14ac:dyDescent="0.2">
      <c r="B2511"/>
      <c r="C2511"/>
      <c r="D2511"/>
      <c r="E2511"/>
    </row>
    <row r="2512" spans="2:5" ht="12.75" x14ac:dyDescent="0.2">
      <c r="B2512"/>
      <c r="C2512"/>
      <c r="D2512"/>
      <c r="E2512"/>
    </row>
    <row r="2513" spans="2:5" ht="12.75" x14ac:dyDescent="0.2">
      <c r="B2513"/>
      <c r="C2513"/>
      <c r="D2513"/>
      <c r="E2513"/>
    </row>
    <row r="2514" spans="2:5" ht="12.75" x14ac:dyDescent="0.2">
      <c r="B2514"/>
      <c r="C2514"/>
      <c r="D2514"/>
      <c r="E2514"/>
    </row>
    <row r="2515" spans="2:5" ht="12.75" x14ac:dyDescent="0.2">
      <c r="B2515"/>
      <c r="C2515"/>
      <c r="D2515"/>
      <c r="E2515"/>
    </row>
    <row r="2516" spans="2:5" ht="12.75" x14ac:dyDescent="0.2">
      <c r="B2516"/>
      <c r="C2516"/>
      <c r="D2516"/>
      <c r="E2516"/>
    </row>
    <row r="2517" spans="2:5" ht="12.75" x14ac:dyDescent="0.2">
      <c r="B2517"/>
      <c r="C2517"/>
      <c r="D2517"/>
      <c r="E2517"/>
    </row>
    <row r="2518" spans="2:5" ht="12.75" x14ac:dyDescent="0.2">
      <c r="B2518"/>
      <c r="C2518"/>
      <c r="D2518"/>
      <c r="E2518"/>
    </row>
    <row r="2519" spans="2:5" ht="12.75" x14ac:dyDescent="0.2">
      <c r="B2519"/>
      <c r="C2519"/>
      <c r="D2519"/>
      <c r="E2519"/>
    </row>
    <row r="2520" spans="2:5" ht="12.75" x14ac:dyDescent="0.2">
      <c r="B2520"/>
      <c r="C2520"/>
      <c r="D2520"/>
      <c r="E2520"/>
    </row>
    <row r="2521" spans="2:5" ht="12.75" x14ac:dyDescent="0.2">
      <c r="B2521"/>
      <c r="C2521"/>
      <c r="D2521"/>
      <c r="E2521"/>
    </row>
    <row r="2522" spans="2:5" ht="12.75" x14ac:dyDescent="0.2">
      <c r="B2522"/>
      <c r="C2522"/>
      <c r="D2522"/>
      <c r="E2522"/>
    </row>
    <row r="2523" spans="2:5" ht="12.75" x14ac:dyDescent="0.2">
      <c r="B2523"/>
      <c r="C2523"/>
      <c r="D2523"/>
      <c r="E2523"/>
    </row>
    <row r="2524" spans="2:5" ht="12.75" x14ac:dyDescent="0.2">
      <c r="B2524"/>
      <c r="C2524"/>
      <c r="D2524"/>
      <c r="E2524"/>
    </row>
    <row r="2525" spans="2:5" ht="12.75" x14ac:dyDescent="0.2">
      <c r="B2525"/>
      <c r="C2525"/>
      <c r="D2525"/>
      <c r="E2525"/>
    </row>
    <row r="2526" spans="2:5" ht="12.75" x14ac:dyDescent="0.2">
      <c r="B2526"/>
      <c r="C2526"/>
      <c r="D2526"/>
      <c r="E2526"/>
    </row>
    <row r="2527" spans="2:5" ht="12.75" x14ac:dyDescent="0.2">
      <c r="B2527"/>
      <c r="C2527"/>
      <c r="D2527"/>
      <c r="E2527"/>
    </row>
    <row r="2528" spans="2:5" ht="12.75" x14ac:dyDescent="0.2">
      <c r="B2528"/>
      <c r="C2528"/>
      <c r="D2528"/>
      <c r="E2528"/>
    </row>
    <row r="2529" spans="2:5" ht="12.75" x14ac:dyDescent="0.2">
      <c r="B2529"/>
      <c r="C2529"/>
      <c r="D2529"/>
      <c r="E2529"/>
    </row>
    <row r="2530" spans="2:5" ht="12.75" x14ac:dyDescent="0.2">
      <c r="B2530"/>
      <c r="C2530"/>
      <c r="D2530"/>
      <c r="E2530"/>
    </row>
    <row r="2531" spans="2:5" ht="12.75" x14ac:dyDescent="0.2">
      <c r="B2531"/>
      <c r="C2531"/>
      <c r="D2531"/>
      <c r="E2531"/>
    </row>
    <row r="2532" spans="2:5" ht="12.75" x14ac:dyDescent="0.2">
      <c r="B2532"/>
      <c r="C2532"/>
      <c r="D2532"/>
      <c r="E2532"/>
    </row>
    <row r="2533" spans="2:5" ht="12.75" x14ac:dyDescent="0.2">
      <c r="B2533"/>
      <c r="C2533"/>
      <c r="D2533"/>
      <c r="E2533"/>
    </row>
    <row r="2534" spans="2:5" ht="12.75" x14ac:dyDescent="0.2">
      <c r="B2534"/>
      <c r="C2534"/>
      <c r="D2534"/>
      <c r="E2534"/>
    </row>
    <row r="2535" spans="2:5" ht="12.75" x14ac:dyDescent="0.2">
      <c r="B2535"/>
      <c r="C2535"/>
      <c r="D2535"/>
      <c r="E2535"/>
    </row>
    <row r="2536" spans="2:5" ht="12.75" x14ac:dyDescent="0.2">
      <c r="B2536"/>
      <c r="C2536"/>
      <c r="D2536"/>
      <c r="E2536"/>
    </row>
    <row r="2537" spans="2:5" ht="12.75" x14ac:dyDescent="0.2">
      <c r="B2537"/>
      <c r="C2537"/>
      <c r="D2537"/>
      <c r="E2537"/>
    </row>
    <row r="2538" spans="2:5" ht="12.75" x14ac:dyDescent="0.2">
      <c r="B2538"/>
      <c r="C2538"/>
      <c r="D2538"/>
      <c r="E2538"/>
    </row>
    <row r="2539" spans="2:5" ht="12.75" x14ac:dyDescent="0.2">
      <c r="B2539"/>
      <c r="C2539"/>
      <c r="D2539"/>
      <c r="E2539"/>
    </row>
    <row r="2540" spans="2:5" ht="12.75" x14ac:dyDescent="0.2">
      <c r="B2540"/>
      <c r="C2540"/>
      <c r="D2540"/>
      <c r="E2540"/>
    </row>
    <row r="2541" spans="2:5" ht="12.75" x14ac:dyDescent="0.2">
      <c r="B2541"/>
      <c r="C2541"/>
      <c r="D2541"/>
      <c r="E2541"/>
    </row>
    <row r="2542" spans="2:5" ht="12.75" x14ac:dyDescent="0.2">
      <c r="B2542"/>
      <c r="C2542"/>
      <c r="D2542"/>
      <c r="E2542"/>
    </row>
    <row r="2543" spans="2:5" ht="12.75" x14ac:dyDescent="0.2">
      <c r="B2543"/>
      <c r="C2543"/>
      <c r="D2543"/>
      <c r="E2543"/>
    </row>
    <row r="2544" spans="2:5" ht="12.75" x14ac:dyDescent="0.2">
      <c r="B2544"/>
      <c r="C2544"/>
      <c r="D2544"/>
      <c r="E2544"/>
    </row>
    <row r="2545" spans="2:5" ht="12.75" x14ac:dyDescent="0.2">
      <c r="B2545"/>
      <c r="C2545"/>
      <c r="D2545"/>
      <c r="E2545"/>
    </row>
    <row r="2546" spans="2:5" ht="12.75" x14ac:dyDescent="0.2">
      <c r="B2546"/>
      <c r="C2546"/>
      <c r="D2546"/>
      <c r="E2546"/>
    </row>
    <row r="2547" spans="2:5" ht="12.75" x14ac:dyDescent="0.2">
      <c r="B2547"/>
      <c r="C2547"/>
      <c r="D2547"/>
      <c r="E2547"/>
    </row>
    <row r="2548" spans="2:5" ht="12.75" x14ac:dyDescent="0.2">
      <c r="B2548"/>
      <c r="C2548"/>
      <c r="D2548"/>
      <c r="E2548"/>
    </row>
    <row r="2549" spans="2:5" ht="12.75" x14ac:dyDescent="0.2">
      <c r="B2549"/>
      <c r="C2549"/>
      <c r="D2549"/>
      <c r="E2549"/>
    </row>
    <row r="2550" spans="2:5" ht="12.75" x14ac:dyDescent="0.2">
      <c r="B2550"/>
      <c r="C2550"/>
      <c r="D2550"/>
      <c r="E2550"/>
    </row>
    <row r="2551" spans="2:5" ht="12.75" x14ac:dyDescent="0.2">
      <c r="B2551"/>
      <c r="C2551"/>
      <c r="D2551"/>
      <c r="E2551"/>
    </row>
    <row r="2552" spans="2:5" ht="12.75" x14ac:dyDescent="0.2">
      <c r="B2552"/>
      <c r="C2552"/>
      <c r="D2552"/>
      <c r="E2552"/>
    </row>
    <row r="2553" spans="2:5" ht="12.75" x14ac:dyDescent="0.2">
      <c r="B2553"/>
      <c r="C2553"/>
      <c r="D2553"/>
      <c r="E2553"/>
    </row>
    <row r="2554" spans="2:5" ht="12.75" x14ac:dyDescent="0.2">
      <c r="B2554"/>
      <c r="C2554"/>
      <c r="D2554"/>
      <c r="E2554"/>
    </row>
    <row r="2555" spans="2:5" ht="12.75" x14ac:dyDescent="0.2">
      <c r="B2555"/>
      <c r="C2555"/>
      <c r="D2555"/>
      <c r="E2555"/>
    </row>
    <row r="2556" spans="2:5" ht="12.75" x14ac:dyDescent="0.2">
      <c r="B2556"/>
      <c r="C2556"/>
      <c r="D2556"/>
      <c r="E2556"/>
    </row>
    <row r="2557" spans="2:5" ht="12.75" x14ac:dyDescent="0.2">
      <c r="B2557"/>
      <c r="C2557"/>
      <c r="D2557"/>
      <c r="E2557"/>
    </row>
    <row r="2558" spans="2:5" ht="12.75" x14ac:dyDescent="0.2">
      <c r="B2558"/>
      <c r="C2558"/>
      <c r="D2558"/>
      <c r="E2558"/>
    </row>
    <row r="2559" spans="2:5" ht="12.75" x14ac:dyDescent="0.2">
      <c r="B2559"/>
      <c r="C2559"/>
      <c r="D2559"/>
      <c r="E2559"/>
    </row>
    <row r="2560" spans="2:5" ht="12.75" x14ac:dyDescent="0.2">
      <c r="B2560"/>
      <c r="C2560"/>
      <c r="D2560"/>
      <c r="E2560"/>
    </row>
    <row r="2561" spans="2:5" ht="12.75" x14ac:dyDescent="0.2">
      <c r="B2561"/>
      <c r="C2561"/>
      <c r="D2561"/>
      <c r="E2561"/>
    </row>
    <row r="2562" spans="2:5" ht="12.75" x14ac:dyDescent="0.2">
      <c r="B2562"/>
      <c r="C2562"/>
      <c r="D2562"/>
      <c r="E2562"/>
    </row>
    <row r="2563" spans="2:5" ht="12.75" x14ac:dyDescent="0.2">
      <c r="B2563"/>
      <c r="C2563"/>
      <c r="D2563"/>
      <c r="E2563"/>
    </row>
    <row r="2564" spans="2:5" ht="12.75" x14ac:dyDescent="0.2">
      <c r="B2564"/>
      <c r="C2564"/>
      <c r="D2564"/>
      <c r="E2564"/>
    </row>
    <row r="2565" spans="2:5" ht="12.75" x14ac:dyDescent="0.2">
      <c r="B2565"/>
      <c r="C2565"/>
      <c r="D2565"/>
      <c r="E2565"/>
    </row>
    <row r="2566" spans="2:5" ht="12.75" x14ac:dyDescent="0.2">
      <c r="B2566"/>
      <c r="C2566"/>
      <c r="D2566"/>
      <c r="E2566"/>
    </row>
    <row r="2567" spans="2:5" ht="12.75" x14ac:dyDescent="0.2">
      <c r="B2567"/>
      <c r="C2567"/>
      <c r="D2567"/>
      <c r="E2567"/>
    </row>
    <row r="2568" spans="2:5" ht="12.75" x14ac:dyDescent="0.2">
      <c r="B2568"/>
      <c r="C2568"/>
      <c r="D2568"/>
      <c r="E2568"/>
    </row>
    <row r="2569" spans="2:5" ht="12.75" x14ac:dyDescent="0.2">
      <c r="B2569"/>
      <c r="C2569"/>
      <c r="D2569"/>
      <c r="E2569"/>
    </row>
    <row r="2570" spans="2:5" ht="12.75" x14ac:dyDescent="0.2">
      <c r="B2570"/>
      <c r="C2570"/>
      <c r="D2570"/>
      <c r="E2570"/>
    </row>
    <row r="2571" spans="2:5" ht="12.75" x14ac:dyDescent="0.2">
      <c r="B2571"/>
      <c r="C2571"/>
      <c r="D2571"/>
      <c r="E2571"/>
    </row>
    <row r="2572" spans="2:5" ht="12.75" x14ac:dyDescent="0.2">
      <c r="B2572"/>
      <c r="C2572"/>
      <c r="D2572"/>
      <c r="E2572"/>
    </row>
    <row r="2573" spans="2:5" ht="12.75" x14ac:dyDescent="0.2">
      <c r="B2573"/>
      <c r="C2573"/>
      <c r="D2573"/>
      <c r="E2573"/>
    </row>
    <row r="2574" spans="2:5" ht="12.75" x14ac:dyDescent="0.2">
      <c r="B2574"/>
      <c r="C2574"/>
      <c r="D2574"/>
      <c r="E2574"/>
    </row>
    <row r="2575" spans="2:5" ht="12.75" x14ac:dyDescent="0.2">
      <c r="B2575"/>
      <c r="C2575"/>
      <c r="D2575"/>
      <c r="E2575"/>
    </row>
    <row r="2576" spans="2:5" ht="12.75" x14ac:dyDescent="0.2">
      <c r="B2576"/>
      <c r="C2576"/>
      <c r="D2576"/>
      <c r="E2576"/>
    </row>
    <row r="2577" spans="2:5" ht="12.75" x14ac:dyDescent="0.2">
      <c r="B2577"/>
      <c r="C2577"/>
      <c r="D2577"/>
      <c r="E2577"/>
    </row>
    <row r="2578" spans="2:5" ht="12.75" x14ac:dyDescent="0.2">
      <c r="B2578"/>
      <c r="C2578"/>
      <c r="D2578"/>
      <c r="E2578"/>
    </row>
    <row r="2579" spans="2:5" ht="12.75" x14ac:dyDescent="0.2">
      <c r="B2579"/>
      <c r="C2579"/>
      <c r="D2579"/>
      <c r="E2579"/>
    </row>
    <row r="2580" spans="2:5" ht="12.75" x14ac:dyDescent="0.2">
      <c r="B2580"/>
      <c r="C2580"/>
      <c r="D2580"/>
      <c r="E2580"/>
    </row>
    <row r="2581" spans="2:5" ht="12.75" x14ac:dyDescent="0.2">
      <c r="B2581"/>
      <c r="C2581"/>
      <c r="D2581"/>
      <c r="E2581"/>
    </row>
    <row r="2582" spans="2:5" ht="12.75" x14ac:dyDescent="0.2">
      <c r="B2582"/>
      <c r="C2582"/>
      <c r="D2582"/>
      <c r="E2582"/>
    </row>
    <row r="2583" spans="2:5" ht="12.75" x14ac:dyDescent="0.2">
      <c r="B2583"/>
      <c r="C2583"/>
      <c r="D2583"/>
      <c r="E2583"/>
    </row>
    <row r="2584" spans="2:5" ht="12.75" x14ac:dyDescent="0.2">
      <c r="B2584"/>
      <c r="C2584"/>
      <c r="D2584"/>
      <c r="E2584"/>
    </row>
    <row r="2585" spans="2:5" ht="12.75" x14ac:dyDescent="0.2">
      <c r="B2585"/>
      <c r="C2585"/>
      <c r="D2585"/>
      <c r="E2585"/>
    </row>
    <row r="2586" spans="2:5" ht="12.75" x14ac:dyDescent="0.2">
      <c r="B2586"/>
      <c r="C2586"/>
      <c r="D2586"/>
      <c r="E2586"/>
    </row>
    <row r="2587" spans="2:5" ht="12.75" x14ac:dyDescent="0.2">
      <c r="B2587"/>
      <c r="C2587"/>
      <c r="D2587"/>
      <c r="E2587"/>
    </row>
    <row r="2588" spans="2:5" ht="12.75" x14ac:dyDescent="0.2">
      <c r="B2588"/>
      <c r="C2588"/>
      <c r="D2588"/>
      <c r="E2588"/>
    </row>
    <row r="2589" spans="2:5" ht="12.75" x14ac:dyDescent="0.2">
      <c r="B2589"/>
      <c r="C2589"/>
      <c r="D2589"/>
      <c r="E2589"/>
    </row>
    <row r="2590" spans="2:5" ht="12.75" x14ac:dyDescent="0.2">
      <c r="B2590"/>
      <c r="C2590"/>
      <c r="D2590"/>
      <c r="E2590"/>
    </row>
    <row r="2591" spans="2:5" ht="12.75" x14ac:dyDescent="0.2">
      <c r="B2591"/>
      <c r="C2591"/>
      <c r="D2591"/>
      <c r="E2591"/>
    </row>
    <row r="2592" spans="2:5" ht="12.75" x14ac:dyDescent="0.2">
      <c r="B2592"/>
      <c r="C2592"/>
      <c r="D2592"/>
      <c r="E2592"/>
    </row>
    <row r="2593" spans="2:5" ht="12.75" x14ac:dyDescent="0.2">
      <c r="B2593"/>
      <c r="C2593"/>
      <c r="D2593"/>
      <c r="E2593"/>
    </row>
    <row r="2594" spans="2:5" ht="12.75" x14ac:dyDescent="0.2">
      <c r="B2594"/>
      <c r="C2594"/>
      <c r="D2594"/>
      <c r="E2594"/>
    </row>
    <row r="2595" spans="2:5" ht="12.75" x14ac:dyDescent="0.2">
      <c r="B2595"/>
      <c r="C2595"/>
      <c r="D2595"/>
      <c r="E2595"/>
    </row>
    <row r="2596" spans="2:5" ht="12.75" x14ac:dyDescent="0.2">
      <c r="B2596"/>
      <c r="C2596"/>
      <c r="D2596"/>
      <c r="E2596"/>
    </row>
    <row r="2597" spans="2:5" ht="12.75" x14ac:dyDescent="0.2">
      <c r="B2597"/>
      <c r="C2597"/>
      <c r="D2597"/>
      <c r="E2597"/>
    </row>
    <row r="2598" spans="2:5" ht="12.75" x14ac:dyDescent="0.2">
      <c r="B2598"/>
      <c r="C2598"/>
      <c r="D2598"/>
      <c r="E2598"/>
    </row>
    <row r="2599" spans="2:5" ht="12.75" x14ac:dyDescent="0.2">
      <c r="B2599"/>
      <c r="C2599"/>
      <c r="D2599"/>
      <c r="E2599"/>
    </row>
    <row r="2600" spans="2:5" ht="12.75" x14ac:dyDescent="0.2">
      <c r="B2600"/>
      <c r="C2600"/>
      <c r="D2600"/>
      <c r="E2600"/>
    </row>
    <row r="2601" spans="2:5" ht="12.75" x14ac:dyDescent="0.2">
      <c r="B2601"/>
      <c r="C2601"/>
      <c r="D2601"/>
      <c r="E2601"/>
    </row>
    <row r="2602" spans="2:5" ht="12.75" x14ac:dyDescent="0.2">
      <c r="B2602"/>
      <c r="C2602"/>
      <c r="D2602"/>
      <c r="E2602"/>
    </row>
    <row r="2603" spans="2:5" ht="12.75" x14ac:dyDescent="0.2">
      <c r="B2603"/>
      <c r="C2603"/>
      <c r="D2603"/>
      <c r="E2603"/>
    </row>
    <row r="2604" spans="2:5" ht="12.75" x14ac:dyDescent="0.2">
      <c r="B2604"/>
      <c r="C2604"/>
      <c r="D2604"/>
      <c r="E2604"/>
    </row>
    <row r="2605" spans="2:5" ht="12.75" x14ac:dyDescent="0.2">
      <c r="B2605"/>
      <c r="C2605"/>
      <c r="D2605"/>
      <c r="E2605"/>
    </row>
    <row r="2606" spans="2:5" ht="12.75" x14ac:dyDescent="0.2">
      <c r="B2606"/>
      <c r="C2606"/>
      <c r="D2606"/>
      <c r="E2606"/>
    </row>
    <row r="2607" spans="2:5" ht="12.75" x14ac:dyDescent="0.2">
      <c r="B2607"/>
      <c r="C2607"/>
      <c r="D2607"/>
      <c r="E2607"/>
    </row>
    <row r="2608" spans="2:5" ht="12.75" x14ac:dyDescent="0.2">
      <c r="B2608"/>
      <c r="C2608"/>
      <c r="D2608"/>
      <c r="E2608"/>
    </row>
    <row r="2609" spans="2:5" ht="12.75" x14ac:dyDescent="0.2">
      <c r="B2609"/>
      <c r="C2609"/>
      <c r="D2609"/>
      <c r="E2609"/>
    </row>
    <row r="2610" spans="2:5" ht="12.75" x14ac:dyDescent="0.2">
      <c r="B2610"/>
      <c r="C2610"/>
      <c r="D2610"/>
      <c r="E2610"/>
    </row>
    <row r="2611" spans="2:5" ht="12.75" x14ac:dyDescent="0.2">
      <c r="B2611"/>
      <c r="C2611"/>
      <c r="D2611"/>
      <c r="E2611"/>
    </row>
    <row r="2612" spans="2:5" ht="12.75" x14ac:dyDescent="0.2">
      <c r="B2612"/>
      <c r="C2612"/>
      <c r="D2612"/>
      <c r="E2612"/>
    </row>
    <row r="2613" spans="2:5" ht="12.75" x14ac:dyDescent="0.2">
      <c r="B2613"/>
      <c r="C2613"/>
      <c r="D2613"/>
      <c r="E2613"/>
    </row>
    <row r="2614" spans="2:5" ht="12.75" x14ac:dyDescent="0.2">
      <c r="B2614"/>
      <c r="C2614"/>
      <c r="D2614"/>
      <c r="E2614"/>
    </row>
    <row r="2615" spans="2:5" ht="12.75" x14ac:dyDescent="0.2">
      <c r="B2615"/>
      <c r="C2615"/>
      <c r="D2615"/>
      <c r="E2615"/>
    </row>
    <row r="2616" spans="2:5" ht="12.75" x14ac:dyDescent="0.2">
      <c r="B2616"/>
      <c r="C2616"/>
      <c r="D2616"/>
      <c r="E2616"/>
    </row>
    <row r="2617" spans="2:5" ht="12.75" x14ac:dyDescent="0.2">
      <c r="B2617"/>
      <c r="C2617"/>
      <c r="D2617"/>
      <c r="E2617"/>
    </row>
    <row r="2618" spans="2:5" ht="12.75" x14ac:dyDescent="0.2">
      <c r="B2618"/>
      <c r="C2618"/>
      <c r="D2618"/>
      <c r="E2618"/>
    </row>
    <row r="2619" spans="2:5" ht="12.75" x14ac:dyDescent="0.2">
      <c r="B2619"/>
      <c r="C2619"/>
      <c r="D2619"/>
      <c r="E2619"/>
    </row>
    <row r="2620" spans="2:5" ht="12.75" x14ac:dyDescent="0.2">
      <c r="B2620"/>
      <c r="C2620"/>
      <c r="D2620"/>
      <c r="E2620"/>
    </row>
    <row r="2621" spans="2:5" ht="12.75" x14ac:dyDescent="0.2">
      <c r="B2621"/>
      <c r="C2621"/>
      <c r="D2621"/>
      <c r="E2621"/>
    </row>
    <row r="2622" spans="2:5" ht="12.75" x14ac:dyDescent="0.2">
      <c r="B2622"/>
      <c r="C2622"/>
      <c r="D2622"/>
      <c r="E2622"/>
    </row>
    <row r="2623" spans="2:5" ht="12.75" x14ac:dyDescent="0.2">
      <c r="B2623"/>
      <c r="C2623"/>
      <c r="D2623"/>
      <c r="E2623"/>
    </row>
    <row r="2624" spans="2:5" ht="12.75" x14ac:dyDescent="0.2">
      <c r="B2624"/>
      <c r="C2624"/>
      <c r="D2624"/>
      <c r="E2624"/>
    </row>
    <row r="2625" spans="2:5" ht="12.75" x14ac:dyDescent="0.2">
      <c r="B2625"/>
      <c r="C2625"/>
      <c r="D2625"/>
      <c r="E2625"/>
    </row>
    <row r="2626" spans="2:5" ht="12.75" x14ac:dyDescent="0.2">
      <c r="B2626"/>
      <c r="C2626"/>
      <c r="D2626"/>
      <c r="E2626"/>
    </row>
    <row r="2627" spans="2:5" ht="12.75" x14ac:dyDescent="0.2">
      <c r="B2627"/>
      <c r="C2627"/>
      <c r="D2627"/>
      <c r="E2627"/>
    </row>
    <row r="2628" spans="2:5" ht="12.75" x14ac:dyDescent="0.2">
      <c r="B2628"/>
      <c r="C2628"/>
      <c r="D2628"/>
      <c r="E2628"/>
    </row>
    <row r="2629" spans="2:5" ht="12.75" x14ac:dyDescent="0.2">
      <c r="B2629"/>
      <c r="C2629"/>
      <c r="D2629"/>
      <c r="E2629"/>
    </row>
    <row r="2630" spans="2:5" ht="12.75" x14ac:dyDescent="0.2">
      <c r="B2630"/>
      <c r="C2630"/>
      <c r="D2630"/>
      <c r="E2630"/>
    </row>
    <row r="2631" spans="2:5" ht="12.75" x14ac:dyDescent="0.2">
      <c r="B2631"/>
      <c r="C2631"/>
      <c r="D2631"/>
      <c r="E2631"/>
    </row>
    <row r="2632" spans="2:5" ht="12.75" x14ac:dyDescent="0.2">
      <c r="B2632"/>
      <c r="C2632"/>
      <c r="D2632"/>
      <c r="E2632"/>
    </row>
    <row r="2633" spans="2:5" ht="12.75" x14ac:dyDescent="0.2">
      <c r="B2633"/>
      <c r="C2633"/>
      <c r="D2633"/>
      <c r="E2633"/>
    </row>
    <row r="2634" spans="2:5" ht="12.75" x14ac:dyDescent="0.2">
      <c r="B2634"/>
      <c r="C2634"/>
      <c r="D2634"/>
      <c r="E2634"/>
    </row>
    <row r="2635" spans="2:5" ht="12.75" x14ac:dyDescent="0.2">
      <c r="B2635"/>
      <c r="C2635"/>
      <c r="D2635"/>
      <c r="E2635"/>
    </row>
    <row r="2636" spans="2:5" ht="12.75" x14ac:dyDescent="0.2">
      <c r="B2636"/>
      <c r="C2636"/>
      <c r="D2636"/>
      <c r="E2636"/>
    </row>
    <row r="2637" spans="2:5" ht="12.75" x14ac:dyDescent="0.2">
      <c r="B2637"/>
      <c r="C2637"/>
      <c r="D2637"/>
      <c r="E2637"/>
    </row>
    <row r="2638" spans="2:5" ht="12.75" x14ac:dyDescent="0.2">
      <c r="B2638"/>
      <c r="C2638"/>
      <c r="D2638"/>
      <c r="E2638"/>
    </row>
    <row r="2639" spans="2:5" ht="12.75" x14ac:dyDescent="0.2">
      <c r="B2639"/>
      <c r="C2639"/>
      <c r="D2639"/>
      <c r="E2639"/>
    </row>
    <row r="2640" spans="2:5" ht="12.75" x14ac:dyDescent="0.2">
      <c r="B2640"/>
      <c r="C2640"/>
      <c r="D2640"/>
      <c r="E2640"/>
    </row>
    <row r="2641" spans="2:5" ht="12.75" x14ac:dyDescent="0.2">
      <c r="B2641"/>
      <c r="C2641"/>
      <c r="D2641"/>
      <c r="E2641"/>
    </row>
    <row r="2642" spans="2:5" ht="12.75" x14ac:dyDescent="0.2">
      <c r="B2642"/>
      <c r="C2642"/>
      <c r="D2642"/>
      <c r="E2642"/>
    </row>
    <row r="2643" spans="2:5" ht="12.75" x14ac:dyDescent="0.2">
      <c r="B2643"/>
      <c r="C2643"/>
      <c r="D2643"/>
      <c r="E2643"/>
    </row>
    <row r="2644" spans="2:5" ht="12.75" x14ac:dyDescent="0.2">
      <c r="B2644"/>
      <c r="C2644"/>
      <c r="D2644"/>
      <c r="E2644"/>
    </row>
    <row r="2645" spans="2:5" ht="12.75" x14ac:dyDescent="0.2">
      <c r="B2645"/>
      <c r="C2645"/>
      <c r="D2645"/>
      <c r="E2645"/>
    </row>
    <row r="2646" spans="2:5" ht="12.75" x14ac:dyDescent="0.2">
      <c r="B2646"/>
      <c r="C2646"/>
      <c r="D2646"/>
      <c r="E2646"/>
    </row>
    <row r="2647" spans="2:5" ht="12.75" x14ac:dyDescent="0.2">
      <c r="B2647"/>
      <c r="C2647"/>
      <c r="D2647"/>
      <c r="E2647"/>
    </row>
    <row r="2648" spans="2:5" ht="12.75" x14ac:dyDescent="0.2">
      <c r="B2648"/>
      <c r="C2648"/>
      <c r="D2648"/>
      <c r="E2648"/>
    </row>
    <row r="2649" spans="2:5" ht="12.75" x14ac:dyDescent="0.2">
      <c r="B2649"/>
      <c r="C2649"/>
      <c r="D2649"/>
      <c r="E2649"/>
    </row>
    <row r="2650" spans="2:5" ht="12.75" x14ac:dyDescent="0.2">
      <c r="B2650"/>
      <c r="C2650"/>
      <c r="D2650"/>
      <c r="E2650"/>
    </row>
    <row r="2651" spans="2:5" ht="12.75" x14ac:dyDescent="0.2">
      <c r="B2651"/>
      <c r="C2651"/>
      <c r="D2651"/>
      <c r="E2651"/>
    </row>
    <row r="2652" spans="2:5" ht="12.75" x14ac:dyDescent="0.2">
      <c r="B2652"/>
      <c r="C2652"/>
      <c r="D2652"/>
      <c r="E2652"/>
    </row>
    <row r="2653" spans="2:5" ht="12.75" x14ac:dyDescent="0.2">
      <c r="B2653"/>
      <c r="C2653"/>
      <c r="D2653"/>
      <c r="E2653"/>
    </row>
    <row r="2654" spans="2:5" ht="12.75" x14ac:dyDescent="0.2">
      <c r="B2654"/>
      <c r="C2654"/>
      <c r="D2654"/>
      <c r="E2654"/>
    </row>
    <row r="2655" spans="2:5" ht="12.75" x14ac:dyDescent="0.2">
      <c r="B2655"/>
      <c r="C2655"/>
      <c r="D2655"/>
      <c r="E2655"/>
    </row>
    <row r="2656" spans="2:5" ht="12.75" x14ac:dyDescent="0.2">
      <c r="B2656"/>
      <c r="C2656"/>
      <c r="D2656"/>
      <c r="E2656"/>
    </row>
    <row r="2657" spans="2:5" ht="12.75" x14ac:dyDescent="0.2">
      <c r="B2657"/>
      <c r="C2657"/>
      <c r="D2657"/>
      <c r="E2657"/>
    </row>
    <row r="2658" spans="2:5" ht="12.75" x14ac:dyDescent="0.2">
      <c r="B2658"/>
      <c r="C2658"/>
      <c r="D2658"/>
      <c r="E2658"/>
    </row>
    <row r="2659" spans="2:5" ht="12.75" x14ac:dyDescent="0.2">
      <c r="B2659"/>
      <c r="C2659"/>
      <c r="D2659"/>
      <c r="E2659"/>
    </row>
    <row r="2660" spans="2:5" ht="12.75" x14ac:dyDescent="0.2">
      <c r="B2660"/>
      <c r="C2660"/>
      <c r="D2660"/>
      <c r="E2660"/>
    </row>
    <row r="2661" spans="2:5" ht="12.75" x14ac:dyDescent="0.2">
      <c r="B2661"/>
      <c r="C2661"/>
      <c r="D2661"/>
      <c r="E2661"/>
    </row>
    <row r="2662" spans="2:5" ht="12.75" x14ac:dyDescent="0.2">
      <c r="B2662"/>
      <c r="C2662"/>
      <c r="D2662"/>
      <c r="E2662"/>
    </row>
    <row r="2663" spans="2:5" ht="12.75" x14ac:dyDescent="0.2">
      <c r="B2663"/>
      <c r="C2663"/>
      <c r="D2663"/>
      <c r="E2663"/>
    </row>
    <row r="2664" spans="2:5" ht="12.75" x14ac:dyDescent="0.2">
      <c r="B2664"/>
      <c r="C2664"/>
      <c r="D2664"/>
      <c r="E2664"/>
    </row>
    <row r="2665" spans="2:5" ht="12.75" x14ac:dyDescent="0.2">
      <c r="B2665"/>
      <c r="C2665"/>
      <c r="D2665"/>
      <c r="E2665"/>
    </row>
    <row r="2666" spans="2:5" ht="12.75" x14ac:dyDescent="0.2">
      <c r="B2666"/>
      <c r="C2666"/>
      <c r="D2666"/>
      <c r="E2666"/>
    </row>
    <row r="2667" spans="2:5" ht="12.75" x14ac:dyDescent="0.2">
      <c r="B2667"/>
      <c r="C2667"/>
      <c r="D2667"/>
      <c r="E2667"/>
    </row>
    <row r="2668" spans="2:5" ht="12.75" x14ac:dyDescent="0.2">
      <c r="B2668"/>
      <c r="C2668"/>
      <c r="D2668"/>
      <c r="E2668"/>
    </row>
    <row r="2669" spans="2:5" ht="12.75" x14ac:dyDescent="0.2">
      <c r="B2669"/>
      <c r="C2669"/>
      <c r="D2669"/>
      <c r="E2669"/>
    </row>
    <row r="2670" spans="2:5" ht="12.75" x14ac:dyDescent="0.2">
      <c r="B2670"/>
      <c r="C2670"/>
      <c r="D2670"/>
      <c r="E2670"/>
    </row>
    <row r="2671" spans="2:5" ht="12.75" x14ac:dyDescent="0.2">
      <c r="B2671"/>
      <c r="C2671"/>
      <c r="D2671"/>
      <c r="E2671"/>
    </row>
    <row r="2672" spans="2:5" ht="12.75" x14ac:dyDescent="0.2">
      <c r="B2672"/>
      <c r="C2672"/>
      <c r="D2672"/>
      <c r="E2672"/>
    </row>
    <row r="2673" spans="2:5" ht="12.75" x14ac:dyDescent="0.2">
      <c r="B2673"/>
      <c r="C2673"/>
      <c r="D2673"/>
      <c r="E2673"/>
    </row>
    <row r="2674" spans="2:5" ht="12.75" x14ac:dyDescent="0.2">
      <c r="B2674"/>
      <c r="C2674"/>
      <c r="D2674"/>
      <c r="E2674"/>
    </row>
    <row r="2675" spans="2:5" ht="12.75" x14ac:dyDescent="0.2">
      <c r="B2675"/>
      <c r="C2675"/>
      <c r="D2675"/>
      <c r="E2675"/>
    </row>
    <row r="2676" spans="2:5" ht="12.75" x14ac:dyDescent="0.2">
      <c r="B2676"/>
      <c r="C2676"/>
      <c r="D2676"/>
      <c r="E2676"/>
    </row>
    <row r="2677" spans="2:5" ht="12.75" x14ac:dyDescent="0.2">
      <c r="B2677"/>
      <c r="C2677"/>
      <c r="D2677"/>
      <c r="E2677"/>
    </row>
    <row r="2678" spans="2:5" ht="12.75" x14ac:dyDescent="0.2">
      <c r="B2678"/>
      <c r="C2678"/>
      <c r="D2678"/>
      <c r="E2678"/>
    </row>
    <row r="2679" spans="2:5" ht="12.75" x14ac:dyDescent="0.2">
      <c r="B2679"/>
      <c r="C2679"/>
      <c r="D2679"/>
      <c r="E2679"/>
    </row>
    <row r="2680" spans="2:5" ht="12.75" x14ac:dyDescent="0.2">
      <c r="B2680"/>
      <c r="C2680"/>
      <c r="D2680"/>
      <c r="E2680"/>
    </row>
    <row r="2681" spans="2:5" ht="12.75" x14ac:dyDescent="0.2">
      <c r="B2681"/>
      <c r="C2681"/>
      <c r="D2681"/>
      <c r="E2681"/>
    </row>
    <row r="2682" spans="2:5" ht="12.75" x14ac:dyDescent="0.2">
      <c r="B2682"/>
      <c r="C2682"/>
      <c r="D2682"/>
      <c r="E2682"/>
    </row>
    <row r="2683" spans="2:5" ht="12.75" x14ac:dyDescent="0.2">
      <c r="B2683"/>
      <c r="C2683"/>
      <c r="D2683"/>
      <c r="E2683"/>
    </row>
    <row r="2684" spans="2:5" ht="12.75" x14ac:dyDescent="0.2">
      <c r="B2684"/>
      <c r="C2684"/>
      <c r="D2684"/>
      <c r="E2684"/>
    </row>
    <row r="2685" spans="2:5" ht="12.75" x14ac:dyDescent="0.2">
      <c r="B2685"/>
      <c r="C2685"/>
      <c r="D2685"/>
      <c r="E2685"/>
    </row>
    <row r="2686" spans="2:5" ht="12.75" x14ac:dyDescent="0.2">
      <c r="B2686"/>
      <c r="C2686"/>
      <c r="D2686"/>
      <c r="E2686"/>
    </row>
    <row r="2687" spans="2:5" ht="12.75" x14ac:dyDescent="0.2">
      <c r="B2687"/>
      <c r="C2687"/>
      <c r="D2687"/>
      <c r="E2687"/>
    </row>
    <row r="2688" spans="2:5" ht="12.75" x14ac:dyDescent="0.2">
      <c r="B2688"/>
      <c r="C2688"/>
      <c r="D2688"/>
      <c r="E2688"/>
    </row>
    <row r="2689" spans="2:5" ht="12.75" x14ac:dyDescent="0.2">
      <c r="B2689"/>
      <c r="C2689"/>
      <c r="D2689"/>
      <c r="E2689"/>
    </row>
    <row r="2690" spans="2:5" ht="12.75" x14ac:dyDescent="0.2">
      <c r="B2690"/>
      <c r="C2690"/>
      <c r="D2690"/>
      <c r="E2690"/>
    </row>
    <row r="2691" spans="2:5" ht="12.75" x14ac:dyDescent="0.2">
      <c r="B2691"/>
      <c r="C2691"/>
      <c r="D2691"/>
      <c r="E2691"/>
    </row>
    <row r="2692" spans="2:5" ht="12.75" x14ac:dyDescent="0.2">
      <c r="B2692"/>
      <c r="C2692"/>
      <c r="D2692"/>
      <c r="E2692"/>
    </row>
    <row r="2693" spans="2:5" ht="12.75" x14ac:dyDescent="0.2">
      <c r="B2693"/>
      <c r="C2693"/>
      <c r="D2693"/>
      <c r="E2693"/>
    </row>
    <row r="2694" spans="2:5" ht="12.75" x14ac:dyDescent="0.2">
      <c r="B2694"/>
      <c r="C2694"/>
      <c r="D2694"/>
      <c r="E2694"/>
    </row>
    <row r="2695" spans="2:5" ht="12.75" x14ac:dyDescent="0.2">
      <c r="B2695"/>
      <c r="C2695"/>
      <c r="D2695"/>
      <c r="E2695"/>
    </row>
    <row r="2696" spans="2:5" ht="12.75" x14ac:dyDescent="0.2">
      <c r="B2696"/>
      <c r="C2696"/>
      <c r="D2696"/>
      <c r="E2696"/>
    </row>
    <row r="2697" spans="2:5" ht="12.75" x14ac:dyDescent="0.2">
      <c r="B2697"/>
      <c r="C2697"/>
      <c r="D2697"/>
      <c r="E2697"/>
    </row>
    <row r="2698" spans="2:5" ht="12.75" x14ac:dyDescent="0.2">
      <c r="B2698"/>
      <c r="C2698"/>
      <c r="D2698"/>
      <c r="E2698"/>
    </row>
    <row r="2699" spans="2:5" ht="12.75" x14ac:dyDescent="0.2">
      <c r="B2699"/>
      <c r="C2699"/>
      <c r="D2699"/>
      <c r="E2699"/>
    </row>
    <row r="2700" spans="2:5" ht="12.75" x14ac:dyDescent="0.2">
      <c r="B2700"/>
      <c r="C2700"/>
      <c r="D2700"/>
      <c r="E2700"/>
    </row>
    <row r="2701" spans="2:5" ht="12.75" x14ac:dyDescent="0.2">
      <c r="B2701"/>
      <c r="C2701"/>
      <c r="D2701"/>
      <c r="E2701"/>
    </row>
    <row r="2702" spans="2:5" ht="12.75" x14ac:dyDescent="0.2">
      <c r="B2702"/>
      <c r="C2702"/>
      <c r="D2702"/>
      <c r="E2702"/>
    </row>
    <row r="2703" spans="2:5" ht="12.75" x14ac:dyDescent="0.2">
      <c r="B2703"/>
      <c r="C2703"/>
      <c r="D2703"/>
      <c r="E2703"/>
    </row>
    <row r="2704" spans="2:5" ht="12.75" x14ac:dyDescent="0.2">
      <c r="B2704"/>
      <c r="C2704"/>
      <c r="D2704"/>
      <c r="E2704"/>
    </row>
    <row r="2705" spans="2:5" ht="12.75" x14ac:dyDescent="0.2">
      <c r="B2705"/>
      <c r="C2705"/>
      <c r="D2705"/>
      <c r="E2705"/>
    </row>
    <row r="2706" spans="2:5" ht="12.75" x14ac:dyDescent="0.2">
      <c r="B2706"/>
      <c r="C2706"/>
      <c r="D2706"/>
      <c r="E2706"/>
    </row>
    <row r="2707" spans="2:5" ht="12.75" x14ac:dyDescent="0.2">
      <c r="B2707"/>
      <c r="C2707"/>
      <c r="D2707"/>
      <c r="E2707"/>
    </row>
    <row r="2708" spans="2:5" ht="12.75" x14ac:dyDescent="0.2">
      <c r="B2708"/>
      <c r="C2708"/>
      <c r="D2708"/>
      <c r="E2708"/>
    </row>
    <row r="2709" spans="2:5" ht="12.75" x14ac:dyDescent="0.2">
      <c r="B2709"/>
      <c r="C2709"/>
      <c r="D2709"/>
      <c r="E2709"/>
    </row>
    <row r="2710" spans="2:5" ht="12.75" x14ac:dyDescent="0.2">
      <c r="B2710"/>
      <c r="C2710"/>
      <c r="D2710"/>
      <c r="E2710"/>
    </row>
    <row r="2711" spans="2:5" ht="12.75" x14ac:dyDescent="0.2">
      <c r="B2711"/>
      <c r="C2711"/>
      <c r="D2711"/>
      <c r="E2711"/>
    </row>
    <row r="2712" spans="2:5" ht="12.75" x14ac:dyDescent="0.2">
      <c r="B2712"/>
      <c r="C2712"/>
      <c r="D2712"/>
      <c r="E2712"/>
    </row>
    <row r="2713" spans="2:5" ht="12.75" x14ac:dyDescent="0.2">
      <c r="B2713"/>
      <c r="C2713"/>
      <c r="D2713"/>
      <c r="E2713"/>
    </row>
    <row r="2714" spans="2:5" ht="12.75" x14ac:dyDescent="0.2">
      <c r="B2714"/>
      <c r="C2714"/>
      <c r="D2714"/>
      <c r="E2714"/>
    </row>
    <row r="2715" spans="2:5" ht="12.75" x14ac:dyDescent="0.2">
      <c r="B2715"/>
      <c r="C2715"/>
      <c r="D2715"/>
      <c r="E2715"/>
    </row>
    <row r="2716" spans="2:5" ht="12.75" x14ac:dyDescent="0.2">
      <c r="B2716"/>
      <c r="C2716"/>
      <c r="D2716"/>
      <c r="E2716"/>
    </row>
    <row r="2717" spans="2:5" ht="12.75" x14ac:dyDescent="0.2">
      <c r="B2717"/>
      <c r="C2717"/>
      <c r="D2717"/>
      <c r="E2717"/>
    </row>
    <row r="2718" spans="2:5" ht="12.75" x14ac:dyDescent="0.2">
      <c r="B2718"/>
      <c r="C2718"/>
      <c r="D2718"/>
      <c r="E2718"/>
    </row>
    <row r="2719" spans="2:5" ht="12.75" x14ac:dyDescent="0.2">
      <c r="B2719"/>
      <c r="C2719"/>
      <c r="D2719"/>
      <c r="E2719"/>
    </row>
    <row r="2720" spans="2:5" ht="12.75" x14ac:dyDescent="0.2">
      <c r="B2720"/>
      <c r="C2720"/>
      <c r="D2720"/>
      <c r="E2720"/>
    </row>
    <row r="2721" spans="2:5" ht="12.75" x14ac:dyDescent="0.2">
      <c r="B2721"/>
      <c r="C2721"/>
      <c r="D2721"/>
      <c r="E2721"/>
    </row>
    <row r="2722" spans="2:5" ht="12.75" x14ac:dyDescent="0.2">
      <c r="B2722"/>
      <c r="C2722"/>
      <c r="D2722"/>
      <c r="E2722"/>
    </row>
    <row r="2723" spans="2:5" ht="12.75" x14ac:dyDescent="0.2">
      <c r="B2723"/>
      <c r="C2723"/>
      <c r="D2723"/>
      <c r="E2723"/>
    </row>
    <row r="2724" spans="2:5" ht="12.75" x14ac:dyDescent="0.2">
      <c r="B2724"/>
      <c r="C2724"/>
      <c r="D2724"/>
      <c r="E2724"/>
    </row>
    <row r="2725" spans="2:5" ht="12.75" x14ac:dyDescent="0.2">
      <c r="B2725"/>
      <c r="C2725"/>
      <c r="D2725"/>
      <c r="E2725"/>
    </row>
    <row r="2726" spans="2:5" ht="12.75" x14ac:dyDescent="0.2">
      <c r="B2726"/>
      <c r="C2726"/>
      <c r="D2726"/>
      <c r="E2726"/>
    </row>
    <row r="2727" spans="2:5" ht="12.75" x14ac:dyDescent="0.2">
      <c r="B2727"/>
      <c r="C2727"/>
      <c r="D2727"/>
      <c r="E2727"/>
    </row>
    <row r="2728" spans="2:5" ht="12.75" x14ac:dyDescent="0.2">
      <c r="B2728"/>
      <c r="C2728"/>
      <c r="D2728"/>
      <c r="E2728"/>
    </row>
    <row r="2729" spans="2:5" ht="12.75" x14ac:dyDescent="0.2">
      <c r="B2729"/>
      <c r="C2729"/>
      <c r="D2729"/>
      <c r="E2729"/>
    </row>
    <row r="2730" spans="2:5" ht="12.75" x14ac:dyDescent="0.2">
      <c r="B2730"/>
      <c r="C2730"/>
      <c r="D2730"/>
      <c r="E2730"/>
    </row>
    <row r="2731" spans="2:5" ht="12.75" x14ac:dyDescent="0.2">
      <c r="B2731"/>
      <c r="C2731"/>
      <c r="D2731"/>
      <c r="E2731"/>
    </row>
    <row r="2732" spans="2:5" ht="12.75" x14ac:dyDescent="0.2">
      <c r="B2732"/>
      <c r="C2732"/>
      <c r="D2732"/>
      <c r="E2732"/>
    </row>
    <row r="2733" spans="2:5" ht="12.75" x14ac:dyDescent="0.2">
      <c r="B2733"/>
      <c r="C2733"/>
      <c r="D2733"/>
      <c r="E2733"/>
    </row>
    <row r="2734" spans="2:5" ht="12.75" x14ac:dyDescent="0.2">
      <c r="B2734"/>
      <c r="C2734"/>
      <c r="D2734"/>
      <c r="E2734"/>
    </row>
    <row r="2735" spans="2:5" ht="12.75" x14ac:dyDescent="0.2">
      <c r="B2735"/>
      <c r="C2735"/>
      <c r="D2735"/>
      <c r="E2735"/>
    </row>
    <row r="2736" spans="2:5" ht="12.75" x14ac:dyDescent="0.2">
      <c r="B2736"/>
      <c r="C2736"/>
      <c r="D2736"/>
      <c r="E2736"/>
    </row>
    <row r="2737" spans="2:5" ht="12.75" x14ac:dyDescent="0.2">
      <c r="B2737"/>
      <c r="C2737"/>
      <c r="D2737"/>
      <c r="E2737"/>
    </row>
    <row r="2738" spans="2:5" ht="12.75" x14ac:dyDescent="0.2">
      <c r="B2738"/>
      <c r="C2738"/>
      <c r="D2738"/>
      <c r="E2738"/>
    </row>
    <row r="2739" spans="2:5" ht="12.75" x14ac:dyDescent="0.2">
      <c r="B2739"/>
      <c r="C2739"/>
      <c r="D2739"/>
      <c r="E2739"/>
    </row>
    <row r="2740" spans="2:5" ht="12.75" x14ac:dyDescent="0.2">
      <c r="B2740"/>
      <c r="C2740"/>
      <c r="D2740"/>
      <c r="E2740"/>
    </row>
    <row r="2741" spans="2:5" ht="12.75" x14ac:dyDescent="0.2">
      <c r="B2741"/>
      <c r="C2741"/>
      <c r="D2741"/>
      <c r="E2741"/>
    </row>
    <row r="2742" spans="2:5" ht="12.75" x14ac:dyDescent="0.2">
      <c r="B2742"/>
      <c r="C2742"/>
      <c r="D2742"/>
      <c r="E2742"/>
    </row>
    <row r="2743" spans="2:5" ht="12.75" x14ac:dyDescent="0.2">
      <c r="B2743"/>
      <c r="C2743"/>
      <c r="D2743"/>
      <c r="E2743"/>
    </row>
    <row r="2744" spans="2:5" ht="12.75" x14ac:dyDescent="0.2">
      <c r="B2744"/>
      <c r="C2744"/>
      <c r="D2744"/>
      <c r="E2744"/>
    </row>
    <row r="2745" spans="2:5" ht="12.75" x14ac:dyDescent="0.2">
      <c r="B2745"/>
      <c r="C2745"/>
      <c r="D2745"/>
      <c r="E2745"/>
    </row>
    <row r="2746" spans="2:5" ht="12.75" x14ac:dyDescent="0.2">
      <c r="B2746"/>
      <c r="C2746"/>
      <c r="D2746"/>
      <c r="E2746"/>
    </row>
    <row r="2747" spans="2:5" ht="12.75" x14ac:dyDescent="0.2">
      <c r="B2747"/>
      <c r="C2747"/>
      <c r="D2747"/>
      <c r="E2747"/>
    </row>
    <row r="2748" spans="2:5" ht="12.75" x14ac:dyDescent="0.2">
      <c r="B2748"/>
      <c r="C2748"/>
      <c r="D2748"/>
      <c r="E2748"/>
    </row>
    <row r="2749" spans="2:5" ht="12.75" x14ac:dyDescent="0.2">
      <c r="B2749"/>
      <c r="C2749"/>
      <c r="D2749"/>
      <c r="E2749"/>
    </row>
    <row r="2750" spans="2:5" ht="12.75" x14ac:dyDescent="0.2">
      <c r="B2750"/>
      <c r="C2750"/>
      <c r="D2750"/>
      <c r="E2750"/>
    </row>
    <row r="2751" spans="2:5" ht="12.75" x14ac:dyDescent="0.2">
      <c r="B2751"/>
      <c r="C2751"/>
      <c r="D2751"/>
      <c r="E2751"/>
    </row>
    <row r="2752" spans="2:5" ht="12.75" x14ac:dyDescent="0.2">
      <c r="B2752"/>
      <c r="C2752"/>
      <c r="D2752"/>
      <c r="E2752"/>
    </row>
    <row r="2753" spans="2:5" ht="12.75" x14ac:dyDescent="0.2">
      <c r="B2753"/>
      <c r="C2753"/>
      <c r="D2753"/>
      <c r="E2753"/>
    </row>
    <row r="2754" spans="2:5" ht="12.75" x14ac:dyDescent="0.2">
      <c r="B2754"/>
      <c r="C2754"/>
      <c r="D2754"/>
      <c r="E2754"/>
    </row>
    <row r="2755" spans="2:5" ht="12.75" x14ac:dyDescent="0.2">
      <c r="B2755"/>
      <c r="C2755"/>
      <c r="D2755"/>
      <c r="E2755"/>
    </row>
    <row r="2756" spans="2:5" ht="12.75" x14ac:dyDescent="0.2">
      <c r="B2756"/>
      <c r="C2756"/>
      <c r="D2756"/>
      <c r="E2756"/>
    </row>
    <row r="2757" spans="2:5" ht="12.75" x14ac:dyDescent="0.2">
      <c r="B2757"/>
      <c r="C2757"/>
      <c r="D2757"/>
      <c r="E2757"/>
    </row>
    <row r="2758" spans="2:5" ht="12.75" x14ac:dyDescent="0.2">
      <c r="B2758"/>
      <c r="C2758"/>
      <c r="D2758"/>
      <c r="E2758"/>
    </row>
    <row r="2759" spans="2:5" ht="12.75" x14ac:dyDescent="0.2">
      <c r="B2759"/>
      <c r="C2759"/>
      <c r="D2759"/>
      <c r="E2759"/>
    </row>
    <row r="2760" spans="2:5" ht="12.75" x14ac:dyDescent="0.2">
      <c r="B2760"/>
      <c r="C2760"/>
      <c r="D2760"/>
      <c r="E2760"/>
    </row>
    <row r="2761" spans="2:5" ht="12.75" x14ac:dyDescent="0.2">
      <c r="B2761"/>
      <c r="C2761"/>
      <c r="D2761"/>
      <c r="E2761"/>
    </row>
    <row r="2762" spans="2:5" ht="12.75" x14ac:dyDescent="0.2">
      <c r="B2762"/>
      <c r="C2762"/>
      <c r="D2762"/>
      <c r="E2762"/>
    </row>
    <row r="2763" spans="2:5" ht="12.75" x14ac:dyDescent="0.2">
      <c r="B2763"/>
      <c r="C2763"/>
      <c r="D2763"/>
      <c r="E2763"/>
    </row>
    <row r="2764" spans="2:5" ht="12.75" x14ac:dyDescent="0.2">
      <c r="B2764"/>
      <c r="C2764"/>
      <c r="D2764"/>
      <c r="E2764"/>
    </row>
    <row r="2765" spans="2:5" ht="12.75" x14ac:dyDescent="0.2">
      <c r="B2765"/>
      <c r="C2765"/>
      <c r="D2765"/>
      <c r="E2765"/>
    </row>
    <row r="2766" spans="2:5" ht="12.75" x14ac:dyDescent="0.2">
      <c r="B2766"/>
      <c r="C2766"/>
      <c r="D2766"/>
      <c r="E2766"/>
    </row>
    <row r="2767" spans="2:5" ht="12.75" x14ac:dyDescent="0.2">
      <c r="B2767"/>
      <c r="C2767"/>
      <c r="D2767"/>
      <c r="E2767"/>
    </row>
    <row r="2768" spans="2:5" ht="12.75" x14ac:dyDescent="0.2">
      <c r="B2768"/>
      <c r="C2768"/>
      <c r="D2768"/>
      <c r="E2768"/>
    </row>
    <row r="2769" spans="2:5" ht="12.75" x14ac:dyDescent="0.2">
      <c r="B2769"/>
      <c r="C2769"/>
      <c r="D2769"/>
      <c r="E2769"/>
    </row>
    <row r="2770" spans="2:5" ht="12.75" x14ac:dyDescent="0.2">
      <c r="B2770"/>
      <c r="C2770"/>
      <c r="D2770"/>
      <c r="E2770"/>
    </row>
    <row r="2771" spans="2:5" ht="12.75" x14ac:dyDescent="0.2">
      <c r="B2771"/>
      <c r="C2771"/>
      <c r="D2771"/>
      <c r="E2771"/>
    </row>
    <row r="2772" spans="2:5" ht="12.75" x14ac:dyDescent="0.2">
      <c r="B2772"/>
      <c r="C2772"/>
      <c r="D2772"/>
      <c r="E2772"/>
    </row>
    <row r="2773" spans="2:5" ht="12.75" x14ac:dyDescent="0.2">
      <c r="B2773"/>
      <c r="C2773"/>
      <c r="D2773"/>
      <c r="E2773"/>
    </row>
    <row r="2774" spans="2:5" ht="12.75" x14ac:dyDescent="0.2">
      <c r="B2774"/>
      <c r="C2774"/>
      <c r="D2774"/>
      <c r="E2774"/>
    </row>
    <row r="2775" spans="2:5" ht="12.75" x14ac:dyDescent="0.2">
      <c r="B2775"/>
      <c r="C2775"/>
      <c r="D2775"/>
      <c r="E2775"/>
    </row>
    <row r="2776" spans="2:5" ht="12.75" x14ac:dyDescent="0.2">
      <c r="B2776"/>
      <c r="C2776"/>
      <c r="D2776"/>
      <c r="E2776"/>
    </row>
    <row r="2777" spans="2:5" ht="12.75" x14ac:dyDescent="0.2">
      <c r="B2777"/>
      <c r="C2777"/>
      <c r="D2777"/>
      <c r="E2777"/>
    </row>
    <row r="2778" spans="2:5" ht="12.75" x14ac:dyDescent="0.2">
      <c r="B2778"/>
      <c r="C2778"/>
      <c r="D2778"/>
      <c r="E2778"/>
    </row>
    <row r="2779" spans="2:5" ht="12.75" x14ac:dyDescent="0.2">
      <c r="B2779"/>
      <c r="C2779"/>
      <c r="D2779"/>
      <c r="E2779"/>
    </row>
    <row r="2780" spans="2:5" ht="12.75" x14ac:dyDescent="0.2">
      <c r="B2780"/>
      <c r="C2780"/>
      <c r="D2780"/>
      <c r="E2780"/>
    </row>
    <row r="2781" spans="2:5" ht="12.75" x14ac:dyDescent="0.2">
      <c r="B2781"/>
      <c r="C2781"/>
      <c r="D2781"/>
      <c r="E2781"/>
    </row>
    <row r="2782" spans="2:5" ht="12.75" x14ac:dyDescent="0.2">
      <c r="B2782"/>
      <c r="C2782"/>
      <c r="D2782"/>
      <c r="E2782"/>
    </row>
    <row r="2783" spans="2:5" ht="12.75" x14ac:dyDescent="0.2">
      <c r="B2783"/>
      <c r="C2783"/>
      <c r="D2783"/>
      <c r="E2783"/>
    </row>
    <row r="2784" spans="2:5" ht="12.75" x14ac:dyDescent="0.2">
      <c r="B2784"/>
      <c r="C2784"/>
      <c r="D2784"/>
      <c r="E2784"/>
    </row>
    <row r="2785" spans="2:5" ht="12.75" x14ac:dyDescent="0.2">
      <c r="B2785"/>
      <c r="C2785"/>
      <c r="D2785"/>
      <c r="E2785"/>
    </row>
    <row r="2786" spans="2:5" ht="12.75" x14ac:dyDescent="0.2">
      <c r="B2786"/>
      <c r="C2786"/>
      <c r="D2786"/>
      <c r="E2786"/>
    </row>
    <row r="2787" spans="2:5" ht="12.75" x14ac:dyDescent="0.2">
      <c r="B2787"/>
      <c r="C2787"/>
      <c r="D2787"/>
      <c r="E2787"/>
    </row>
    <row r="2788" spans="2:5" ht="12.75" x14ac:dyDescent="0.2">
      <c r="B2788"/>
      <c r="C2788"/>
      <c r="D2788"/>
      <c r="E2788"/>
    </row>
    <row r="2789" spans="2:5" ht="12.75" x14ac:dyDescent="0.2">
      <c r="B2789"/>
      <c r="C2789"/>
      <c r="D2789"/>
      <c r="E2789"/>
    </row>
    <row r="2790" spans="2:5" ht="12.75" x14ac:dyDescent="0.2">
      <c r="B2790"/>
      <c r="C2790"/>
      <c r="D2790"/>
      <c r="E2790"/>
    </row>
    <row r="2791" spans="2:5" ht="12.75" x14ac:dyDescent="0.2">
      <c r="B2791"/>
      <c r="C2791"/>
      <c r="D2791"/>
      <c r="E2791"/>
    </row>
    <row r="2792" spans="2:5" ht="12.75" x14ac:dyDescent="0.2">
      <c r="B2792"/>
      <c r="C2792"/>
      <c r="D2792"/>
      <c r="E2792"/>
    </row>
    <row r="2793" spans="2:5" ht="12.75" x14ac:dyDescent="0.2">
      <c r="B2793"/>
      <c r="C2793"/>
      <c r="D2793"/>
      <c r="E2793"/>
    </row>
    <row r="2794" spans="2:5" ht="12.75" x14ac:dyDescent="0.2">
      <c r="B2794"/>
      <c r="C2794"/>
      <c r="D2794"/>
      <c r="E2794"/>
    </row>
    <row r="2795" spans="2:5" ht="12.75" x14ac:dyDescent="0.2">
      <c r="B2795"/>
      <c r="C2795"/>
      <c r="D2795"/>
      <c r="E2795"/>
    </row>
    <row r="2796" spans="2:5" ht="12.75" x14ac:dyDescent="0.2">
      <c r="B2796"/>
      <c r="C2796"/>
      <c r="D2796"/>
      <c r="E2796"/>
    </row>
    <row r="2797" spans="2:5" ht="12.75" x14ac:dyDescent="0.2">
      <c r="B2797"/>
      <c r="C2797"/>
      <c r="D2797"/>
      <c r="E2797"/>
    </row>
    <row r="2798" spans="2:5" ht="12.75" x14ac:dyDescent="0.2">
      <c r="B2798"/>
      <c r="C2798"/>
      <c r="D2798"/>
      <c r="E2798"/>
    </row>
    <row r="2799" spans="2:5" ht="12.75" x14ac:dyDescent="0.2">
      <c r="B2799"/>
      <c r="C2799"/>
      <c r="D2799"/>
      <c r="E2799"/>
    </row>
    <row r="2800" spans="2:5" ht="12.75" x14ac:dyDescent="0.2">
      <c r="B2800"/>
      <c r="C2800"/>
      <c r="D2800"/>
      <c r="E2800"/>
    </row>
    <row r="2801" spans="2:5" ht="12.75" x14ac:dyDescent="0.2">
      <c r="B2801"/>
      <c r="C2801"/>
      <c r="D2801"/>
      <c r="E2801"/>
    </row>
    <row r="2802" spans="2:5" ht="12.75" x14ac:dyDescent="0.2">
      <c r="B2802"/>
      <c r="C2802"/>
      <c r="D2802"/>
      <c r="E2802"/>
    </row>
    <row r="2803" spans="2:5" ht="12.75" x14ac:dyDescent="0.2">
      <c r="B2803"/>
      <c r="C2803"/>
      <c r="D2803"/>
      <c r="E2803"/>
    </row>
    <row r="2804" spans="2:5" ht="12.75" x14ac:dyDescent="0.2">
      <c r="B2804"/>
      <c r="C2804"/>
      <c r="D2804"/>
      <c r="E2804"/>
    </row>
    <row r="2805" spans="2:5" ht="12.75" x14ac:dyDescent="0.2">
      <c r="B2805"/>
      <c r="C2805"/>
      <c r="D2805"/>
      <c r="E2805"/>
    </row>
    <row r="2806" spans="2:5" ht="12.75" x14ac:dyDescent="0.2">
      <c r="B2806"/>
      <c r="C2806"/>
      <c r="D2806"/>
      <c r="E2806"/>
    </row>
    <row r="2807" spans="2:5" ht="12.75" x14ac:dyDescent="0.2">
      <c r="B2807"/>
      <c r="C2807"/>
      <c r="D2807"/>
      <c r="E2807"/>
    </row>
    <row r="2808" spans="2:5" ht="12.75" x14ac:dyDescent="0.2">
      <c r="B2808"/>
      <c r="C2808"/>
      <c r="D2808"/>
      <c r="E2808"/>
    </row>
    <row r="2809" spans="2:5" ht="12.75" x14ac:dyDescent="0.2">
      <c r="B2809"/>
      <c r="C2809"/>
      <c r="D2809"/>
      <c r="E2809"/>
    </row>
    <row r="2810" spans="2:5" ht="12.75" x14ac:dyDescent="0.2">
      <c r="B2810"/>
      <c r="C2810"/>
      <c r="D2810"/>
      <c r="E2810"/>
    </row>
    <row r="2811" spans="2:5" ht="12.75" x14ac:dyDescent="0.2">
      <c r="B2811"/>
      <c r="C2811"/>
      <c r="D2811"/>
      <c r="E2811"/>
    </row>
    <row r="2812" spans="2:5" ht="12.75" x14ac:dyDescent="0.2">
      <c r="B2812"/>
      <c r="C2812"/>
      <c r="D2812"/>
      <c r="E2812"/>
    </row>
    <row r="2813" spans="2:5" ht="12.75" x14ac:dyDescent="0.2">
      <c r="B2813"/>
      <c r="C2813"/>
      <c r="D2813"/>
      <c r="E2813"/>
    </row>
    <row r="2814" spans="2:5" ht="12.75" x14ac:dyDescent="0.2">
      <c r="B2814"/>
      <c r="C2814"/>
      <c r="D2814"/>
      <c r="E2814"/>
    </row>
    <row r="2815" spans="2:5" ht="12.75" x14ac:dyDescent="0.2">
      <c r="B2815"/>
      <c r="C2815"/>
      <c r="D2815"/>
      <c r="E2815"/>
    </row>
    <row r="2816" spans="2:5" ht="12.75" x14ac:dyDescent="0.2">
      <c r="B2816"/>
      <c r="C2816"/>
      <c r="D2816"/>
      <c r="E2816"/>
    </row>
    <row r="2817" spans="2:5" ht="12.75" x14ac:dyDescent="0.2">
      <c r="B2817"/>
      <c r="C2817"/>
      <c r="D2817"/>
      <c r="E2817"/>
    </row>
    <row r="2818" spans="2:5" ht="12.75" x14ac:dyDescent="0.2">
      <c r="B2818"/>
      <c r="C2818"/>
      <c r="D2818"/>
      <c r="E2818"/>
    </row>
    <row r="2819" spans="2:5" ht="12.75" x14ac:dyDescent="0.2">
      <c r="B2819"/>
      <c r="C2819"/>
      <c r="D2819"/>
      <c r="E2819"/>
    </row>
    <row r="2820" spans="2:5" ht="12.75" x14ac:dyDescent="0.2">
      <c r="B2820"/>
      <c r="C2820"/>
      <c r="D2820"/>
      <c r="E2820"/>
    </row>
    <row r="2821" spans="2:5" ht="12.75" x14ac:dyDescent="0.2">
      <c r="B2821"/>
      <c r="C2821"/>
      <c r="D2821"/>
      <c r="E2821"/>
    </row>
    <row r="2822" spans="2:5" ht="12.75" x14ac:dyDescent="0.2">
      <c r="B2822"/>
      <c r="C2822"/>
      <c r="D2822"/>
      <c r="E2822"/>
    </row>
    <row r="2823" spans="2:5" ht="12.75" x14ac:dyDescent="0.2">
      <c r="B2823"/>
      <c r="C2823"/>
      <c r="D2823"/>
      <c r="E2823"/>
    </row>
    <row r="2824" spans="2:5" ht="12.75" x14ac:dyDescent="0.2">
      <c r="B2824"/>
      <c r="C2824"/>
      <c r="D2824"/>
      <c r="E2824"/>
    </row>
    <row r="2825" spans="2:5" ht="12.75" x14ac:dyDescent="0.2">
      <c r="B2825"/>
      <c r="C2825"/>
      <c r="D2825"/>
      <c r="E2825"/>
    </row>
    <row r="2826" spans="2:5" ht="12.75" x14ac:dyDescent="0.2">
      <c r="B2826"/>
      <c r="C2826"/>
      <c r="D2826"/>
      <c r="E2826"/>
    </row>
    <row r="2827" spans="2:5" ht="12.75" x14ac:dyDescent="0.2">
      <c r="B2827"/>
      <c r="C2827"/>
      <c r="D2827"/>
      <c r="E2827"/>
    </row>
    <row r="2828" spans="2:5" ht="12.75" x14ac:dyDescent="0.2">
      <c r="B2828"/>
      <c r="C2828"/>
      <c r="D2828"/>
      <c r="E2828"/>
    </row>
    <row r="2829" spans="2:5" ht="12.75" x14ac:dyDescent="0.2">
      <c r="B2829"/>
      <c r="C2829"/>
      <c r="D2829"/>
      <c r="E2829"/>
    </row>
    <row r="2830" spans="2:5" ht="12.75" x14ac:dyDescent="0.2">
      <c r="B2830"/>
      <c r="C2830"/>
      <c r="D2830"/>
      <c r="E2830"/>
    </row>
    <row r="2831" spans="2:5" ht="12.75" x14ac:dyDescent="0.2">
      <c r="B2831"/>
      <c r="C2831"/>
      <c r="D2831"/>
      <c r="E2831"/>
    </row>
    <row r="2832" spans="2:5" ht="12.75" x14ac:dyDescent="0.2">
      <c r="B2832"/>
      <c r="C2832"/>
      <c r="D2832"/>
      <c r="E2832"/>
    </row>
    <row r="2833" spans="2:5" ht="12.75" x14ac:dyDescent="0.2">
      <c r="B2833"/>
      <c r="C2833"/>
      <c r="D2833"/>
      <c r="E2833"/>
    </row>
    <row r="2834" spans="2:5" ht="12.75" x14ac:dyDescent="0.2">
      <c r="B2834"/>
      <c r="C2834"/>
      <c r="D2834"/>
      <c r="E2834"/>
    </row>
    <row r="2835" spans="2:5" ht="12.75" x14ac:dyDescent="0.2">
      <c r="B2835"/>
      <c r="C2835"/>
      <c r="D2835"/>
      <c r="E2835"/>
    </row>
    <row r="2836" spans="2:5" ht="12.75" x14ac:dyDescent="0.2">
      <c r="B2836"/>
      <c r="C2836"/>
      <c r="D2836"/>
      <c r="E2836"/>
    </row>
    <row r="2837" spans="2:5" ht="12.75" x14ac:dyDescent="0.2">
      <c r="B2837"/>
      <c r="C2837"/>
      <c r="D2837"/>
      <c r="E2837"/>
    </row>
    <row r="2838" spans="2:5" ht="12.75" x14ac:dyDescent="0.2">
      <c r="B2838"/>
      <c r="C2838"/>
      <c r="D2838"/>
      <c r="E2838"/>
    </row>
    <row r="2839" spans="2:5" ht="12.75" x14ac:dyDescent="0.2">
      <c r="B2839"/>
      <c r="C2839"/>
      <c r="D2839"/>
      <c r="E2839"/>
    </row>
    <row r="2840" spans="2:5" ht="12.75" x14ac:dyDescent="0.2">
      <c r="B2840"/>
      <c r="C2840"/>
      <c r="D2840"/>
      <c r="E2840"/>
    </row>
    <row r="2841" spans="2:5" ht="12.75" x14ac:dyDescent="0.2">
      <c r="B2841"/>
      <c r="C2841"/>
      <c r="D2841"/>
      <c r="E2841"/>
    </row>
    <row r="2842" spans="2:5" ht="12.75" x14ac:dyDescent="0.2">
      <c r="B2842"/>
      <c r="C2842"/>
      <c r="D2842"/>
      <c r="E2842"/>
    </row>
    <row r="2843" spans="2:5" ht="12.75" x14ac:dyDescent="0.2">
      <c r="B2843"/>
      <c r="C2843"/>
      <c r="D2843"/>
      <c r="E2843"/>
    </row>
    <row r="2844" spans="2:5" ht="12.75" x14ac:dyDescent="0.2">
      <c r="B2844"/>
      <c r="C2844"/>
      <c r="D2844"/>
      <c r="E2844"/>
    </row>
    <row r="2845" spans="2:5" ht="12.75" x14ac:dyDescent="0.2">
      <c r="B2845"/>
      <c r="C2845"/>
      <c r="D2845"/>
      <c r="E2845"/>
    </row>
    <row r="2846" spans="2:5" ht="12.75" x14ac:dyDescent="0.2">
      <c r="B2846"/>
      <c r="C2846"/>
      <c r="D2846"/>
      <c r="E2846"/>
    </row>
    <row r="2847" spans="2:5" ht="12.75" x14ac:dyDescent="0.2">
      <c r="B2847"/>
      <c r="C2847"/>
      <c r="D2847"/>
      <c r="E2847"/>
    </row>
    <row r="2848" spans="2:5" ht="12.75" x14ac:dyDescent="0.2">
      <c r="B2848"/>
      <c r="C2848"/>
      <c r="D2848"/>
      <c r="E2848"/>
    </row>
    <row r="2849" spans="2:5" ht="12.75" x14ac:dyDescent="0.2">
      <c r="B2849"/>
      <c r="C2849"/>
      <c r="D2849"/>
      <c r="E2849"/>
    </row>
    <row r="2850" spans="2:5" ht="12.75" x14ac:dyDescent="0.2">
      <c r="B2850"/>
      <c r="C2850"/>
      <c r="D2850"/>
      <c r="E2850"/>
    </row>
    <row r="2851" spans="2:5" ht="12.75" x14ac:dyDescent="0.2">
      <c r="B2851"/>
      <c r="C2851"/>
      <c r="D2851"/>
      <c r="E2851"/>
    </row>
    <row r="2852" spans="2:5" ht="12.75" x14ac:dyDescent="0.2">
      <c r="B2852"/>
      <c r="C2852"/>
      <c r="D2852"/>
      <c r="E2852"/>
    </row>
    <row r="2853" spans="2:5" ht="12.75" x14ac:dyDescent="0.2">
      <c r="B2853"/>
      <c r="C2853"/>
      <c r="D2853"/>
      <c r="E2853"/>
    </row>
    <row r="2854" spans="2:5" ht="12.75" x14ac:dyDescent="0.2">
      <c r="B2854"/>
      <c r="C2854"/>
      <c r="D2854"/>
      <c r="E2854"/>
    </row>
    <row r="2855" spans="2:5" ht="12.75" x14ac:dyDescent="0.2">
      <c r="B2855"/>
      <c r="C2855"/>
      <c r="D2855"/>
      <c r="E2855"/>
    </row>
    <row r="2856" spans="2:5" ht="12.75" x14ac:dyDescent="0.2">
      <c r="B2856"/>
      <c r="C2856"/>
      <c r="D2856"/>
      <c r="E2856"/>
    </row>
    <row r="2857" spans="2:5" ht="12.75" x14ac:dyDescent="0.2">
      <c r="B2857"/>
      <c r="C2857"/>
      <c r="D2857"/>
      <c r="E2857"/>
    </row>
    <row r="2858" spans="2:5" ht="12.75" x14ac:dyDescent="0.2">
      <c r="B2858"/>
      <c r="C2858"/>
      <c r="D2858"/>
      <c r="E2858"/>
    </row>
    <row r="2859" spans="2:5" ht="12.75" x14ac:dyDescent="0.2">
      <c r="B2859"/>
      <c r="C2859"/>
      <c r="D2859"/>
      <c r="E2859"/>
    </row>
    <row r="2860" spans="2:5" ht="12.75" x14ac:dyDescent="0.2">
      <c r="B2860"/>
      <c r="C2860"/>
      <c r="D2860"/>
      <c r="E2860"/>
    </row>
    <row r="2861" spans="2:5" ht="12.75" x14ac:dyDescent="0.2">
      <c r="B2861"/>
      <c r="C2861"/>
      <c r="D2861"/>
      <c r="E2861"/>
    </row>
    <row r="2862" spans="2:5" ht="12.75" x14ac:dyDescent="0.2">
      <c r="B2862"/>
      <c r="C2862"/>
      <c r="D2862"/>
      <c r="E2862"/>
    </row>
    <row r="2863" spans="2:5" ht="12.75" x14ac:dyDescent="0.2">
      <c r="B2863"/>
      <c r="C2863"/>
      <c r="D2863"/>
      <c r="E2863"/>
    </row>
    <row r="2864" spans="2:5" ht="12.75" x14ac:dyDescent="0.2">
      <c r="B2864"/>
      <c r="C2864"/>
      <c r="D2864"/>
      <c r="E2864"/>
    </row>
    <row r="2865" spans="2:5" ht="12.75" x14ac:dyDescent="0.2">
      <c r="B2865"/>
      <c r="C2865"/>
      <c r="D2865"/>
      <c r="E2865"/>
    </row>
    <row r="2866" spans="2:5" ht="12.75" x14ac:dyDescent="0.2">
      <c r="B2866"/>
      <c r="C2866"/>
      <c r="D2866"/>
      <c r="E2866"/>
    </row>
    <row r="2867" spans="2:5" ht="12.75" x14ac:dyDescent="0.2">
      <c r="B2867"/>
      <c r="C2867"/>
      <c r="D2867"/>
      <c r="E2867"/>
    </row>
    <row r="2868" spans="2:5" ht="12.75" x14ac:dyDescent="0.2">
      <c r="B2868"/>
      <c r="C2868"/>
      <c r="D2868"/>
      <c r="E2868"/>
    </row>
    <row r="2869" spans="2:5" ht="12.75" x14ac:dyDescent="0.2">
      <c r="B2869"/>
      <c r="C2869"/>
      <c r="D2869"/>
      <c r="E2869"/>
    </row>
    <row r="2870" spans="2:5" ht="12.75" x14ac:dyDescent="0.2">
      <c r="B2870"/>
      <c r="C2870"/>
      <c r="D2870"/>
      <c r="E2870"/>
    </row>
    <row r="2871" spans="2:5" ht="12.75" x14ac:dyDescent="0.2">
      <c r="B2871"/>
      <c r="C2871"/>
      <c r="D2871"/>
      <c r="E2871"/>
    </row>
    <row r="2872" spans="2:5" ht="12.75" x14ac:dyDescent="0.2">
      <c r="B2872"/>
      <c r="C2872"/>
      <c r="D2872"/>
      <c r="E2872"/>
    </row>
    <row r="2873" spans="2:5" ht="12.75" x14ac:dyDescent="0.2">
      <c r="B2873"/>
      <c r="C2873"/>
      <c r="D2873"/>
      <c r="E2873"/>
    </row>
    <row r="2874" spans="2:5" ht="12.75" x14ac:dyDescent="0.2">
      <c r="B2874"/>
      <c r="C2874"/>
      <c r="D2874"/>
      <c r="E2874"/>
    </row>
    <row r="2875" spans="2:5" ht="12.75" x14ac:dyDescent="0.2">
      <c r="B2875"/>
      <c r="C2875"/>
      <c r="D2875"/>
      <c r="E2875"/>
    </row>
    <row r="2876" spans="2:5" ht="12.75" x14ac:dyDescent="0.2">
      <c r="B2876"/>
      <c r="C2876"/>
      <c r="D2876"/>
      <c r="E2876"/>
    </row>
    <row r="2877" spans="2:5" ht="12.75" x14ac:dyDescent="0.2">
      <c r="B2877"/>
      <c r="C2877"/>
      <c r="D2877"/>
      <c r="E2877"/>
    </row>
    <row r="2878" spans="2:5" ht="12.75" x14ac:dyDescent="0.2">
      <c r="B2878"/>
      <c r="C2878"/>
      <c r="D2878"/>
      <c r="E2878"/>
    </row>
    <row r="2879" spans="2:5" ht="12.75" x14ac:dyDescent="0.2">
      <c r="B2879"/>
      <c r="C2879"/>
      <c r="D2879"/>
      <c r="E2879"/>
    </row>
    <row r="2880" spans="2:5" ht="12.75" x14ac:dyDescent="0.2">
      <c r="B2880"/>
      <c r="C2880"/>
      <c r="D2880"/>
      <c r="E2880"/>
    </row>
    <row r="2881" spans="2:5" ht="12.75" x14ac:dyDescent="0.2">
      <c r="B2881"/>
      <c r="C2881"/>
      <c r="D2881"/>
      <c r="E2881"/>
    </row>
    <row r="2882" spans="2:5" ht="12.75" x14ac:dyDescent="0.2">
      <c r="B2882"/>
      <c r="C2882"/>
      <c r="D2882"/>
      <c r="E2882"/>
    </row>
    <row r="2883" spans="2:5" ht="12.75" x14ac:dyDescent="0.2">
      <c r="B2883"/>
      <c r="C2883"/>
      <c r="D2883"/>
      <c r="E2883"/>
    </row>
    <row r="2884" spans="2:5" ht="12.75" x14ac:dyDescent="0.2">
      <c r="B2884"/>
      <c r="C2884"/>
      <c r="D2884"/>
      <c r="E2884"/>
    </row>
    <row r="2885" spans="2:5" ht="12.75" x14ac:dyDescent="0.2">
      <c r="B2885"/>
      <c r="C2885"/>
      <c r="D2885"/>
      <c r="E2885"/>
    </row>
    <row r="2886" spans="2:5" ht="12.75" x14ac:dyDescent="0.2">
      <c r="B2886"/>
      <c r="C2886"/>
      <c r="D2886"/>
      <c r="E2886"/>
    </row>
    <row r="2887" spans="2:5" ht="12.75" x14ac:dyDescent="0.2">
      <c r="B2887"/>
      <c r="C2887"/>
      <c r="D2887"/>
      <c r="E2887"/>
    </row>
    <row r="2888" spans="2:5" ht="12.75" x14ac:dyDescent="0.2">
      <c r="B2888"/>
      <c r="C2888"/>
      <c r="D2888"/>
      <c r="E2888"/>
    </row>
    <row r="2889" spans="2:5" ht="12.75" x14ac:dyDescent="0.2">
      <c r="B2889"/>
      <c r="C2889"/>
      <c r="D2889"/>
      <c r="E2889"/>
    </row>
    <row r="2890" spans="2:5" ht="12.75" x14ac:dyDescent="0.2">
      <c r="B2890"/>
      <c r="C2890"/>
      <c r="D2890"/>
      <c r="E2890"/>
    </row>
    <row r="2891" spans="2:5" ht="12.75" x14ac:dyDescent="0.2">
      <c r="B2891"/>
      <c r="C2891"/>
      <c r="D2891"/>
      <c r="E2891"/>
    </row>
    <row r="2892" spans="2:5" ht="12.75" x14ac:dyDescent="0.2">
      <c r="B2892"/>
      <c r="C2892"/>
      <c r="D2892"/>
      <c r="E2892"/>
    </row>
    <row r="2893" spans="2:5" ht="12.75" x14ac:dyDescent="0.2">
      <c r="B2893"/>
      <c r="C2893"/>
      <c r="D2893"/>
      <c r="E2893"/>
    </row>
    <row r="2894" spans="2:5" ht="12.75" x14ac:dyDescent="0.2">
      <c r="B2894"/>
      <c r="C2894"/>
      <c r="D2894"/>
      <c r="E2894"/>
    </row>
    <row r="2895" spans="2:5" ht="12.75" x14ac:dyDescent="0.2">
      <c r="B2895"/>
      <c r="C2895"/>
      <c r="D2895"/>
      <c r="E2895"/>
    </row>
    <row r="2896" spans="2:5" ht="12.75" x14ac:dyDescent="0.2">
      <c r="B2896"/>
      <c r="C2896"/>
      <c r="D2896"/>
      <c r="E2896"/>
    </row>
    <row r="2897" spans="2:5" ht="12.75" x14ac:dyDescent="0.2">
      <c r="B2897"/>
      <c r="C2897"/>
      <c r="D2897"/>
      <c r="E2897"/>
    </row>
    <row r="2898" spans="2:5" ht="12.75" x14ac:dyDescent="0.2">
      <c r="B2898"/>
      <c r="C2898"/>
      <c r="D2898"/>
      <c r="E2898"/>
    </row>
    <row r="2899" spans="2:5" ht="12.75" x14ac:dyDescent="0.2">
      <c r="B2899"/>
      <c r="C2899"/>
      <c r="D2899"/>
      <c r="E2899"/>
    </row>
    <row r="2900" spans="2:5" ht="12.75" x14ac:dyDescent="0.2">
      <c r="B2900"/>
      <c r="C2900"/>
      <c r="D2900"/>
      <c r="E2900"/>
    </row>
    <row r="2901" spans="2:5" ht="12.75" x14ac:dyDescent="0.2">
      <c r="B2901"/>
      <c r="C2901"/>
      <c r="D2901"/>
      <c r="E2901"/>
    </row>
    <row r="2902" spans="2:5" ht="12.75" x14ac:dyDescent="0.2">
      <c r="B2902"/>
      <c r="C2902"/>
      <c r="D2902"/>
      <c r="E2902"/>
    </row>
    <row r="2903" spans="2:5" ht="12.75" x14ac:dyDescent="0.2">
      <c r="B2903"/>
      <c r="C2903"/>
      <c r="D2903"/>
      <c r="E2903"/>
    </row>
    <row r="2904" spans="2:5" ht="12.75" x14ac:dyDescent="0.2">
      <c r="B2904"/>
      <c r="C2904"/>
      <c r="D2904"/>
      <c r="E2904"/>
    </row>
    <row r="2905" spans="2:5" ht="12.75" x14ac:dyDescent="0.2">
      <c r="B2905"/>
      <c r="C2905"/>
      <c r="D2905"/>
      <c r="E2905"/>
    </row>
    <row r="2906" spans="2:5" ht="12.75" x14ac:dyDescent="0.2">
      <c r="B2906"/>
      <c r="C2906"/>
      <c r="D2906"/>
      <c r="E2906"/>
    </row>
    <row r="2907" spans="2:5" ht="12.75" x14ac:dyDescent="0.2">
      <c r="B2907"/>
      <c r="C2907"/>
      <c r="D2907"/>
      <c r="E2907"/>
    </row>
    <row r="2908" spans="2:5" ht="12.75" x14ac:dyDescent="0.2">
      <c r="B2908"/>
      <c r="C2908"/>
      <c r="D2908"/>
      <c r="E2908"/>
    </row>
    <row r="2909" spans="2:5" ht="12.75" x14ac:dyDescent="0.2">
      <c r="B2909"/>
      <c r="C2909"/>
      <c r="D2909"/>
      <c r="E2909"/>
    </row>
    <row r="2910" spans="2:5" ht="12.75" x14ac:dyDescent="0.2">
      <c r="B2910"/>
      <c r="C2910"/>
      <c r="D2910"/>
      <c r="E2910"/>
    </row>
    <row r="2911" spans="2:5" ht="12.75" x14ac:dyDescent="0.2">
      <c r="B2911"/>
      <c r="C2911"/>
      <c r="D2911"/>
      <c r="E2911"/>
    </row>
    <row r="2912" spans="2:5" ht="12.75" x14ac:dyDescent="0.2">
      <c r="B2912"/>
      <c r="C2912"/>
      <c r="D2912"/>
      <c r="E2912"/>
    </row>
    <row r="2913" spans="2:5" ht="12.75" x14ac:dyDescent="0.2">
      <c r="B2913"/>
      <c r="C2913"/>
      <c r="D2913"/>
      <c r="E2913"/>
    </row>
    <row r="2914" spans="2:5" ht="12.75" x14ac:dyDescent="0.2">
      <c r="B2914"/>
      <c r="C2914"/>
      <c r="D2914"/>
      <c r="E2914"/>
    </row>
    <row r="2915" spans="2:5" ht="12.75" x14ac:dyDescent="0.2">
      <c r="B2915"/>
      <c r="C2915"/>
      <c r="D2915"/>
      <c r="E2915"/>
    </row>
    <row r="2916" spans="2:5" ht="12.75" x14ac:dyDescent="0.2">
      <c r="B2916"/>
      <c r="C2916"/>
      <c r="D2916"/>
      <c r="E2916"/>
    </row>
    <row r="2917" spans="2:5" ht="12.75" x14ac:dyDescent="0.2">
      <c r="B2917"/>
      <c r="C2917"/>
      <c r="D2917"/>
      <c r="E2917"/>
    </row>
    <row r="2918" spans="2:5" ht="12.75" x14ac:dyDescent="0.2">
      <c r="B2918"/>
      <c r="C2918"/>
      <c r="D2918"/>
      <c r="E2918"/>
    </row>
    <row r="2919" spans="2:5" ht="12.75" x14ac:dyDescent="0.2">
      <c r="B2919"/>
      <c r="C2919"/>
      <c r="D2919"/>
      <c r="E2919"/>
    </row>
    <row r="2920" spans="2:5" ht="12.75" x14ac:dyDescent="0.2">
      <c r="B2920"/>
      <c r="C2920"/>
      <c r="D2920"/>
      <c r="E2920"/>
    </row>
    <row r="2921" spans="2:5" ht="12.75" x14ac:dyDescent="0.2">
      <c r="B2921"/>
      <c r="C2921"/>
      <c r="D2921"/>
      <c r="E2921"/>
    </row>
    <row r="2922" spans="2:5" ht="12.75" x14ac:dyDescent="0.2">
      <c r="B2922"/>
      <c r="C2922"/>
      <c r="D2922"/>
      <c r="E2922"/>
    </row>
    <row r="2923" spans="2:5" ht="12.75" x14ac:dyDescent="0.2">
      <c r="B2923"/>
      <c r="C2923"/>
      <c r="D2923"/>
      <c r="E2923"/>
    </row>
    <row r="2924" spans="2:5" ht="12.75" x14ac:dyDescent="0.2">
      <c r="B2924"/>
      <c r="C2924"/>
      <c r="D2924"/>
      <c r="E2924"/>
    </row>
    <row r="2925" spans="2:5" ht="12.75" x14ac:dyDescent="0.2">
      <c r="B2925"/>
      <c r="C2925"/>
      <c r="D2925"/>
      <c r="E2925"/>
    </row>
    <row r="2926" spans="2:5" ht="12.75" x14ac:dyDescent="0.2">
      <c r="B2926"/>
      <c r="C2926"/>
      <c r="D2926"/>
      <c r="E2926"/>
    </row>
    <row r="2927" spans="2:5" ht="12.75" x14ac:dyDescent="0.2">
      <c r="B2927"/>
      <c r="C2927"/>
      <c r="D2927"/>
      <c r="E2927"/>
    </row>
    <row r="2928" spans="2:5" ht="12.75" x14ac:dyDescent="0.2">
      <c r="B2928"/>
      <c r="C2928"/>
      <c r="D2928"/>
      <c r="E2928"/>
    </row>
    <row r="2929" spans="2:5" ht="12.75" x14ac:dyDescent="0.2">
      <c r="B2929"/>
      <c r="C2929"/>
      <c r="D2929"/>
      <c r="E2929"/>
    </row>
    <row r="2930" spans="2:5" ht="12.75" x14ac:dyDescent="0.2">
      <c r="B2930"/>
      <c r="C2930"/>
      <c r="D2930"/>
      <c r="E2930"/>
    </row>
    <row r="2931" spans="2:5" ht="12.75" x14ac:dyDescent="0.2">
      <c r="B2931"/>
      <c r="C2931"/>
      <c r="D2931"/>
      <c r="E2931"/>
    </row>
    <row r="2932" spans="2:5" ht="12.75" x14ac:dyDescent="0.2">
      <c r="B2932"/>
      <c r="C2932"/>
      <c r="D2932"/>
      <c r="E2932"/>
    </row>
    <row r="2933" spans="2:5" ht="12.75" x14ac:dyDescent="0.2">
      <c r="B2933"/>
      <c r="C2933"/>
      <c r="D2933"/>
      <c r="E2933"/>
    </row>
    <row r="2934" spans="2:5" ht="12.75" x14ac:dyDescent="0.2">
      <c r="B2934"/>
      <c r="C2934"/>
      <c r="D2934"/>
      <c r="E2934"/>
    </row>
    <row r="2935" spans="2:5" ht="12.75" x14ac:dyDescent="0.2">
      <c r="B2935"/>
      <c r="C2935"/>
      <c r="D2935"/>
      <c r="E2935"/>
    </row>
    <row r="2936" spans="2:5" ht="12.75" x14ac:dyDescent="0.2">
      <c r="B2936"/>
      <c r="C2936"/>
      <c r="D2936"/>
      <c r="E2936"/>
    </row>
    <row r="2937" spans="2:5" ht="12.75" x14ac:dyDescent="0.2">
      <c r="B2937"/>
      <c r="C2937"/>
      <c r="D2937"/>
      <c r="E2937"/>
    </row>
    <row r="2938" spans="2:5" ht="12.75" x14ac:dyDescent="0.2">
      <c r="B2938"/>
      <c r="C2938"/>
      <c r="D2938"/>
      <c r="E2938"/>
    </row>
    <row r="2939" spans="2:5" ht="12.75" x14ac:dyDescent="0.2">
      <c r="B2939"/>
      <c r="C2939"/>
      <c r="D2939"/>
      <c r="E2939"/>
    </row>
    <row r="2940" spans="2:5" ht="12.75" x14ac:dyDescent="0.2">
      <c r="B2940"/>
      <c r="C2940"/>
      <c r="D2940"/>
      <c r="E2940"/>
    </row>
    <row r="2941" spans="2:5" ht="12.75" x14ac:dyDescent="0.2">
      <c r="B2941"/>
      <c r="C2941"/>
      <c r="D2941"/>
      <c r="E2941"/>
    </row>
    <row r="2942" spans="2:5" ht="12.75" x14ac:dyDescent="0.2">
      <c r="B2942"/>
      <c r="C2942"/>
      <c r="D2942"/>
      <c r="E2942"/>
    </row>
    <row r="2943" spans="2:5" ht="12.75" x14ac:dyDescent="0.2">
      <c r="B2943"/>
      <c r="C2943"/>
      <c r="D2943"/>
      <c r="E2943"/>
    </row>
    <row r="2944" spans="2:5" ht="12.75" x14ac:dyDescent="0.2">
      <c r="B2944"/>
      <c r="C2944"/>
      <c r="D2944"/>
      <c r="E2944"/>
    </row>
    <row r="2945" spans="2:5" ht="12.75" x14ac:dyDescent="0.2">
      <c r="B2945"/>
      <c r="C2945"/>
      <c r="D2945"/>
      <c r="E2945"/>
    </row>
    <row r="2946" spans="2:5" ht="12.75" x14ac:dyDescent="0.2">
      <c r="B2946"/>
      <c r="C2946"/>
      <c r="D2946"/>
      <c r="E2946"/>
    </row>
    <row r="2947" spans="2:5" ht="12.75" x14ac:dyDescent="0.2">
      <c r="B2947"/>
      <c r="C2947"/>
      <c r="D2947"/>
      <c r="E2947"/>
    </row>
    <row r="2948" spans="2:5" ht="12.75" x14ac:dyDescent="0.2">
      <c r="B2948"/>
      <c r="C2948"/>
      <c r="D2948"/>
      <c r="E2948"/>
    </row>
    <row r="2949" spans="2:5" ht="12.75" x14ac:dyDescent="0.2">
      <c r="B2949"/>
      <c r="C2949"/>
      <c r="D2949"/>
      <c r="E2949"/>
    </row>
    <row r="2950" spans="2:5" ht="12.75" x14ac:dyDescent="0.2">
      <c r="B2950"/>
      <c r="C2950"/>
      <c r="D2950"/>
      <c r="E2950"/>
    </row>
    <row r="2951" spans="2:5" ht="12.75" x14ac:dyDescent="0.2">
      <c r="B2951"/>
      <c r="C2951"/>
      <c r="D2951"/>
      <c r="E2951"/>
    </row>
    <row r="2952" spans="2:5" ht="12.75" x14ac:dyDescent="0.2">
      <c r="B2952"/>
      <c r="C2952"/>
      <c r="D2952"/>
      <c r="E2952"/>
    </row>
    <row r="2953" spans="2:5" ht="12.75" x14ac:dyDescent="0.2">
      <c r="B2953"/>
      <c r="C2953"/>
      <c r="D2953"/>
      <c r="E2953"/>
    </row>
    <row r="2954" spans="2:5" ht="12.75" x14ac:dyDescent="0.2">
      <c r="B2954"/>
      <c r="C2954"/>
      <c r="D2954"/>
      <c r="E2954"/>
    </row>
    <row r="2955" spans="2:5" ht="12.75" x14ac:dyDescent="0.2">
      <c r="B2955"/>
      <c r="C2955"/>
      <c r="D2955"/>
      <c r="E2955"/>
    </row>
    <row r="2956" spans="2:5" ht="12.75" x14ac:dyDescent="0.2">
      <c r="B2956"/>
      <c r="C2956"/>
      <c r="D2956"/>
      <c r="E2956"/>
    </row>
    <row r="2957" spans="2:5" ht="12.75" x14ac:dyDescent="0.2">
      <c r="B2957"/>
      <c r="C2957"/>
      <c r="D2957"/>
      <c r="E2957"/>
    </row>
    <row r="2958" spans="2:5" ht="12.75" x14ac:dyDescent="0.2">
      <c r="B2958"/>
      <c r="C2958"/>
      <c r="D2958"/>
      <c r="E2958"/>
    </row>
    <row r="2959" spans="2:5" ht="12.75" x14ac:dyDescent="0.2">
      <c r="B2959"/>
      <c r="C2959"/>
      <c r="D2959"/>
      <c r="E2959"/>
    </row>
    <row r="2960" spans="2:5" ht="12.75" x14ac:dyDescent="0.2">
      <c r="B2960"/>
      <c r="C2960"/>
      <c r="D2960"/>
      <c r="E2960"/>
    </row>
    <row r="2961" spans="2:5" ht="12.75" x14ac:dyDescent="0.2">
      <c r="B2961"/>
      <c r="C2961"/>
      <c r="D2961"/>
      <c r="E2961"/>
    </row>
    <row r="2962" spans="2:5" ht="12.75" x14ac:dyDescent="0.2">
      <c r="B2962"/>
      <c r="C2962"/>
      <c r="D2962"/>
      <c r="E2962"/>
    </row>
    <row r="2963" spans="2:5" ht="12.75" x14ac:dyDescent="0.2">
      <c r="B2963"/>
      <c r="C2963"/>
      <c r="D2963"/>
      <c r="E2963"/>
    </row>
    <row r="2964" spans="2:5" ht="12.75" x14ac:dyDescent="0.2">
      <c r="B2964"/>
      <c r="C2964"/>
      <c r="D2964"/>
      <c r="E2964"/>
    </row>
    <row r="2965" spans="2:5" ht="12.75" x14ac:dyDescent="0.2">
      <c r="B2965"/>
      <c r="C2965"/>
      <c r="D2965"/>
      <c r="E2965"/>
    </row>
    <row r="2966" spans="2:5" ht="12.75" x14ac:dyDescent="0.2">
      <c r="B2966"/>
      <c r="C2966"/>
      <c r="D2966"/>
      <c r="E2966"/>
    </row>
    <row r="2967" spans="2:5" ht="12.75" x14ac:dyDescent="0.2">
      <c r="B2967"/>
      <c r="C2967"/>
      <c r="D2967"/>
      <c r="E2967"/>
    </row>
    <row r="2968" spans="2:5" ht="12.75" x14ac:dyDescent="0.2">
      <c r="B2968"/>
      <c r="C2968"/>
      <c r="D2968"/>
      <c r="E2968"/>
    </row>
    <row r="2969" spans="2:5" ht="12.75" x14ac:dyDescent="0.2">
      <c r="B2969"/>
      <c r="C2969"/>
      <c r="D2969"/>
      <c r="E2969"/>
    </row>
    <row r="2970" spans="2:5" ht="12.75" x14ac:dyDescent="0.2">
      <c r="B2970"/>
      <c r="C2970"/>
      <c r="D2970"/>
      <c r="E2970"/>
    </row>
    <row r="2971" spans="2:5" ht="12.75" x14ac:dyDescent="0.2">
      <c r="B2971"/>
      <c r="C2971"/>
      <c r="D2971"/>
      <c r="E2971"/>
    </row>
    <row r="2972" spans="2:5" ht="12.75" x14ac:dyDescent="0.2">
      <c r="B2972"/>
      <c r="C2972"/>
      <c r="D2972"/>
      <c r="E2972"/>
    </row>
    <row r="2973" spans="2:5" ht="12.75" x14ac:dyDescent="0.2">
      <c r="B2973"/>
      <c r="C2973"/>
      <c r="D2973"/>
      <c r="E2973"/>
    </row>
    <row r="2974" spans="2:5" ht="12.75" x14ac:dyDescent="0.2">
      <c r="B2974"/>
      <c r="C2974"/>
      <c r="D2974"/>
      <c r="E2974"/>
    </row>
    <row r="2975" spans="2:5" ht="12.75" x14ac:dyDescent="0.2">
      <c r="B2975"/>
      <c r="C2975"/>
      <c r="D2975"/>
      <c r="E2975"/>
    </row>
    <row r="2976" spans="2:5" ht="12.75" x14ac:dyDescent="0.2">
      <c r="B2976"/>
      <c r="C2976"/>
      <c r="D2976"/>
      <c r="E2976"/>
    </row>
    <row r="2977" spans="2:5" ht="12.75" x14ac:dyDescent="0.2">
      <c r="B2977"/>
      <c r="C2977"/>
      <c r="D2977"/>
      <c r="E2977"/>
    </row>
    <row r="2978" spans="2:5" ht="12.75" x14ac:dyDescent="0.2">
      <c r="B2978"/>
      <c r="C2978"/>
      <c r="D2978"/>
      <c r="E2978"/>
    </row>
    <row r="2979" spans="2:5" ht="12.75" x14ac:dyDescent="0.2">
      <c r="B2979"/>
      <c r="C2979"/>
      <c r="D2979"/>
      <c r="E2979"/>
    </row>
    <row r="2980" spans="2:5" ht="12.75" x14ac:dyDescent="0.2">
      <c r="B2980"/>
      <c r="C2980"/>
      <c r="D2980"/>
      <c r="E2980"/>
    </row>
    <row r="2981" spans="2:5" ht="12.75" x14ac:dyDescent="0.2">
      <c r="B2981"/>
      <c r="C2981"/>
      <c r="D2981"/>
      <c r="E2981"/>
    </row>
    <row r="2982" spans="2:5" ht="12.75" x14ac:dyDescent="0.2">
      <c r="B2982"/>
      <c r="C2982"/>
      <c r="D2982"/>
      <c r="E2982"/>
    </row>
    <row r="2983" spans="2:5" ht="12.75" x14ac:dyDescent="0.2">
      <c r="B2983"/>
      <c r="C2983"/>
      <c r="D2983"/>
      <c r="E2983"/>
    </row>
    <row r="2984" spans="2:5" ht="12.75" x14ac:dyDescent="0.2">
      <c r="B2984"/>
      <c r="C2984"/>
      <c r="D2984"/>
      <c r="E2984"/>
    </row>
    <row r="2985" spans="2:5" ht="12.75" x14ac:dyDescent="0.2">
      <c r="B2985"/>
      <c r="C2985"/>
      <c r="D2985"/>
      <c r="E2985"/>
    </row>
    <row r="2986" spans="2:5" ht="12.75" x14ac:dyDescent="0.2">
      <c r="B2986"/>
      <c r="C2986"/>
      <c r="D2986"/>
      <c r="E2986"/>
    </row>
    <row r="2987" spans="2:5" ht="12.75" x14ac:dyDescent="0.2">
      <c r="B2987"/>
      <c r="C2987"/>
      <c r="D2987"/>
      <c r="E2987"/>
    </row>
    <row r="2988" spans="2:5" ht="12.75" x14ac:dyDescent="0.2">
      <c r="B2988"/>
      <c r="C2988"/>
      <c r="D2988"/>
      <c r="E2988"/>
    </row>
    <row r="2989" spans="2:5" ht="12.75" x14ac:dyDescent="0.2">
      <c r="B2989"/>
      <c r="C2989"/>
      <c r="D2989"/>
      <c r="E2989"/>
    </row>
    <row r="2990" spans="2:5" ht="12.75" x14ac:dyDescent="0.2">
      <c r="B2990"/>
      <c r="C2990"/>
      <c r="D2990"/>
      <c r="E2990"/>
    </row>
    <row r="2991" spans="2:5" ht="12.75" x14ac:dyDescent="0.2">
      <c r="B2991"/>
      <c r="C2991"/>
      <c r="D2991"/>
      <c r="E2991"/>
    </row>
    <row r="2992" spans="2:5" ht="12.75" x14ac:dyDescent="0.2">
      <c r="B2992"/>
      <c r="C2992"/>
      <c r="D2992"/>
      <c r="E2992"/>
    </row>
    <row r="2993" spans="2:5" ht="12.75" x14ac:dyDescent="0.2">
      <c r="B2993"/>
      <c r="C2993"/>
      <c r="D2993"/>
      <c r="E2993"/>
    </row>
    <row r="2994" spans="2:5" ht="12.75" x14ac:dyDescent="0.2">
      <c r="B2994"/>
      <c r="C2994"/>
      <c r="D2994"/>
      <c r="E2994"/>
    </row>
    <row r="2995" spans="2:5" ht="12.75" x14ac:dyDescent="0.2">
      <c r="B2995"/>
      <c r="C2995"/>
      <c r="D2995"/>
      <c r="E2995"/>
    </row>
    <row r="2996" spans="2:5" ht="12.75" x14ac:dyDescent="0.2">
      <c r="B2996"/>
      <c r="C2996"/>
      <c r="D2996"/>
      <c r="E2996"/>
    </row>
    <row r="2997" spans="2:5" ht="12.75" x14ac:dyDescent="0.2">
      <c r="B2997"/>
      <c r="C2997"/>
      <c r="D2997"/>
      <c r="E2997"/>
    </row>
    <row r="2998" spans="2:5" ht="12.75" x14ac:dyDescent="0.2">
      <c r="B2998"/>
      <c r="C2998"/>
      <c r="D2998"/>
      <c r="E2998"/>
    </row>
    <row r="2999" spans="2:5" ht="12.75" x14ac:dyDescent="0.2">
      <c r="B2999"/>
      <c r="C2999"/>
      <c r="D2999"/>
      <c r="E2999"/>
    </row>
    <row r="3000" spans="2:5" ht="12.75" x14ac:dyDescent="0.2">
      <c r="B3000"/>
      <c r="C3000"/>
      <c r="D3000"/>
      <c r="E3000"/>
    </row>
    <row r="3001" spans="2:5" ht="12.75" x14ac:dyDescent="0.2">
      <c r="B3001"/>
      <c r="C3001"/>
      <c r="D3001"/>
      <c r="E3001"/>
    </row>
    <row r="3002" spans="2:5" ht="12.75" x14ac:dyDescent="0.2">
      <c r="B3002"/>
      <c r="C3002"/>
      <c r="D3002"/>
      <c r="E3002"/>
    </row>
    <row r="3003" spans="2:5" ht="12.75" x14ac:dyDescent="0.2">
      <c r="B3003"/>
      <c r="C3003"/>
      <c r="D3003"/>
      <c r="E3003"/>
    </row>
    <row r="3004" spans="2:5" ht="12.75" x14ac:dyDescent="0.2">
      <c r="B3004"/>
      <c r="C3004"/>
      <c r="D3004"/>
      <c r="E3004"/>
    </row>
    <row r="3005" spans="2:5" ht="12.75" x14ac:dyDescent="0.2">
      <c r="B3005"/>
      <c r="C3005"/>
      <c r="D3005"/>
      <c r="E3005"/>
    </row>
    <row r="3006" spans="2:5" ht="12.75" x14ac:dyDescent="0.2">
      <c r="B3006"/>
      <c r="C3006"/>
      <c r="D3006"/>
      <c r="E3006"/>
    </row>
    <row r="3007" spans="2:5" ht="12.75" x14ac:dyDescent="0.2">
      <c r="B3007"/>
      <c r="C3007"/>
      <c r="D3007"/>
      <c r="E3007"/>
    </row>
    <row r="3008" spans="2:5" ht="12.75" x14ac:dyDescent="0.2">
      <c r="B3008"/>
      <c r="C3008"/>
      <c r="D3008"/>
      <c r="E3008"/>
    </row>
    <row r="3009" spans="2:5" ht="12.75" x14ac:dyDescent="0.2">
      <c r="B3009"/>
      <c r="C3009"/>
      <c r="D3009"/>
      <c r="E3009"/>
    </row>
    <row r="3010" spans="2:5" ht="12.75" x14ac:dyDescent="0.2">
      <c r="B3010"/>
      <c r="C3010"/>
      <c r="D3010"/>
      <c r="E3010"/>
    </row>
    <row r="3011" spans="2:5" ht="12.75" x14ac:dyDescent="0.2">
      <c r="B3011"/>
      <c r="C3011"/>
      <c r="D3011"/>
      <c r="E3011"/>
    </row>
    <row r="3012" spans="2:5" ht="12.75" x14ac:dyDescent="0.2">
      <c r="B3012"/>
      <c r="C3012"/>
      <c r="D3012"/>
      <c r="E3012"/>
    </row>
    <row r="3013" spans="2:5" ht="12.75" x14ac:dyDescent="0.2">
      <c r="B3013"/>
      <c r="C3013"/>
      <c r="D3013"/>
      <c r="E3013"/>
    </row>
    <row r="3014" spans="2:5" ht="12.75" x14ac:dyDescent="0.2">
      <c r="B3014"/>
      <c r="C3014"/>
      <c r="D3014"/>
      <c r="E3014"/>
    </row>
    <row r="3015" spans="2:5" ht="12.75" x14ac:dyDescent="0.2">
      <c r="B3015"/>
      <c r="C3015"/>
      <c r="D3015"/>
      <c r="E3015"/>
    </row>
    <row r="3016" spans="2:5" ht="12.75" x14ac:dyDescent="0.2">
      <c r="B3016"/>
      <c r="C3016"/>
      <c r="D3016"/>
      <c r="E3016"/>
    </row>
    <row r="3017" spans="2:5" ht="12.75" x14ac:dyDescent="0.2">
      <c r="B3017"/>
      <c r="C3017"/>
      <c r="D3017"/>
      <c r="E3017"/>
    </row>
    <row r="3018" spans="2:5" ht="12.75" x14ac:dyDescent="0.2">
      <c r="B3018"/>
      <c r="C3018"/>
      <c r="D3018"/>
      <c r="E3018"/>
    </row>
    <row r="3019" spans="2:5" ht="12.75" x14ac:dyDescent="0.2">
      <c r="B3019"/>
      <c r="C3019"/>
      <c r="D3019"/>
      <c r="E3019"/>
    </row>
    <row r="3020" spans="2:5" ht="12.75" x14ac:dyDescent="0.2">
      <c r="B3020"/>
      <c r="C3020"/>
      <c r="D3020"/>
      <c r="E3020"/>
    </row>
    <row r="3021" spans="2:5" ht="12.75" x14ac:dyDescent="0.2">
      <c r="B3021"/>
      <c r="C3021"/>
      <c r="D3021"/>
      <c r="E3021"/>
    </row>
    <row r="3022" spans="2:5" ht="12.75" x14ac:dyDescent="0.2">
      <c r="B3022"/>
      <c r="C3022"/>
      <c r="D3022"/>
      <c r="E3022"/>
    </row>
    <row r="3023" spans="2:5" ht="12.75" x14ac:dyDescent="0.2">
      <c r="B3023"/>
      <c r="C3023"/>
      <c r="D3023"/>
      <c r="E3023"/>
    </row>
    <row r="3024" spans="2:5" ht="12.75" x14ac:dyDescent="0.2">
      <c r="B3024"/>
      <c r="C3024"/>
      <c r="D3024"/>
      <c r="E3024"/>
    </row>
    <row r="3025" spans="2:5" ht="12.75" x14ac:dyDescent="0.2">
      <c r="B3025"/>
      <c r="C3025"/>
      <c r="D3025"/>
      <c r="E3025"/>
    </row>
    <row r="3026" spans="2:5" ht="12.75" x14ac:dyDescent="0.2">
      <c r="B3026"/>
      <c r="C3026"/>
      <c r="D3026"/>
      <c r="E3026"/>
    </row>
    <row r="3027" spans="2:5" ht="12.75" x14ac:dyDescent="0.2">
      <c r="B3027"/>
      <c r="C3027"/>
      <c r="D3027"/>
      <c r="E3027"/>
    </row>
    <row r="3028" spans="2:5" ht="12.75" x14ac:dyDescent="0.2">
      <c r="B3028"/>
      <c r="C3028"/>
      <c r="D3028"/>
      <c r="E3028"/>
    </row>
    <row r="3029" spans="2:5" ht="12.75" x14ac:dyDescent="0.2">
      <c r="B3029"/>
      <c r="C3029"/>
      <c r="D3029"/>
      <c r="E3029"/>
    </row>
    <row r="3030" spans="2:5" ht="12.75" x14ac:dyDescent="0.2">
      <c r="B3030"/>
      <c r="C3030"/>
      <c r="D3030"/>
      <c r="E3030"/>
    </row>
    <row r="3031" spans="2:5" ht="12.75" x14ac:dyDescent="0.2">
      <c r="B3031"/>
      <c r="C3031"/>
      <c r="D3031"/>
      <c r="E3031"/>
    </row>
    <row r="3032" spans="2:5" ht="12.75" x14ac:dyDescent="0.2">
      <c r="B3032"/>
      <c r="C3032"/>
      <c r="D3032"/>
      <c r="E3032"/>
    </row>
    <row r="3033" spans="2:5" ht="12.75" x14ac:dyDescent="0.2">
      <c r="B3033"/>
      <c r="C3033"/>
      <c r="D3033"/>
      <c r="E3033"/>
    </row>
    <row r="3034" spans="2:5" ht="12.75" x14ac:dyDescent="0.2">
      <c r="B3034"/>
      <c r="C3034"/>
      <c r="D3034"/>
      <c r="E3034"/>
    </row>
    <row r="3035" spans="2:5" ht="12.75" x14ac:dyDescent="0.2">
      <c r="B3035"/>
      <c r="C3035"/>
      <c r="D3035"/>
      <c r="E3035"/>
    </row>
    <row r="3036" spans="2:5" ht="12.75" x14ac:dyDescent="0.2">
      <c r="B3036"/>
      <c r="C3036"/>
      <c r="D3036"/>
      <c r="E3036"/>
    </row>
    <row r="3037" spans="2:5" ht="12.75" x14ac:dyDescent="0.2">
      <c r="B3037"/>
      <c r="C3037"/>
      <c r="D3037"/>
      <c r="E3037"/>
    </row>
    <row r="3038" spans="2:5" ht="12.75" x14ac:dyDescent="0.2">
      <c r="B3038"/>
      <c r="C3038"/>
      <c r="D3038"/>
      <c r="E3038"/>
    </row>
    <row r="3039" spans="2:5" ht="12.75" x14ac:dyDescent="0.2">
      <c r="B3039"/>
      <c r="C3039"/>
      <c r="D3039"/>
      <c r="E3039"/>
    </row>
    <row r="3040" spans="2:5" ht="12.75" x14ac:dyDescent="0.2">
      <c r="B3040"/>
      <c r="C3040"/>
      <c r="D3040"/>
      <c r="E3040"/>
    </row>
    <row r="3041" spans="2:5" ht="12.75" x14ac:dyDescent="0.2">
      <c r="B3041"/>
      <c r="C3041"/>
      <c r="D3041"/>
      <c r="E3041"/>
    </row>
    <row r="3042" spans="2:5" ht="12.75" x14ac:dyDescent="0.2">
      <c r="B3042"/>
      <c r="C3042"/>
      <c r="D3042"/>
      <c r="E3042"/>
    </row>
    <row r="3043" spans="2:5" ht="12.75" x14ac:dyDescent="0.2">
      <c r="B3043"/>
      <c r="C3043"/>
      <c r="D3043"/>
      <c r="E3043"/>
    </row>
    <row r="3044" spans="2:5" ht="12.75" x14ac:dyDescent="0.2">
      <c r="B3044"/>
      <c r="C3044"/>
      <c r="D3044"/>
      <c r="E3044"/>
    </row>
    <row r="3045" spans="2:5" ht="12.75" x14ac:dyDescent="0.2">
      <c r="B3045"/>
      <c r="C3045"/>
      <c r="D3045"/>
      <c r="E3045"/>
    </row>
    <row r="3046" spans="2:5" ht="12.75" x14ac:dyDescent="0.2">
      <c r="B3046"/>
      <c r="C3046"/>
      <c r="D3046"/>
      <c r="E3046"/>
    </row>
    <row r="3047" spans="2:5" ht="12.75" x14ac:dyDescent="0.2">
      <c r="B3047"/>
      <c r="C3047"/>
      <c r="D3047"/>
      <c r="E3047"/>
    </row>
    <row r="3048" spans="2:5" ht="12.75" x14ac:dyDescent="0.2">
      <c r="B3048"/>
      <c r="C3048"/>
      <c r="D3048"/>
      <c r="E3048"/>
    </row>
    <row r="3049" spans="2:5" ht="12.75" x14ac:dyDescent="0.2">
      <c r="B3049"/>
      <c r="C3049"/>
      <c r="D3049"/>
      <c r="E3049"/>
    </row>
    <row r="3050" spans="2:5" ht="12.75" x14ac:dyDescent="0.2">
      <c r="B3050"/>
      <c r="C3050"/>
      <c r="D3050"/>
      <c r="E3050"/>
    </row>
    <row r="3051" spans="2:5" ht="12.75" x14ac:dyDescent="0.2">
      <c r="B3051"/>
      <c r="C3051"/>
      <c r="D3051"/>
      <c r="E3051"/>
    </row>
    <row r="3052" spans="2:5" ht="12.75" x14ac:dyDescent="0.2">
      <c r="B3052"/>
      <c r="C3052"/>
      <c r="D3052"/>
      <c r="E3052"/>
    </row>
    <row r="3053" spans="2:5" ht="12.75" x14ac:dyDescent="0.2">
      <c r="B3053"/>
      <c r="C3053"/>
      <c r="D3053"/>
      <c r="E3053"/>
    </row>
    <row r="3054" spans="2:5" ht="12.75" x14ac:dyDescent="0.2">
      <c r="B3054"/>
      <c r="C3054"/>
      <c r="D3054"/>
      <c r="E3054"/>
    </row>
    <row r="3055" spans="2:5" ht="12.75" x14ac:dyDescent="0.2">
      <c r="B3055"/>
      <c r="C3055"/>
      <c r="D3055"/>
      <c r="E3055"/>
    </row>
    <row r="3056" spans="2:5" ht="12.75" x14ac:dyDescent="0.2">
      <c r="B3056"/>
      <c r="C3056"/>
      <c r="D3056"/>
      <c r="E3056"/>
    </row>
    <row r="3057" spans="2:5" ht="12.75" x14ac:dyDescent="0.2">
      <c r="B3057"/>
      <c r="C3057"/>
      <c r="D3057"/>
      <c r="E3057"/>
    </row>
    <row r="3058" spans="2:5" ht="12.75" x14ac:dyDescent="0.2">
      <c r="B3058"/>
      <c r="C3058"/>
      <c r="D3058"/>
      <c r="E3058"/>
    </row>
    <row r="3059" spans="2:5" ht="12.75" x14ac:dyDescent="0.2">
      <c r="B3059"/>
      <c r="C3059"/>
      <c r="D3059"/>
      <c r="E3059"/>
    </row>
    <row r="3060" spans="2:5" ht="12.75" x14ac:dyDescent="0.2">
      <c r="B3060"/>
      <c r="C3060"/>
      <c r="D3060"/>
      <c r="E3060"/>
    </row>
    <row r="3061" spans="2:5" ht="12.75" x14ac:dyDescent="0.2">
      <c r="B3061"/>
      <c r="C3061"/>
      <c r="D3061"/>
      <c r="E3061"/>
    </row>
    <row r="3062" spans="2:5" ht="12.75" x14ac:dyDescent="0.2">
      <c r="B3062"/>
      <c r="C3062"/>
      <c r="D3062"/>
      <c r="E3062"/>
    </row>
    <row r="3063" spans="2:5" ht="12.75" x14ac:dyDescent="0.2">
      <c r="B3063"/>
      <c r="C3063"/>
      <c r="D3063"/>
      <c r="E3063"/>
    </row>
    <row r="3064" spans="2:5" ht="12.75" x14ac:dyDescent="0.2">
      <c r="B3064"/>
      <c r="C3064"/>
      <c r="D3064"/>
      <c r="E3064"/>
    </row>
    <row r="3065" spans="2:5" ht="12.75" x14ac:dyDescent="0.2">
      <c r="B3065"/>
      <c r="C3065"/>
      <c r="D3065"/>
      <c r="E3065"/>
    </row>
    <row r="3066" spans="2:5" ht="12.75" x14ac:dyDescent="0.2">
      <c r="B3066"/>
      <c r="C3066"/>
      <c r="D3066"/>
      <c r="E3066"/>
    </row>
    <row r="3067" spans="2:5" ht="12.75" x14ac:dyDescent="0.2">
      <c r="B3067"/>
      <c r="C3067"/>
      <c r="D3067"/>
      <c r="E3067"/>
    </row>
    <row r="3068" spans="2:5" ht="12.75" x14ac:dyDescent="0.2">
      <c r="B3068"/>
      <c r="C3068"/>
      <c r="D3068"/>
      <c r="E3068"/>
    </row>
    <row r="3069" spans="2:5" ht="12.75" x14ac:dyDescent="0.2">
      <c r="B3069"/>
      <c r="C3069"/>
      <c r="D3069"/>
      <c r="E3069"/>
    </row>
    <row r="3070" spans="2:5" ht="12.75" x14ac:dyDescent="0.2">
      <c r="B3070"/>
      <c r="C3070"/>
      <c r="D3070"/>
      <c r="E3070"/>
    </row>
    <row r="3071" spans="2:5" ht="12.75" x14ac:dyDescent="0.2">
      <c r="B3071"/>
      <c r="C3071"/>
      <c r="D3071"/>
      <c r="E3071"/>
    </row>
    <row r="3072" spans="2:5" ht="12.75" x14ac:dyDescent="0.2">
      <c r="B3072"/>
      <c r="C3072"/>
      <c r="D3072"/>
      <c r="E3072"/>
    </row>
    <row r="3073" spans="2:5" ht="12.75" x14ac:dyDescent="0.2">
      <c r="B3073"/>
      <c r="C3073"/>
      <c r="D3073"/>
      <c r="E3073"/>
    </row>
    <row r="3074" spans="2:5" ht="12.75" x14ac:dyDescent="0.2">
      <c r="B3074"/>
      <c r="C3074"/>
      <c r="D3074"/>
      <c r="E3074"/>
    </row>
    <row r="3075" spans="2:5" ht="12.75" x14ac:dyDescent="0.2">
      <c r="B3075"/>
      <c r="C3075"/>
      <c r="D3075"/>
      <c r="E3075"/>
    </row>
    <row r="3076" spans="2:5" ht="12.75" x14ac:dyDescent="0.2">
      <c r="B3076"/>
      <c r="C3076"/>
      <c r="D3076"/>
      <c r="E3076"/>
    </row>
    <row r="3077" spans="2:5" ht="12.75" x14ac:dyDescent="0.2">
      <c r="B3077"/>
      <c r="C3077"/>
      <c r="D3077"/>
      <c r="E3077"/>
    </row>
    <row r="3078" spans="2:5" ht="12.75" x14ac:dyDescent="0.2">
      <c r="B3078"/>
      <c r="C3078"/>
      <c r="D3078"/>
      <c r="E3078"/>
    </row>
    <row r="3079" spans="2:5" ht="12.75" x14ac:dyDescent="0.2">
      <c r="B3079"/>
      <c r="C3079"/>
      <c r="D3079"/>
      <c r="E3079"/>
    </row>
    <row r="3080" spans="2:5" ht="12.75" x14ac:dyDescent="0.2">
      <c r="B3080"/>
      <c r="C3080"/>
      <c r="D3080"/>
      <c r="E3080"/>
    </row>
    <row r="3081" spans="2:5" ht="12.75" x14ac:dyDescent="0.2">
      <c r="B3081"/>
      <c r="C3081"/>
      <c r="D3081"/>
      <c r="E3081"/>
    </row>
    <row r="3082" spans="2:5" ht="12.75" x14ac:dyDescent="0.2">
      <c r="B3082"/>
      <c r="C3082"/>
      <c r="D3082"/>
      <c r="E3082"/>
    </row>
    <row r="3083" spans="2:5" ht="12.75" x14ac:dyDescent="0.2">
      <c r="B3083"/>
      <c r="C3083"/>
      <c r="D3083"/>
      <c r="E3083"/>
    </row>
    <row r="3084" spans="2:5" ht="12.75" x14ac:dyDescent="0.2">
      <c r="B3084"/>
      <c r="C3084"/>
      <c r="D3084"/>
      <c r="E3084"/>
    </row>
    <row r="3085" spans="2:5" ht="12.75" x14ac:dyDescent="0.2">
      <c r="B3085"/>
      <c r="C3085"/>
      <c r="D3085"/>
      <c r="E3085"/>
    </row>
    <row r="3086" spans="2:5" ht="12.75" x14ac:dyDescent="0.2">
      <c r="B3086"/>
      <c r="C3086"/>
      <c r="D3086"/>
      <c r="E3086"/>
    </row>
    <row r="3087" spans="2:5" ht="12.75" x14ac:dyDescent="0.2">
      <c r="B3087"/>
      <c r="C3087"/>
      <c r="D3087"/>
      <c r="E3087"/>
    </row>
    <row r="3088" spans="2:5" ht="12.75" x14ac:dyDescent="0.2">
      <c r="B3088"/>
      <c r="C3088"/>
      <c r="D3088"/>
      <c r="E3088"/>
    </row>
    <row r="3089" spans="2:5" ht="12.75" x14ac:dyDescent="0.2">
      <c r="B3089"/>
      <c r="C3089"/>
      <c r="D3089"/>
      <c r="E3089"/>
    </row>
    <row r="3090" spans="2:5" ht="12.75" x14ac:dyDescent="0.2">
      <c r="B3090"/>
      <c r="C3090"/>
      <c r="D3090"/>
      <c r="E3090"/>
    </row>
    <row r="3091" spans="2:5" ht="12.75" x14ac:dyDescent="0.2">
      <c r="B3091"/>
      <c r="C3091"/>
      <c r="D3091"/>
      <c r="E3091"/>
    </row>
    <row r="3092" spans="2:5" ht="12.75" x14ac:dyDescent="0.2">
      <c r="B3092"/>
      <c r="C3092"/>
      <c r="D3092"/>
      <c r="E3092"/>
    </row>
    <row r="3093" spans="2:5" ht="12.75" x14ac:dyDescent="0.2">
      <c r="B3093"/>
      <c r="C3093"/>
      <c r="D3093"/>
      <c r="E3093"/>
    </row>
    <row r="3094" spans="2:5" ht="12.75" x14ac:dyDescent="0.2">
      <c r="B3094"/>
      <c r="C3094"/>
      <c r="D3094"/>
      <c r="E3094"/>
    </row>
    <row r="3095" spans="2:5" ht="12.75" x14ac:dyDescent="0.2">
      <c r="B3095"/>
      <c r="C3095"/>
      <c r="D3095"/>
      <c r="E3095"/>
    </row>
    <row r="3096" spans="2:5" ht="12.75" x14ac:dyDescent="0.2">
      <c r="B3096"/>
      <c r="C3096"/>
      <c r="D3096"/>
      <c r="E3096"/>
    </row>
    <row r="3097" spans="2:5" ht="12.75" x14ac:dyDescent="0.2">
      <c r="B3097"/>
      <c r="C3097"/>
      <c r="D3097"/>
      <c r="E3097"/>
    </row>
    <row r="3098" spans="2:5" ht="12.75" x14ac:dyDescent="0.2">
      <c r="B3098"/>
      <c r="C3098"/>
      <c r="D3098"/>
      <c r="E3098"/>
    </row>
    <row r="3099" spans="2:5" ht="12.75" x14ac:dyDescent="0.2">
      <c r="B3099"/>
      <c r="C3099"/>
      <c r="D3099"/>
      <c r="E3099"/>
    </row>
    <row r="3100" spans="2:5" ht="12.75" x14ac:dyDescent="0.2">
      <c r="B3100"/>
      <c r="C3100"/>
      <c r="D3100"/>
      <c r="E3100"/>
    </row>
    <row r="3101" spans="2:5" ht="12.75" x14ac:dyDescent="0.2">
      <c r="B3101"/>
      <c r="C3101"/>
      <c r="D3101"/>
      <c r="E3101"/>
    </row>
    <row r="3102" spans="2:5" ht="12.75" x14ac:dyDescent="0.2">
      <c r="B3102"/>
      <c r="C3102"/>
      <c r="D3102"/>
      <c r="E3102"/>
    </row>
    <row r="3103" spans="2:5" ht="12.75" x14ac:dyDescent="0.2">
      <c r="B3103"/>
      <c r="C3103"/>
      <c r="D3103"/>
      <c r="E3103"/>
    </row>
    <row r="3104" spans="2:5" ht="12.75" x14ac:dyDescent="0.2">
      <c r="B3104"/>
      <c r="C3104"/>
      <c r="D3104"/>
      <c r="E3104"/>
    </row>
    <row r="3105" spans="2:5" ht="12.75" x14ac:dyDescent="0.2">
      <c r="B3105"/>
      <c r="C3105"/>
      <c r="D3105"/>
      <c r="E3105"/>
    </row>
    <row r="3106" spans="2:5" ht="12.75" x14ac:dyDescent="0.2">
      <c r="B3106"/>
      <c r="C3106"/>
      <c r="D3106"/>
      <c r="E3106"/>
    </row>
    <row r="3107" spans="2:5" ht="12.75" x14ac:dyDescent="0.2">
      <c r="B3107"/>
      <c r="C3107"/>
      <c r="D3107"/>
      <c r="E3107"/>
    </row>
    <row r="3108" spans="2:5" ht="12.75" x14ac:dyDescent="0.2">
      <c r="B3108"/>
      <c r="C3108"/>
      <c r="D3108"/>
      <c r="E3108"/>
    </row>
    <row r="3109" spans="2:5" ht="12.75" x14ac:dyDescent="0.2">
      <c r="B3109"/>
      <c r="C3109"/>
      <c r="D3109"/>
      <c r="E3109"/>
    </row>
    <row r="3110" spans="2:5" ht="12.75" x14ac:dyDescent="0.2">
      <c r="B3110"/>
      <c r="C3110"/>
      <c r="D3110"/>
      <c r="E3110"/>
    </row>
    <row r="3111" spans="2:5" ht="12.75" x14ac:dyDescent="0.2">
      <c r="B3111"/>
      <c r="C3111"/>
      <c r="D3111"/>
      <c r="E3111"/>
    </row>
    <row r="3112" spans="2:5" ht="12.75" x14ac:dyDescent="0.2">
      <c r="B3112"/>
      <c r="C3112"/>
      <c r="D3112"/>
      <c r="E3112"/>
    </row>
    <row r="3113" spans="2:5" ht="12.75" x14ac:dyDescent="0.2">
      <c r="B3113"/>
      <c r="C3113"/>
      <c r="D3113"/>
      <c r="E3113"/>
    </row>
    <row r="3114" spans="2:5" ht="12.75" x14ac:dyDescent="0.2">
      <c r="B3114"/>
      <c r="C3114"/>
      <c r="D3114"/>
      <c r="E3114"/>
    </row>
    <row r="3115" spans="2:5" ht="12.75" x14ac:dyDescent="0.2">
      <c r="B3115"/>
      <c r="C3115"/>
      <c r="D3115"/>
      <c r="E3115"/>
    </row>
    <row r="3116" spans="2:5" ht="12.75" x14ac:dyDescent="0.2">
      <c r="B3116"/>
      <c r="C3116"/>
      <c r="D3116"/>
      <c r="E3116"/>
    </row>
    <row r="3117" spans="2:5" ht="12.75" x14ac:dyDescent="0.2">
      <c r="B3117"/>
      <c r="C3117"/>
      <c r="D3117"/>
      <c r="E3117"/>
    </row>
    <row r="3118" spans="2:5" ht="12.75" x14ac:dyDescent="0.2">
      <c r="B3118"/>
      <c r="C3118"/>
      <c r="D3118"/>
      <c r="E3118"/>
    </row>
    <row r="3119" spans="2:5" ht="12.75" x14ac:dyDescent="0.2">
      <c r="B3119"/>
      <c r="C3119"/>
      <c r="D3119"/>
      <c r="E3119"/>
    </row>
    <row r="3120" spans="2:5" ht="12.75" x14ac:dyDescent="0.2">
      <c r="B3120"/>
      <c r="C3120"/>
      <c r="D3120"/>
      <c r="E3120"/>
    </row>
    <row r="3121" spans="2:5" ht="12.75" x14ac:dyDescent="0.2">
      <c r="B3121"/>
      <c r="C3121"/>
      <c r="D3121"/>
      <c r="E3121"/>
    </row>
    <row r="3122" spans="2:5" ht="12.75" x14ac:dyDescent="0.2">
      <c r="B3122"/>
      <c r="C3122"/>
      <c r="D3122"/>
      <c r="E3122"/>
    </row>
    <row r="3123" spans="2:5" ht="12.75" x14ac:dyDescent="0.2">
      <c r="B3123"/>
      <c r="C3123"/>
      <c r="D3123"/>
      <c r="E3123"/>
    </row>
    <row r="3124" spans="2:5" ht="12.75" x14ac:dyDescent="0.2">
      <c r="B3124"/>
      <c r="C3124"/>
      <c r="D3124"/>
      <c r="E3124"/>
    </row>
    <row r="3125" spans="2:5" ht="12.75" x14ac:dyDescent="0.2">
      <c r="B3125"/>
      <c r="C3125"/>
      <c r="D3125"/>
      <c r="E3125"/>
    </row>
    <row r="3126" spans="2:5" ht="12.75" x14ac:dyDescent="0.2">
      <c r="B3126"/>
      <c r="C3126"/>
      <c r="D3126"/>
      <c r="E3126"/>
    </row>
    <row r="3127" spans="2:5" ht="12.75" x14ac:dyDescent="0.2">
      <c r="B3127"/>
      <c r="C3127"/>
      <c r="D3127"/>
      <c r="E3127"/>
    </row>
    <row r="3128" spans="2:5" ht="12.75" x14ac:dyDescent="0.2">
      <c r="B3128"/>
      <c r="C3128"/>
      <c r="D3128"/>
      <c r="E3128"/>
    </row>
    <row r="3129" spans="2:5" ht="12.75" x14ac:dyDescent="0.2">
      <c r="B3129"/>
      <c r="C3129"/>
      <c r="D3129"/>
      <c r="E3129"/>
    </row>
    <row r="3130" spans="2:5" ht="12.75" x14ac:dyDescent="0.2">
      <c r="B3130"/>
      <c r="C3130"/>
      <c r="D3130"/>
      <c r="E3130"/>
    </row>
    <row r="3131" spans="2:5" ht="12.75" x14ac:dyDescent="0.2">
      <c r="B3131"/>
      <c r="C3131"/>
      <c r="D3131"/>
      <c r="E3131"/>
    </row>
    <row r="3132" spans="2:5" ht="12.75" x14ac:dyDescent="0.2">
      <c r="B3132"/>
      <c r="C3132"/>
      <c r="D3132"/>
      <c r="E3132"/>
    </row>
    <row r="3133" spans="2:5" ht="12.75" x14ac:dyDescent="0.2">
      <c r="B3133"/>
      <c r="C3133"/>
      <c r="D3133"/>
      <c r="E3133"/>
    </row>
    <row r="3134" spans="2:5" ht="12.75" x14ac:dyDescent="0.2">
      <c r="B3134"/>
      <c r="C3134"/>
      <c r="D3134"/>
      <c r="E3134"/>
    </row>
    <row r="3135" spans="2:5" ht="12.75" x14ac:dyDescent="0.2">
      <c r="B3135"/>
      <c r="C3135"/>
      <c r="D3135"/>
      <c r="E3135"/>
    </row>
    <row r="3136" spans="2:5" ht="12.75" x14ac:dyDescent="0.2">
      <c r="B3136"/>
      <c r="C3136"/>
      <c r="D3136"/>
      <c r="E3136"/>
    </row>
    <row r="3137" spans="2:5" ht="12.75" x14ac:dyDescent="0.2">
      <c r="B3137"/>
      <c r="C3137"/>
      <c r="D3137"/>
      <c r="E3137"/>
    </row>
    <row r="3138" spans="2:5" ht="12.75" x14ac:dyDescent="0.2">
      <c r="B3138"/>
      <c r="C3138"/>
      <c r="D3138"/>
      <c r="E3138"/>
    </row>
    <row r="3139" spans="2:5" ht="12.75" x14ac:dyDescent="0.2">
      <c r="B3139"/>
      <c r="C3139"/>
      <c r="D3139"/>
      <c r="E3139"/>
    </row>
    <row r="3140" spans="2:5" ht="12.75" x14ac:dyDescent="0.2">
      <c r="B3140"/>
      <c r="C3140"/>
      <c r="D3140"/>
      <c r="E3140"/>
    </row>
    <row r="3141" spans="2:5" ht="12.75" x14ac:dyDescent="0.2">
      <c r="B3141"/>
      <c r="C3141"/>
      <c r="D3141"/>
      <c r="E3141"/>
    </row>
    <row r="3142" spans="2:5" ht="12.75" x14ac:dyDescent="0.2">
      <c r="B3142"/>
      <c r="C3142"/>
      <c r="D3142"/>
      <c r="E3142"/>
    </row>
    <row r="3143" spans="2:5" ht="12.75" x14ac:dyDescent="0.2">
      <c r="B3143"/>
      <c r="C3143"/>
      <c r="D3143"/>
      <c r="E3143"/>
    </row>
    <row r="3144" spans="2:5" ht="12.75" x14ac:dyDescent="0.2">
      <c r="B3144"/>
      <c r="C3144"/>
      <c r="D3144"/>
      <c r="E3144"/>
    </row>
    <row r="3145" spans="2:5" ht="12.75" x14ac:dyDescent="0.2">
      <c r="B3145"/>
      <c r="C3145"/>
      <c r="D3145"/>
      <c r="E3145"/>
    </row>
    <row r="3146" spans="2:5" ht="12.75" x14ac:dyDescent="0.2">
      <c r="B3146"/>
      <c r="C3146"/>
      <c r="D3146"/>
      <c r="E3146"/>
    </row>
    <row r="3147" spans="2:5" ht="12.75" x14ac:dyDescent="0.2">
      <c r="B3147"/>
      <c r="C3147"/>
      <c r="D3147"/>
      <c r="E3147"/>
    </row>
    <row r="3148" spans="2:5" ht="12.75" x14ac:dyDescent="0.2">
      <c r="B3148"/>
      <c r="C3148"/>
      <c r="D3148"/>
      <c r="E3148"/>
    </row>
    <row r="3149" spans="2:5" ht="12.75" x14ac:dyDescent="0.2">
      <c r="B3149"/>
      <c r="C3149"/>
      <c r="D3149"/>
      <c r="E3149"/>
    </row>
    <row r="3150" spans="2:5" ht="12.75" x14ac:dyDescent="0.2">
      <c r="B3150"/>
      <c r="C3150"/>
      <c r="D3150"/>
      <c r="E3150"/>
    </row>
    <row r="3151" spans="2:5" ht="12.75" x14ac:dyDescent="0.2">
      <c r="B3151"/>
      <c r="C3151"/>
      <c r="D3151"/>
      <c r="E3151"/>
    </row>
    <row r="3152" spans="2:5" ht="12.75" x14ac:dyDescent="0.2">
      <c r="B3152"/>
      <c r="C3152"/>
      <c r="D3152"/>
      <c r="E3152"/>
    </row>
    <row r="3153" spans="2:5" ht="12.75" x14ac:dyDescent="0.2">
      <c r="B3153"/>
      <c r="C3153"/>
      <c r="D3153"/>
      <c r="E3153"/>
    </row>
    <row r="3154" spans="2:5" ht="12.75" x14ac:dyDescent="0.2">
      <c r="B3154"/>
      <c r="C3154"/>
      <c r="D3154"/>
      <c r="E3154"/>
    </row>
    <row r="3155" spans="2:5" ht="12.75" x14ac:dyDescent="0.2">
      <c r="B3155"/>
      <c r="C3155"/>
      <c r="D3155"/>
      <c r="E3155"/>
    </row>
    <row r="3156" spans="2:5" ht="12.75" x14ac:dyDescent="0.2">
      <c r="B3156"/>
      <c r="C3156"/>
      <c r="D3156"/>
      <c r="E3156"/>
    </row>
    <row r="3157" spans="2:5" ht="12.75" x14ac:dyDescent="0.2">
      <c r="B3157"/>
      <c r="C3157"/>
      <c r="D3157"/>
      <c r="E3157"/>
    </row>
    <row r="3158" spans="2:5" ht="12.75" x14ac:dyDescent="0.2">
      <c r="B3158"/>
      <c r="C3158"/>
      <c r="D3158"/>
      <c r="E3158"/>
    </row>
    <row r="3159" spans="2:5" ht="12.75" x14ac:dyDescent="0.2">
      <c r="B3159"/>
      <c r="C3159"/>
      <c r="D3159"/>
      <c r="E3159"/>
    </row>
    <row r="3160" spans="2:5" ht="12.75" x14ac:dyDescent="0.2">
      <c r="B3160"/>
      <c r="C3160"/>
      <c r="D3160"/>
      <c r="E3160"/>
    </row>
    <row r="3161" spans="2:5" ht="12.75" x14ac:dyDescent="0.2">
      <c r="B3161"/>
      <c r="C3161"/>
      <c r="D3161"/>
      <c r="E3161"/>
    </row>
    <row r="3162" spans="2:5" ht="12.75" x14ac:dyDescent="0.2">
      <c r="B3162"/>
      <c r="C3162"/>
      <c r="D3162"/>
      <c r="E3162"/>
    </row>
    <row r="3163" spans="2:5" ht="12.75" x14ac:dyDescent="0.2">
      <c r="B3163"/>
      <c r="C3163"/>
      <c r="D3163"/>
      <c r="E3163"/>
    </row>
    <row r="3164" spans="2:5" ht="12.75" x14ac:dyDescent="0.2">
      <c r="B3164"/>
      <c r="C3164"/>
      <c r="D3164"/>
      <c r="E3164"/>
    </row>
    <row r="3165" spans="2:5" ht="12.75" x14ac:dyDescent="0.2">
      <c r="B3165"/>
      <c r="C3165"/>
      <c r="D3165"/>
      <c r="E3165"/>
    </row>
    <row r="3166" spans="2:5" ht="12.75" x14ac:dyDescent="0.2">
      <c r="B3166"/>
      <c r="C3166"/>
      <c r="D3166"/>
      <c r="E3166"/>
    </row>
    <row r="3167" spans="2:5" ht="12.75" x14ac:dyDescent="0.2">
      <c r="B3167"/>
      <c r="C3167"/>
      <c r="D3167"/>
      <c r="E3167"/>
    </row>
    <row r="3168" spans="2:5" ht="12.75" x14ac:dyDescent="0.2">
      <c r="B3168"/>
      <c r="C3168"/>
      <c r="D3168"/>
      <c r="E3168"/>
    </row>
    <row r="3169" spans="2:5" ht="12.75" x14ac:dyDescent="0.2">
      <c r="B3169"/>
      <c r="C3169"/>
      <c r="D3169"/>
      <c r="E3169"/>
    </row>
    <row r="3170" spans="2:5" ht="12.75" x14ac:dyDescent="0.2">
      <c r="B3170"/>
      <c r="C3170"/>
      <c r="D3170"/>
      <c r="E3170"/>
    </row>
    <row r="3171" spans="2:5" ht="12.75" x14ac:dyDescent="0.2">
      <c r="B3171"/>
      <c r="C3171"/>
      <c r="D3171"/>
      <c r="E3171"/>
    </row>
    <row r="3172" spans="2:5" ht="12.75" x14ac:dyDescent="0.2">
      <c r="B3172"/>
      <c r="C3172"/>
      <c r="D3172"/>
      <c r="E3172"/>
    </row>
    <row r="3173" spans="2:5" ht="12.75" x14ac:dyDescent="0.2">
      <c r="B3173"/>
      <c r="C3173"/>
      <c r="D3173"/>
      <c r="E3173"/>
    </row>
    <row r="3174" spans="2:5" ht="12.75" x14ac:dyDescent="0.2">
      <c r="B3174"/>
      <c r="C3174"/>
      <c r="D3174"/>
      <c r="E3174"/>
    </row>
    <row r="3175" spans="2:5" ht="12.75" x14ac:dyDescent="0.2">
      <c r="B3175"/>
      <c r="C3175"/>
      <c r="D3175"/>
      <c r="E3175"/>
    </row>
    <row r="3176" spans="2:5" ht="12.75" x14ac:dyDescent="0.2">
      <c r="B3176"/>
      <c r="C3176"/>
      <c r="D3176"/>
      <c r="E3176"/>
    </row>
    <row r="3177" spans="2:5" ht="12.75" x14ac:dyDescent="0.2">
      <c r="B3177"/>
      <c r="C3177"/>
      <c r="D3177"/>
      <c r="E3177"/>
    </row>
    <row r="3178" spans="2:5" ht="12.75" x14ac:dyDescent="0.2">
      <c r="B3178"/>
      <c r="C3178"/>
      <c r="D3178"/>
      <c r="E3178"/>
    </row>
    <row r="3179" spans="2:5" ht="12.75" x14ac:dyDescent="0.2">
      <c r="B3179"/>
      <c r="C3179"/>
      <c r="D3179"/>
      <c r="E3179"/>
    </row>
    <row r="3180" spans="2:5" ht="12.75" x14ac:dyDescent="0.2">
      <c r="B3180"/>
      <c r="C3180"/>
      <c r="D3180"/>
      <c r="E3180"/>
    </row>
    <row r="3181" spans="2:5" ht="12.75" x14ac:dyDescent="0.2">
      <c r="B3181"/>
      <c r="C3181"/>
      <c r="D3181"/>
      <c r="E3181"/>
    </row>
    <row r="3182" spans="2:5" ht="12.75" x14ac:dyDescent="0.2">
      <c r="B3182"/>
      <c r="C3182"/>
      <c r="D3182"/>
      <c r="E3182"/>
    </row>
    <row r="3183" spans="2:5" ht="12.75" x14ac:dyDescent="0.2">
      <c r="B3183"/>
      <c r="C3183"/>
      <c r="D3183"/>
      <c r="E3183"/>
    </row>
    <row r="3184" spans="2:5" ht="12.75" x14ac:dyDescent="0.2">
      <c r="B3184"/>
      <c r="C3184"/>
      <c r="D3184"/>
      <c r="E3184"/>
    </row>
    <row r="3185" spans="2:5" ht="12.75" x14ac:dyDescent="0.2">
      <c r="B3185"/>
      <c r="C3185"/>
      <c r="D3185"/>
      <c r="E3185"/>
    </row>
    <row r="3186" spans="2:5" ht="12.75" x14ac:dyDescent="0.2">
      <c r="B3186"/>
      <c r="C3186"/>
      <c r="D3186"/>
      <c r="E3186"/>
    </row>
    <row r="3187" spans="2:5" ht="12.75" x14ac:dyDescent="0.2">
      <c r="B3187"/>
      <c r="C3187"/>
      <c r="D3187"/>
      <c r="E3187"/>
    </row>
    <row r="3188" spans="2:5" ht="12.75" x14ac:dyDescent="0.2">
      <c r="B3188"/>
      <c r="C3188"/>
      <c r="D3188"/>
      <c r="E3188"/>
    </row>
    <row r="3189" spans="2:5" ht="12.75" x14ac:dyDescent="0.2">
      <c r="B3189"/>
      <c r="C3189"/>
      <c r="D3189"/>
      <c r="E3189"/>
    </row>
    <row r="3190" spans="2:5" ht="12.75" x14ac:dyDescent="0.2">
      <c r="B3190"/>
      <c r="C3190"/>
      <c r="D3190"/>
      <c r="E3190"/>
    </row>
    <row r="3191" spans="2:5" ht="12.75" x14ac:dyDescent="0.2">
      <c r="B3191"/>
      <c r="C3191"/>
      <c r="D3191"/>
      <c r="E3191"/>
    </row>
    <row r="3192" spans="2:5" ht="12.75" x14ac:dyDescent="0.2">
      <c r="B3192"/>
      <c r="C3192"/>
      <c r="D3192"/>
      <c r="E3192"/>
    </row>
    <row r="3193" spans="2:5" ht="12.75" x14ac:dyDescent="0.2">
      <c r="B3193"/>
      <c r="C3193"/>
      <c r="D3193"/>
      <c r="E3193"/>
    </row>
    <row r="3194" spans="2:5" ht="12.75" x14ac:dyDescent="0.2">
      <c r="B3194"/>
      <c r="C3194"/>
      <c r="D3194"/>
      <c r="E3194"/>
    </row>
    <row r="3195" spans="2:5" ht="12.75" x14ac:dyDescent="0.2">
      <c r="B3195"/>
      <c r="C3195"/>
      <c r="D3195"/>
      <c r="E3195"/>
    </row>
    <row r="3196" spans="2:5" ht="12.75" x14ac:dyDescent="0.2">
      <c r="B3196"/>
      <c r="C3196"/>
      <c r="D3196"/>
      <c r="E3196"/>
    </row>
    <row r="3197" spans="2:5" ht="12.75" x14ac:dyDescent="0.2">
      <c r="B3197"/>
      <c r="C3197"/>
      <c r="D3197"/>
      <c r="E3197"/>
    </row>
    <row r="3198" spans="2:5" ht="12.75" x14ac:dyDescent="0.2">
      <c r="B3198"/>
      <c r="C3198"/>
      <c r="D3198"/>
      <c r="E3198"/>
    </row>
    <row r="3199" spans="2:5" ht="12.75" x14ac:dyDescent="0.2">
      <c r="B3199"/>
      <c r="C3199"/>
      <c r="D3199"/>
      <c r="E3199"/>
    </row>
    <row r="3200" spans="2:5" ht="12.75" x14ac:dyDescent="0.2">
      <c r="B3200"/>
      <c r="C3200"/>
      <c r="D3200"/>
      <c r="E3200"/>
    </row>
    <row r="3201" spans="2:5" ht="12.75" x14ac:dyDescent="0.2">
      <c r="B3201"/>
      <c r="C3201"/>
      <c r="D3201"/>
      <c r="E3201"/>
    </row>
    <row r="3202" spans="2:5" ht="12.75" x14ac:dyDescent="0.2">
      <c r="B3202"/>
      <c r="C3202"/>
      <c r="D3202"/>
      <c r="E3202"/>
    </row>
    <row r="3203" spans="2:5" ht="12.75" x14ac:dyDescent="0.2">
      <c r="B3203"/>
      <c r="C3203"/>
      <c r="D3203"/>
      <c r="E3203"/>
    </row>
    <row r="3204" spans="2:5" ht="12.75" x14ac:dyDescent="0.2">
      <c r="B3204"/>
      <c r="C3204"/>
      <c r="D3204"/>
      <c r="E3204"/>
    </row>
    <row r="3205" spans="2:5" ht="12.75" x14ac:dyDescent="0.2">
      <c r="B3205"/>
      <c r="C3205"/>
      <c r="D3205"/>
      <c r="E3205"/>
    </row>
    <row r="3206" spans="2:5" ht="12.75" x14ac:dyDescent="0.2">
      <c r="B3206"/>
      <c r="C3206"/>
      <c r="D3206"/>
      <c r="E3206"/>
    </row>
    <row r="3207" spans="2:5" ht="12.75" x14ac:dyDescent="0.2">
      <c r="B3207"/>
      <c r="C3207"/>
      <c r="D3207"/>
      <c r="E3207"/>
    </row>
    <row r="3208" spans="2:5" ht="12.75" x14ac:dyDescent="0.2">
      <c r="B3208"/>
      <c r="C3208"/>
      <c r="D3208"/>
      <c r="E3208"/>
    </row>
    <row r="3209" spans="2:5" ht="12.75" x14ac:dyDescent="0.2">
      <c r="B3209"/>
      <c r="C3209"/>
      <c r="D3209"/>
      <c r="E3209"/>
    </row>
    <row r="3210" spans="2:5" ht="12.75" x14ac:dyDescent="0.2">
      <c r="B3210"/>
      <c r="C3210"/>
      <c r="D3210"/>
      <c r="E3210"/>
    </row>
    <row r="3211" spans="2:5" ht="12.75" x14ac:dyDescent="0.2">
      <c r="B3211"/>
      <c r="C3211"/>
      <c r="D3211"/>
      <c r="E3211"/>
    </row>
    <row r="3212" spans="2:5" ht="12.75" x14ac:dyDescent="0.2">
      <c r="B3212"/>
      <c r="C3212"/>
      <c r="D3212"/>
      <c r="E3212"/>
    </row>
    <row r="3213" spans="2:5" ht="12.75" x14ac:dyDescent="0.2">
      <c r="B3213"/>
      <c r="C3213"/>
      <c r="D3213"/>
      <c r="E3213"/>
    </row>
    <row r="3214" spans="2:5" ht="12.75" x14ac:dyDescent="0.2">
      <c r="B3214"/>
      <c r="C3214"/>
      <c r="D3214"/>
      <c r="E3214"/>
    </row>
    <row r="3215" spans="2:5" ht="12.75" x14ac:dyDescent="0.2">
      <c r="B3215"/>
      <c r="C3215"/>
      <c r="D3215"/>
      <c r="E3215"/>
    </row>
    <row r="3216" spans="2:5" ht="12.75" x14ac:dyDescent="0.2">
      <c r="B3216"/>
      <c r="C3216"/>
      <c r="D3216"/>
      <c r="E3216"/>
    </row>
    <row r="3217" spans="2:5" ht="12.75" x14ac:dyDescent="0.2">
      <c r="B3217"/>
      <c r="C3217"/>
      <c r="D3217"/>
      <c r="E3217"/>
    </row>
    <row r="3218" spans="2:5" ht="12.75" x14ac:dyDescent="0.2">
      <c r="B3218"/>
      <c r="C3218"/>
      <c r="D3218"/>
      <c r="E3218"/>
    </row>
    <row r="3219" spans="2:5" ht="12.75" x14ac:dyDescent="0.2">
      <c r="B3219"/>
      <c r="C3219"/>
      <c r="D3219"/>
      <c r="E3219"/>
    </row>
    <row r="3220" spans="2:5" ht="12.75" x14ac:dyDescent="0.2">
      <c r="B3220"/>
      <c r="C3220"/>
      <c r="D3220"/>
      <c r="E3220"/>
    </row>
    <row r="3221" spans="2:5" ht="12.75" x14ac:dyDescent="0.2">
      <c r="B3221"/>
      <c r="C3221"/>
      <c r="D3221"/>
      <c r="E3221"/>
    </row>
    <row r="3222" spans="2:5" ht="12.75" x14ac:dyDescent="0.2">
      <c r="B3222"/>
      <c r="C3222"/>
      <c r="D3222"/>
      <c r="E3222"/>
    </row>
    <row r="3223" spans="2:5" ht="12.75" x14ac:dyDescent="0.2">
      <c r="B3223"/>
      <c r="C3223"/>
      <c r="D3223"/>
      <c r="E3223"/>
    </row>
    <row r="3224" spans="2:5" ht="12.75" x14ac:dyDescent="0.2">
      <c r="B3224"/>
      <c r="C3224"/>
      <c r="D3224"/>
      <c r="E3224"/>
    </row>
    <row r="3225" spans="2:5" ht="12.75" x14ac:dyDescent="0.2">
      <c r="B3225"/>
      <c r="C3225"/>
      <c r="D3225"/>
      <c r="E3225"/>
    </row>
    <row r="3226" spans="2:5" ht="12.75" x14ac:dyDescent="0.2">
      <c r="B3226"/>
      <c r="C3226"/>
      <c r="D3226"/>
      <c r="E3226"/>
    </row>
    <row r="3227" spans="2:5" ht="12.75" x14ac:dyDescent="0.2">
      <c r="B3227"/>
      <c r="C3227"/>
      <c r="D3227"/>
      <c r="E3227"/>
    </row>
    <row r="3228" spans="2:5" ht="12.75" x14ac:dyDescent="0.2">
      <c r="B3228"/>
      <c r="C3228"/>
      <c r="D3228"/>
      <c r="E3228"/>
    </row>
    <row r="3229" spans="2:5" ht="12.75" x14ac:dyDescent="0.2">
      <c r="B3229"/>
      <c r="C3229"/>
      <c r="D3229"/>
      <c r="E3229"/>
    </row>
    <row r="3230" spans="2:5" ht="12.75" x14ac:dyDescent="0.2">
      <c r="B3230"/>
      <c r="C3230"/>
      <c r="D3230"/>
      <c r="E3230"/>
    </row>
    <row r="3231" spans="2:5" ht="12.75" x14ac:dyDescent="0.2">
      <c r="B3231"/>
      <c r="C3231"/>
      <c r="D3231"/>
      <c r="E3231"/>
    </row>
    <row r="3232" spans="2:5" ht="12.75" x14ac:dyDescent="0.2">
      <c r="B3232"/>
      <c r="C3232"/>
      <c r="D3232"/>
      <c r="E3232"/>
    </row>
    <row r="3233" spans="2:5" ht="12.75" x14ac:dyDescent="0.2">
      <c r="B3233"/>
      <c r="C3233"/>
      <c r="D3233"/>
      <c r="E3233"/>
    </row>
    <row r="3234" spans="2:5" ht="12.75" x14ac:dyDescent="0.2">
      <c r="B3234"/>
      <c r="C3234"/>
      <c r="D3234"/>
      <c r="E3234"/>
    </row>
    <row r="3235" spans="2:5" ht="12.75" x14ac:dyDescent="0.2">
      <c r="B3235"/>
      <c r="C3235"/>
      <c r="D3235"/>
      <c r="E3235"/>
    </row>
    <row r="3236" spans="2:5" ht="12.75" x14ac:dyDescent="0.2">
      <c r="B3236"/>
      <c r="C3236"/>
      <c r="D3236"/>
      <c r="E3236"/>
    </row>
    <row r="3237" spans="2:5" ht="12.75" x14ac:dyDescent="0.2">
      <c r="B3237"/>
      <c r="C3237"/>
      <c r="D3237"/>
      <c r="E3237"/>
    </row>
    <row r="3238" spans="2:5" ht="12.75" x14ac:dyDescent="0.2">
      <c r="B3238"/>
      <c r="C3238"/>
      <c r="D3238"/>
      <c r="E3238"/>
    </row>
    <row r="3239" spans="2:5" ht="12.75" x14ac:dyDescent="0.2">
      <c r="B3239"/>
      <c r="C3239"/>
      <c r="D3239"/>
      <c r="E3239"/>
    </row>
    <row r="3240" spans="2:5" ht="12.75" x14ac:dyDescent="0.2">
      <c r="B3240"/>
      <c r="C3240"/>
      <c r="D3240"/>
      <c r="E3240"/>
    </row>
    <row r="3241" spans="2:5" ht="12.75" x14ac:dyDescent="0.2">
      <c r="B3241"/>
      <c r="C3241"/>
      <c r="D3241"/>
      <c r="E3241"/>
    </row>
    <row r="3242" spans="2:5" ht="12.75" x14ac:dyDescent="0.2">
      <c r="B3242"/>
      <c r="C3242"/>
      <c r="D3242"/>
      <c r="E3242"/>
    </row>
    <row r="3243" spans="2:5" ht="12.75" x14ac:dyDescent="0.2">
      <c r="B3243"/>
      <c r="C3243"/>
      <c r="D3243"/>
      <c r="E3243"/>
    </row>
    <row r="3244" spans="2:5" ht="12.75" x14ac:dyDescent="0.2">
      <c r="B3244"/>
      <c r="C3244"/>
      <c r="D3244"/>
      <c r="E3244"/>
    </row>
    <row r="3245" spans="2:5" ht="12.75" x14ac:dyDescent="0.2">
      <c r="B3245"/>
      <c r="C3245"/>
      <c r="D3245"/>
      <c r="E3245"/>
    </row>
    <row r="3246" spans="2:5" ht="12.75" x14ac:dyDescent="0.2">
      <c r="B3246"/>
      <c r="C3246"/>
      <c r="D3246"/>
      <c r="E3246"/>
    </row>
    <row r="3247" spans="2:5" ht="12.75" x14ac:dyDescent="0.2">
      <c r="B3247"/>
      <c r="C3247"/>
      <c r="D3247"/>
      <c r="E3247"/>
    </row>
    <row r="3248" spans="2:5" ht="12.75" x14ac:dyDescent="0.2">
      <c r="B3248"/>
      <c r="C3248"/>
      <c r="D3248"/>
      <c r="E3248"/>
    </row>
    <row r="3249" spans="2:5" ht="12.75" x14ac:dyDescent="0.2">
      <c r="B3249"/>
      <c r="C3249"/>
      <c r="D3249"/>
      <c r="E3249"/>
    </row>
    <row r="3250" spans="2:5" ht="12.75" x14ac:dyDescent="0.2">
      <c r="B3250"/>
      <c r="C3250"/>
      <c r="D3250"/>
      <c r="E3250"/>
    </row>
    <row r="3251" spans="2:5" ht="12.75" x14ac:dyDescent="0.2">
      <c r="B3251"/>
      <c r="C3251"/>
      <c r="D3251"/>
      <c r="E3251"/>
    </row>
    <row r="3252" spans="2:5" ht="12.75" x14ac:dyDescent="0.2">
      <c r="B3252"/>
      <c r="C3252"/>
      <c r="D3252"/>
      <c r="E3252"/>
    </row>
    <row r="3253" spans="2:5" ht="12.75" x14ac:dyDescent="0.2">
      <c r="B3253"/>
      <c r="C3253"/>
      <c r="D3253"/>
      <c r="E3253"/>
    </row>
    <row r="3254" spans="2:5" ht="12.75" x14ac:dyDescent="0.2">
      <c r="B3254"/>
      <c r="C3254"/>
      <c r="D3254"/>
      <c r="E3254"/>
    </row>
    <row r="3255" spans="2:5" ht="12.75" x14ac:dyDescent="0.2">
      <c r="B3255"/>
      <c r="C3255"/>
      <c r="D3255"/>
      <c r="E3255"/>
    </row>
    <row r="3256" spans="2:5" ht="12.75" x14ac:dyDescent="0.2">
      <c r="B3256"/>
      <c r="C3256"/>
      <c r="D3256"/>
      <c r="E3256"/>
    </row>
    <row r="3257" spans="2:5" ht="12.75" x14ac:dyDescent="0.2">
      <c r="B3257"/>
      <c r="C3257"/>
      <c r="D3257"/>
      <c r="E3257"/>
    </row>
    <row r="3258" spans="2:5" ht="12.75" x14ac:dyDescent="0.2">
      <c r="B3258"/>
      <c r="C3258"/>
      <c r="D3258"/>
      <c r="E3258"/>
    </row>
    <row r="3259" spans="2:5" ht="12.75" x14ac:dyDescent="0.2">
      <c r="B3259"/>
      <c r="C3259"/>
      <c r="D3259"/>
      <c r="E3259"/>
    </row>
    <row r="3260" spans="2:5" ht="12.75" x14ac:dyDescent="0.2">
      <c r="B3260"/>
      <c r="C3260"/>
      <c r="D3260"/>
      <c r="E3260"/>
    </row>
    <row r="3261" spans="2:5" ht="12.75" x14ac:dyDescent="0.2">
      <c r="B3261"/>
      <c r="C3261"/>
      <c r="D3261"/>
      <c r="E3261"/>
    </row>
    <row r="3262" spans="2:5" ht="12.75" x14ac:dyDescent="0.2">
      <c r="B3262"/>
      <c r="C3262"/>
      <c r="D3262"/>
      <c r="E3262"/>
    </row>
    <row r="3263" spans="2:5" ht="12.75" x14ac:dyDescent="0.2">
      <c r="B3263"/>
      <c r="C3263"/>
      <c r="D3263"/>
      <c r="E3263"/>
    </row>
    <row r="3264" spans="2:5" ht="12.75" x14ac:dyDescent="0.2">
      <c r="B3264"/>
      <c r="C3264"/>
      <c r="D3264"/>
      <c r="E3264"/>
    </row>
    <row r="3265" spans="2:5" ht="12.75" x14ac:dyDescent="0.2">
      <c r="B3265"/>
      <c r="C3265"/>
      <c r="D3265"/>
      <c r="E3265"/>
    </row>
    <row r="3266" spans="2:5" ht="12.75" x14ac:dyDescent="0.2">
      <c r="B3266"/>
      <c r="C3266"/>
      <c r="D3266"/>
      <c r="E3266"/>
    </row>
    <row r="3267" spans="2:5" ht="12.75" x14ac:dyDescent="0.2">
      <c r="B3267"/>
      <c r="C3267"/>
      <c r="D3267"/>
      <c r="E3267"/>
    </row>
    <row r="3268" spans="2:5" ht="12.75" x14ac:dyDescent="0.2">
      <c r="B3268"/>
      <c r="C3268"/>
      <c r="D3268"/>
      <c r="E3268"/>
    </row>
    <row r="3269" spans="2:5" ht="12.75" x14ac:dyDescent="0.2">
      <c r="B3269"/>
      <c r="C3269"/>
      <c r="D3269"/>
      <c r="E3269"/>
    </row>
    <row r="3270" spans="2:5" ht="12.75" x14ac:dyDescent="0.2">
      <c r="B3270"/>
      <c r="C3270"/>
      <c r="D3270"/>
      <c r="E3270"/>
    </row>
    <row r="3271" spans="2:5" ht="12.75" x14ac:dyDescent="0.2">
      <c r="B3271"/>
      <c r="C3271"/>
      <c r="D3271"/>
      <c r="E3271"/>
    </row>
    <row r="3272" spans="2:5" ht="12.75" x14ac:dyDescent="0.2">
      <c r="B3272"/>
      <c r="C3272"/>
      <c r="D3272"/>
      <c r="E3272"/>
    </row>
    <row r="3273" spans="2:5" ht="12.75" x14ac:dyDescent="0.2">
      <c r="B3273"/>
      <c r="C3273"/>
      <c r="D3273"/>
      <c r="E3273"/>
    </row>
    <row r="3274" spans="2:5" ht="12.75" x14ac:dyDescent="0.2">
      <c r="B3274"/>
      <c r="C3274"/>
      <c r="D3274"/>
      <c r="E3274"/>
    </row>
    <row r="3275" spans="2:5" ht="12.75" x14ac:dyDescent="0.2">
      <c r="B3275"/>
      <c r="C3275"/>
      <c r="D3275"/>
      <c r="E3275"/>
    </row>
    <row r="3276" spans="2:5" ht="12.75" x14ac:dyDescent="0.2">
      <c r="B3276"/>
      <c r="C3276"/>
      <c r="D3276"/>
      <c r="E3276"/>
    </row>
    <row r="3277" spans="2:5" ht="12.75" x14ac:dyDescent="0.2">
      <c r="B3277"/>
      <c r="C3277"/>
      <c r="D3277"/>
      <c r="E3277"/>
    </row>
    <row r="3278" spans="2:5" ht="12.75" x14ac:dyDescent="0.2">
      <c r="B3278"/>
      <c r="C3278"/>
      <c r="D3278"/>
      <c r="E3278"/>
    </row>
    <row r="3279" spans="2:5" ht="12.75" x14ac:dyDescent="0.2">
      <c r="B3279"/>
      <c r="C3279"/>
      <c r="D3279"/>
      <c r="E3279"/>
    </row>
    <row r="3280" spans="2:5" ht="12.75" x14ac:dyDescent="0.2">
      <c r="B3280"/>
      <c r="C3280"/>
      <c r="D3280"/>
      <c r="E3280"/>
    </row>
    <row r="3281" spans="2:5" ht="12.75" x14ac:dyDescent="0.2">
      <c r="B3281"/>
      <c r="C3281"/>
      <c r="D3281"/>
      <c r="E3281"/>
    </row>
    <row r="3282" spans="2:5" ht="12.75" x14ac:dyDescent="0.2">
      <c r="B3282"/>
      <c r="C3282"/>
      <c r="D3282"/>
      <c r="E3282"/>
    </row>
    <row r="3283" spans="2:5" ht="12.75" x14ac:dyDescent="0.2">
      <c r="B3283"/>
      <c r="C3283"/>
      <c r="D3283"/>
      <c r="E3283"/>
    </row>
    <row r="3284" spans="2:5" ht="12.75" x14ac:dyDescent="0.2">
      <c r="B3284"/>
      <c r="C3284"/>
      <c r="D3284"/>
      <c r="E3284"/>
    </row>
    <row r="3285" spans="2:5" ht="12.75" x14ac:dyDescent="0.2">
      <c r="B3285"/>
      <c r="C3285"/>
      <c r="D3285"/>
      <c r="E3285"/>
    </row>
    <row r="3286" spans="2:5" ht="12.75" x14ac:dyDescent="0.2">
      <c r="B3286"/>
      <c r="C3286"/>
      <c r="D3286"/>
      <c r="E3286"/>
    </row>
    <row r="3287" spans="2:5" ht="12.75" x14ac:dyDescent="0.2">
      <c r="B3287"/>
      <c r="C3287"/>
      <c r="D3287"/>
      <c r="E3287"/>
    </row>
    <row r="3288" spans="2:5" ht="12.75" x14ac:dyDescent="0.2">
      <c r="B3288"/>
      <c r="C3288"/>
      <c r="D3288"/>
      <c r="E3288"/>
    </row>
    <row r="3289" spans="2:5" ht="12.75" x14ac:dyDescent="0.2">
      <c r="B3289"/>
      <c r="C3289"/>
      <c r="D3289"/>
      <c r="E3289"/>
    </row>
    <row r="3290" spans="2:5" ht="12.75" x14ac:dyDescent="0.2">
      <c r="B3290"/>
      <c r="C3290"/>
      <c r="D3290"/>
      <c r="E3290"/>
    </row>
    <row r="3291" spans="2:5" ht="12.75" x14ac:dyDescent="0.2">
      <c r="B3291"/>
      <c r="C3291"/>
      <c r="D3291"/>
      <c r="E3291"/>
    </row>
    <row r="3292" spans="2:5" ht="12.75" x14ac:dyDescent="0.2">
      <c r="B3292"/>
      <c r="C3292"/>
      <c r="D3292"/>
      <c r="E3292"/>
    </row>
    <row r="3293" spans="2:5" ht="12.75" x14ac:dyDescent="0.2">
      <c r="B3293"/>
      <c r="C3293"/>
      <c r="D3293"/>
      <c r="E3293"/>
    </row>
    <row r="3294" spans="2:5" ht="12.75" x14ac:dyDescent="0.2">
      <c r="B3294"/>
      <c r="C3294"/>
      <c r="D3294"/>
      <c r="E3294"/>
    </row>
    <row r="3295" spans="2:5" ht="12.75" x14ac:dyDescent="0.2">
      <c r="B3295"/>
      <c r="C3295"/>
      <c r="D3295"/>
      <c r="E3295"/>
    </row>
    <row r="3296" spans="2:5" ht="12.75" x14ac:dyDescent="0.2">
      <c r="B3296"/>
      <c r="C3296"/>
      <c r="D3296"/>
      <c r="E3296"/>
    </row>
    <row r="3297" spans="2:5" ht="12.75" x14ac:dyDescent="0.2">
      <c r="B3297"/>
      <c r="C3297"/>
      <c r="D3297"/>
      <c r="E3297"/>
    </row>
    <row r="3298" spans="2:5" ht="12.75" x14ac:dyDescent="0.2">
      <c r="B3298"/>
      <c r="C3298"/>
      <c r="D3298"/>
      <c r="E3298"/>
    </row>
    <row r="3299" spans="2:5" ht="12.75" x14ac:dyDescent="0.2">
      <c r="B3299"/>
      <c r="C3299"/>
      <c r="D3299"/>
      <c r="E3299"/>
    </row>
    <row r="3300" spans="2:5" ht="12.75" x14ac:dyDescent="0.2">
      <c r="B3300"/>
      <c r="C3300"/>
      <c r="D3300"/>
      <c r="E3300"/>
    </row>
    <row r="3301" spans="2:5" ht="12.75" x14ac:dyDescent="0.2">
      <c r="B3301"/>
      <c r="C3301"/>
      <c r="D3301"/>
      <c r="E3301"/>
    </row>
    <row r="3302" spans="2:5" ht="12.75" x14ac:dyDescent="0.2">
      <c r="B3302"/>
      <c r="C3302"/>
      <c r="D3302"/>
      <c r="E3302"/>
    </row>
    <row r="3303" spans="2:5" ht="12.75" x14ac:dyDescent="0.2">
      <c r="B3303"/>
      <c r="C3303"/>
      <c r="D3303"/>
      <c r="E3303"/>
    </row>
    <row r="3304" spans="2:5" ht="12.75" x14ac:dyDescent="0.2">
      <c r="B3304"/>
      <c r="C3304"/>
      <c r="D3304"/>
      <c r="E3304"/>
    </row>
    <row r="3305" spans="2:5" ht="12.75" x14ac:dyDescent="0.2">
      <c r="B3305"/>
      <c r="C3305"/>
      <c r="D3305"/>
      <c r="E3305"/>
    </row>
    <row r="3306" spans="2:5" ht="12.75" x14ac:dyDescent="0.2">
      <c r="B3306"/>
      <c r="C3306"/>
      <c r="D3306"/>
      <c r="E3306"/>
    </row>
    <row r="3307" spans="2:5" ht="12.75" x14ac:dyDescent="0.2">
      <c r="B3307"/>
      <c r="C3307"/>
      <c r="D3307"/>
      <c r="E3307"/>
    </row>
    <row r="3308" spans="2:5" ht="12.75" x14ac:dyDescent="0.2">
      <c r="B3308"/>
      <c r="C3308"/>
      <c r="D3308"/>
      <c r="E3308"/>
    </row>
    <row r="3309" spans="2:5" ht="12.75" x14ac:dyDescent="0.2">
      <c r="B3309"/>
      <c r="C3309"/>
      <c r="D3309"/>
      <c r="E3309"/>
    </row>
    <row r="3310" spans="2:5" ht="12.75" x14ac:dyDescent="0.2">
      <c r="B3310"/>
      <c r="C3310"/>
      <c r="D3310"/>
      <c r="E3310"/>
    </row>
    <row r="3311" spans="2:5" ht="12.75" x14ac:dyDescent="0.2">
      <c r="B3311"/>
      <c r="C3311"/>
      <c r="D3311"/>
      <c r="E3311"/>
    </row>
    <row r="3312" spans="2:5" ht="12.75" x14ac:dyDescent="0.2">
      <c r="B3312"/>
      <c r="C3312"/>
      <c r="D3312"/>
      <c r="E3312"/>
    </row>
    <row r="3313" spans="2:5" ht="12.75" x14ac:dyDescent="0.2">
      <c r="B3313"/>
      <c r="C3313"/>
      <c r="D3313"/>
      <c r="E3313"/>
    </row>
    <row r="3314" spans="2:5" ht="12.75" x14ac:dyDescent="0.2">
      <c r="B3314"/>
      <c r="C3314"/>
      <c r="D3314"/>
      <c r="E3314"/>
    </row>
    <row r="3315" spans="2:5" ht="12.75" x14ac:dyDescent="0.2">
      <c r="B3315"/>
      <c r="C3315"/>
      <c r="D3315"/>
      <c r="E3315"/>
    </row>
    <row r="3316" spans="2:5" ht="12.75" x14ac:dyDescent="0.2">
      <c r="B3316"/>
      <c r="C3316"/>
      <c r="D3316"/>
      <c r="E3316"/>
    </row>
    <row r="3317" spans="2:5" ht="12.75" x14ac:dyDescent="0.2">
      <c r="B3317"/>
      <c r="C3317"/>
      <c r="D3317"/>
      <c r="E3317"/>
    </row>
    <row r="3318" spans="2:5" ht="12.75" x14ac:dyDescent="0.2">
      <c r="B3318"/>
      <c r="C3318"/>
      <c r="D3318"/>
      <c r="E3318"/>
    </row>
    <row r="3319" spans="2:5" ht="12.75" x14ac:dyDescent="0.2">
      <c r="B3319"/>
      <c r="C3319"/>
      <c r="D3319"/>
      <c r="E3319"/>
    </row>
    <row r="3320" spans="2:5" ht="12.75" x14ac:dyDescent="0.2">
      <c r="B3320"/>
      <c r="C3320"/>
      <c r="D3320"/>
      <c r="E3320"/>
    </row>
    <row r="3321" spans="2:5" ht="12.75" x14ac:dyDescent="0.2">
      <c r="B3321"/>
      <c r="C3321"/>
      <c r="D3321"/>
      <c r="E3321"/>
    </row>
    <row r="3322" spans="2:5" ht="12.75" x14ac:dyDescent="0.2">
      <c r="B3322"/>
      <c r="C3322"/>
      <c r="D3322"/>
      <c r="E3322"/>
    </row>
    <row r="3323" spans="2:5" ht="12.75" x14ac:dyDescent="0.2">
      <c r="B3323"/>
      <c r="C3323"/>
      <c r="D3323"/>
      <c r="E3323"/>
    </row>
    <row r="3324" spans="2:5" ht="12.75" x14ac:dyDescent="0.2">
      <c r="B3324"/>
      <c r="C3324"/>
      <c r="D3324"/>
      <c r="E3324"/>
    </row>
    <row r="3325" spans="2:5" ht="12.75" x14ac:dyDescent="0.2">
      <c r="B3325"/>
      <c r="C3325"/>
      <c r="D3325"/>
      <c r="E3325"/>
    </row>
    <row r="3326" spans="2:5" ht="12.75" x14ac:dyDescent="0.2">
      <c r="B3326"/>
      <c r="C3326"/>
      <c r="D3326"/>
      <c r="E3326"/>
    </row>
    <row r="3327" spans="2:5" ht="12.75" x14ac:dyDescent="0.2">
      <c r="B3327"/>
      <c r="C3327"/>
      <c r="D3327"/>
      <c r="E3327"/>
    </row>
    <row r="3328" spans="2:5" ht="12.75" x14ac:dyDescent="0.2">
      <c r="B3328"/>
      <c r="C3328"/>
      <c r="D3328"/>
      <c r="E3328"/>
    </row>
    <row r="3329" spans="2:5" ht="12.75" x14ac:dyDescent="0.2">
      <c r="B3329"/>
      <c r="C3329"/>
      <c r="D3329"/>
      <c r="E3329"/>
    </row>
    <row r="3330" spans="2:5" ht="12.75" x14ac:dyDescent="0.2">
      <c r="B3330"/>
      <c r="C3330"/>
      <c r="D3330"/>
      <c r="E3330"/>
    </row>
    <row r="3331" spans="2:5" ht="12.75" x14ac:dyDescent="0.2">
      <c r="B3331"/>
      <c r="C3331"/>
      <c r="D3331"/>
      <c r="E3331"/>
    </row>
    <row r="3332" spans="2:5" ht="12.75" x14ac:dyDescent="0.2">
      <c r="B3332"/>
      <c r="C3332"/>
      <c r="D3332"/>
      <c r="E3332"/>
    </row>
    <row r="3333" spans="2:5" ht="12.75" x14ac:dyDescent="0.2">
      <c r="B3333"/>
      <c r="C3333"/>
      <c r="D3333"/>
      <c r="E3333"/>
    </row>
    <row r="3334" spans="2:5" ht="12.75" x14ac:dyDescent="0.2">
      <c r="B3334"/>
      <c r="C3334"/>
      <c r="D3334"/>
      <c r="E3334"/>
    </row>
    <row r="3335" spans="2:5" ht="12.75" x14ac:dyDescent="0.2">
      <c r="B3335"/>
      <c r="C3335"/>
      <c r="D3335"/>
      <c r="E3335"/>
    </row>
    <row r="3336" spans="2:5" ht="12.75" x14ac:dyDescent="0.2">
      <c r="B3336"/>
      <c r="C3336"/>
      <c r="D3336"/>
      <c r="E3336"/>
    </row>
    <row r="3337" spans="2:5" ht="12.75" x14ac:dyDescent="0.2">
      <c r="B3337"/>
      <c r="C3337"/>
      <c r="D3337"/>
      <c r="E3337"/>
    </row>
    <row r="3338" spans="2:5" ht="12.75" x14ac:dyDescent="0.2">
      <c r="B3338"/>
      <c r="C3338"/>
      <c r="D3338"/>
      <c r="E3338"/>
    </row>
    <row r="3339" spans="2:5" ht="12.75" x14ac:dyDescent="0.2">
      <c r="B3339"/>
      <c r="C3339"/>
      <c r="D3339"/>
      <c r="E3339"/>
    </row>
    <row r="3340" spans="2:5" ht="12.75" x14ac:dyDescent="0.2">
      <c r="B3340"/>
      <c r="C3340"/>
      <c r="D3340"/>
      <c r="E3340"/>
    </row>
    <row r="3341" spans="2:5" ht="12.75" x14ac:dyDescent="0.2">
      <c r="B3341"/>
      <c r="C3341"/>
      <c r="D3341"/>
      <c r="E3341"/>
    </row>
    <row r="3342" spans="2:5" ht="12.75" x14ac:dyDescent="0.2">
      <c r="B3342"/>
      <c r="C3342"/>
      <c r="D3342"/>
      <c r="E3342"/>
    </row>
    <row r="3343" spans="2:5" ht="12.75" x14ac:dyDescent="0.2">
      <c r="B3343"/>
      <c r="C3343"/>
      <c r="D3343"/>
      <c r="E3343"/>
    </row>
    <row r="3344" spans="2:5" ht="12.75" x14ac:dyDescent="0.2">
      <c r="B3344"/>
      <c r="C3344"/>
      <c r="D3344"/>
      <c r="E3344"/>
    </row>
    <row r="3345" spans="2:5" ht="12.75" x14ac:dyDescent="0.2">
      <c r="B3345"/>
      <c r="C3345"/>
      <c r="D3345"/>
      <c r="E3345"/>
    </row>
    <row r="3346" spans="2:5" ht="12.75" x14ac:dyDescent="0.2">
      <c r="B3346"/>
      <c r="C3346"/>
      <c r="D3346"/>
      <c r="E3346"/>
    </row>
    <row r="3347" spans="2:5" ht="12.75" x14ac:dyDescent="0.2">
      <c r="B3347"/>
      <c r="C3347"/>
      <c r="D3347"/>
      <c r="E3347"/>
    </row>
    <row r="3348" spans="2:5" ht="12.75" x14ac:dyDescent="0.2">
      <c r="B3348"/>
      <c r="C3348"/>
      <c r="D3348"/>
      <c r="E3348"/>
    </row>
    <row r="3349" spans="2:5" ht="12.75" x14ac:dyDescent="0.2">
      <c r="B3349"/>
      <c r="C3349"/>
      <c r="D3349"/>
      <c r="E3349"/>
    </row>
    <row r="3350" spans="2:5" ht="12.75" x14ac:dyDescent="0.2">
      <c r="B3350"/>
      <c r="C3350"/>
      <c r="D3350"/>
      <c r="E3350"/>
    </row>
    <row r="3351" spans="2:5" ht="12.75" x14ac:dyDescent="0.2">
      <c r="B3351"/>
      <c r="C3351"/>
      <c r="D3351"/>
      <c r="E3351"/>
    </row>
    <row r="3352" spans="2:5" ht="12.75" x14ac:dyDescent="0.2">
      <c r="B3352"/>
      <c r="C3352"/>
      <c r="D3352"/>
      <c r="E3352"/>
    </row>
    <row r="3353" spans="2:5" ht="12.75" x14ac:dyDescent="0.2">
      <c r="B3353"/>
      <c r="C3353"/>
      <c r="D3353"/>
      <c r="E3353"/>
    </row>
    <row r="3354" spans="2:5" ht="12.75" x14ac:dyDescent="0.2">
      <c r="B3354"/>
      <c r="C3354"/>
      <c r="D3354"/>
      <c r="E3354"/>
    </row>
    <row r="3355" spans="2:5" ht="12.75" x14ac:dyDescent="0.2">
      <c r="B3355"/>
      <c r="C3355"/>
      <c r="D3355"/>
      <c r="E3355"/>
    </row>
    <row r="3356" spans="2:5" ht="12.75" x14ac:dyDescent="0.2">
      <c r="B3356"/>
      <c r="C3356"/>
      <c r="D3356"/>
      <c r="E3356"/>
    </row>
    <row r="3357" spans="2:5" ht="12.75" x14ac:dyDescent="0.2">
      <c r="B3357"/>
      <c r="C3357"/>
      <c r="D3357"/>
      <c r="E3357"/>
    </row>
    <row r="3358" spans="2:5" ht="12.75" x14ac:dyDescent="0.2">
      <c r="B3358"/>
      <c r="C3358"/>
      <c r="D3358"/>
      <c r="E3358"/>
    </row>
    <row r="3359" spans="2:5" ht="12.75" x14ac:dyDescent="0.2">
      <c r="B3359"/>
      <c r="C3359"/>
      <c r="D3359"/>
      <c r="E3359"/>
    </row>
    <row r="3360" spans="2:5" ht="12.75" x14ac:dyDescent="0.2">
      <c r="B3360"/>
      <c r="C3360"/>
      <c r="D3360"/>
      <c r="E3360"/>
    </row>
    <row r="3361" spans="2:5" ht="12.75" x14ac:dyDescent="0.2">
      <c r="B3361"/>
      <c r="C3361"/>
      <c r="D3361"/>
      <c r="E3361"/>
    </row>
    <row r="3362" spans="2:5" ht="12.75" x14ac:dyDescent="0.2">
      <c r="B3362"/>
      <c r="C3362"/>
      <c r="D3362"/>
      <c r="E3362"/>
    </row>
    <row r="3363" spans="2:5" ht="12.75" x14ac:dyDescent="0.2">
      <c r="B3363"/>
      <c r="C3363"/>
      <c r="D3363"/>
      <c r="E3363"/>
    </row>
    <row r="3364" spans="2:5" ht="12.75" x14ac:dyDescent="0.2">
      <c r="B3364"/>
      <c r="C3364"/>
      <c r="D3364"/>
      <c r="E3364"/>
    </row>
    <row r="3365" spans="2:5" ht="12.75" x14ac:dyDescent="0.2">
      <c r="B3365"/>
      <c r="C3365"/>
      <c r="D3365"/>
      <c r="E3365"/>
    </row>
    <row r="3366" spans="2:5" ht="12.75" x14ac:dyDescent="0.2">
      <c r="B3366"/>
      <c r="C3366"/>
      <c r="D3366"/>
      <c r="E3366"/>
    </row>
    <row r="3367" spans="2:5" ht="12.75" x14ac:dyDescent="0.2">
      <c r="B3367"/>
      <c r="C3367"/>
      <c r="D3367"/>
      <c r="E3367"/>
    </row>
    <row r="3368" spans="2:5" ht="12.75" x14ac:dyDescent="0.2">
      <c r="B3368"/>
      <c r="C3368"/>
      <c r="D3368"/>
      <c r="E3368"/>
    </row>
    <row r="3369" spans="2:5" ht="12.75" x14ac:dyDescent="0.2">
      <c r="B3369"/>
      <c r="C3369"/>
      <c r="D3369"/>
      <c r="E3369"/>
    </row>
    <row r="3370" spans="2:5" ht="12.75" x14ac:dyDescent="0.2">
      <c r="B3370"/>
      <c r="C3370"/>
      <c r="D3370"/>
      <c r="E3370"/>
    </row>
    <row r="3371" spans="2:5" ht="12.75" x14ac:dyDescent="0.2">
      <c r="B3371"/>
      <c r="C3371"/>
      <c r="D3371"/>
      <c r="E3371"/>
    </row>
    <row r="3372" spans="2:5" ht="12.75" x14ac:dyDescent="0.2">
      <c r="B3372"/>
      <c r="C3372"/>
      <c r="D3372"/>
      <c r="E3372"/>
    </row>
    <row r="3373" spans="2:5" ht="12.75" x14ac:dyDescent="0.2">
      <c r="B3373"/>
      <c r="C3373"/>
      <c r="D3373"/>
      <c r="E3373"/>
    </row>
    <row r="3374" spans="2:5" ht="12.75" x14ac:dyDescent="0.2">
      <c r="B3374"/>
      <c r="C3374"/>
      <c r="D3374"/>
      <c r="E3374"/>
    </row>
    <row r="3375" spans="2:5" ht="12.75" x14ac:dyDescent="0.2">
      <c r="B3375"/>
      <c r="C3375"/>
      <c r="D3375"/>
      <c r="E3375"/>
    </row>
    <row r="3376" spans="2:5" ht="12.75" x14ac:dyDescent="0.2">
      <c r="B3376"/>
      <c r="C3376"/>
      <c r="D3376"/>
      <c r="E3376"/>
    </row>
    <row r="3377" spans="2:5" ht="12.75" x14ac:dyDescent="0.2">
      <c r="B3377"/>
      <c r="C3377"/>
      <c r="D3377"/>
      <c r="E3377"/>
    </row>
    <row r="3378" spans="2:5" ht="12.75" x14ac:dyDescent="0.2">
      <c r="B3378"/>
      <c r="C3378"/>
      <c r="D3378"/>
      <c r="E3378"/>
    </row>
    <row r="3379" spans="2:5" ht="12.75" x14ac:dyDescent="0.2">
      <c r="B3379"/>
      <c r="C3379"/>
      <c r="D3379"/>
      <c r="E3379"/>
    </row>
    <row r="3380" spans="2:5" ht="12.75" x14ac:dyDescent="0.2">
      <c r="B3380"/>
      <c r="C3380"/>
      <c r="D3380"/>
      <c r="E3380"/>
    </row>
    <row r="3381" spans="2:5" ht="12.75" x14ac:dyDescent="0.2">
      <c r="B3381"/>
      <c r="C3381"/>
      <c r="D3381"/>
      <c r="E3381"/>
    </row>
    <row r="3382" spans="2:5" ht="12.75" x14ac:dyDescent="0.2">
      <c r="B3382"/>
      <c r="C3382"/>
      <c r="D3382"/>
      <c r="E3382"/>
    </row>
    <row r="3383" spans="2:5" ht="12.75" x14ac:dyDescent="0.2">
      <c r="B3383"/>
      <c r="C3383"/>
      <c r="D3383"/>
      <c r="E3383"/>
    </row>
    <row r="3384" spans="2:5" ht="12.75" x14ac:dyDescent="0.2">
      <c r="B3384"/>
      <c r="C3384"/>
      <c r="D3384"/>
      <c r="E3384"/>
    </row>
    <row r="3385" spans="2:5" ht="12.75" x14ac:dyDescent="0.2">
      <c r="B3385"/>
      <c r="C3385"/>
      <c r="D3385"/>
      <c r="E3385"/>
    </row>
    <row r="3386" spans="2:5" ht="12.75" x14ac:dyDescent="0.2">
      <c r="B3386"/>
      <c r="C3386"/>
      <c r="D3386"/>
      <c r="E3386"/>
    </row>
    <row r="3387" spans="2:5" ht="12.75" x14ac:dyDescent="0.2">
      <c r="B3387"/>
      <c r="C3387"/>
      <c r="D3387"/>
      <c r="E3387"/>
    </row>
    <row r="3388" spans="2:5" ht="12.75" x14ac:dyDescent="0.2">
      <c r="B3388"/>
      <c r="C3388"/>
      <c r="D3388"/>
      <c r="E3388"/>
    </row>
    <row r="3389" spans="2:5" ht="12.75" x14ac:dyDescent="0.2">
      <c r="B3389"/>
      <c r="C3389"/>
      <c r="D3389"/>
      <c r="E3389"/>
    </row>
    <row r="3390" spans="2:5" ht="12.75" x14ac:dyDescent="0.2">
      <c r="B3390"/>
      <c r="C3390"/>
      <c r="D3390"/>
      <c r="E3390"/>
    </row>
    <row r="3391" spans="2:5" ht="12.75" x14ac:dyDescent="0.2">
      <c r="B3391"/>
      <c r="C3391"/>
      <c r="D3391"/>
      <c r="E3391"/>
    </row>
    <row r="3392" spans="2:5" ht="12.75" x14ac:dyDescent="0.2">
      <c r="B3392"/>
      <c r="C3392"/>
      <c r="D3392"/>
      <c r="E3392"/>
    </row>
    <row r="3393" spans="2:5" ht="12.75" x14ac:dyDescent="0.2">
      <c r="B3393"/>
      <c r="C3393"/>
      <c r="D3393"/>
      <c r="E3393"/>
    </row>
    <row r="3394" spans="2:5" ht="12.75" x14ac:dyDescent="0.2">
      <c r="B3394"/>
      <c r="C3394"/>
      <c r="D3394"/>
      <c r="E3394"/>
    </row>
    <row r="3395" spans="2:5" ht="12.75" x14ac:dyDescent="0.2">
      <c r="B3395"/>
      <c r="C3395"/>
      <c r="D3395"/>
      <c r="E3395"/>
    </row>
    <row r="3396" spans="2:5" ht="12.75" x14ac:dyDescent="0.2">
      <c r="B3396"/>
      <c r="C3396"/>
      <c r="D3396"/>
      <c r="E3396"/>
    </row>
    <row r="3397" spans="2:5" ht="12.75" x14ac:dyDescent="0.2">
      <c r="B3397"/>
      <c r="C3397"/>
      <c r="D3397"/>
      <c r="E3397"/>
    </row>
    <row r="3398" spans="2:5" ht="12.75" x14ac:dyDescent="0.2">
      <c r="B3398"/>
      <c r="C3398"/>
      <c r="D3398"/>
      <c r="E3398"/>
    </row>
    <row r="3399" spans="2:5" ht="12.75" x14ac:dyDescent="0.2">
      <c r="B3399"/>
      <c r="C3399"/>
      <c r="D3399"/>
      <c r="E3399"/>
    </row>
    <row r="3400" spans="2:5" ht="12.75" x14ac:dyDescent="0.2">
      <c r="B3400"/>
      <c r="C3400"/>
      <c r="D3400"/>
      <c r="E3400"/>
    </row>
    <row r="3401" spans="2:5" ht="12.75" x14ac:dyDescent="0.2">
      <c r="B3401"/>
      <c r="C3401"/>
      <c r="D3401"/>
      <c r="E3401"/>
    </row>
    <row r="3402" spans="2:5" ht="12.75" x14ac:dyDescent="0.2">
      <c r="B3402"/>
      <c r="C3402"/>
      <c r="D3402"/>
      <c r="E3402"/>
    </row>
    <row r="3403" spans="2:5" ht="12.75" x14ac:dyDescent="0.2">
      <c r="B3403"/>
      <c r="C3403"/>
      <c r="D3403"/>
      <c r="E3403"/>
    </row>
    <row r="3404" spans="2:5" ht="12.75" x14ac:dyDescent="0.2">
      <c r="B3404"/>
      <c r="C3404"/>
      <c r="D3404"/>
      <c r="E3404"/>
    </row>
    <row r="3405" spans="2:5" ht="12.75" x14ac:dyDescent="0.2">
      <c r="B3405"/>
      <c r="C3405"/>
      <c r="D3405"/>
      <c r="E3405"/>
    </row>
    <row r="3406" spans="2:5" ht="12.75" x14ac:dyDescent="0.2">
      <c r="B3406"/>
      <c r="C3406"/>
      <c r="D3406"/>
      <c r="E3406"/>
    </row>
    <row r="3407" spans="2:5" ht="12.75" x14ac:dyDescent="0.2">
      <c r="B3407"/>
      <c r="C3407"/>
      <c r="D3407"/>
      <c r="E3407"/>
    </row>
    <row r="3408" spans="2:5" ht="12.75" x14ac:dyDescent="0.2">
      <c r="B3408"/>
      <c r="C3408"/>
      <c r="D3408"/>
      <c r="E3408"/>
    </row>
    <row r="3409" spans="2:5" ht="12.75" x14ac:dyDescent="0.2">
      <c r="B3409"/>
      <c r="C3409"/>
      <c r="D3409"/>
      <c r="E3409"/>
    </row>
    <row r="3410" spans="2:5" ht="12.75" x14ac:dyDescent="0.2">
      <c r="B3410"/>
      <c r="C3410"/>
      <c r="D3410"/>
      <c r="E3410"/>
    </row>
    <row r="3411" spans="2:5" ht="12.75" x14ac:dyDescent="0.2">
      <c r="B3411"/>
      <c r="C3411"/>
      <c r="D3411"/>
      <c r="E3411"/>
    </row>
    <row r="3412" spans="2:5" ht="12.75" x14ac:dyDescent="0.2">
      <c r="B3412"/>
      <c r="C3412"/>
      <c r="D3412"/>
      <c r="E3412"/>
    </row>
    <row r="3413" spans="2:5" ht="12.75" x14ac:dyDescent="0.2">
      <c r="B3413"/>
      <c r="C3413"/>
      <c r="D3413"/>
      <c r="E3413"/>
    </row>
    <row r="3414" spans="2:5" ht="12.75" x14ac:dyDescent="0.2">
      <c r="B3414"/>
      <c r="C3414"/>
      <c r="D3414"/>
      <c r="E3414"/>
    </row>
    <row r="3415" spans="2:5" ht="12.75" x14ac:dyDescent="0.2">
      <c r="B3415"/>
      <c r="C3415"/>
      <c r="D3415"/>
      <c r="E3415"/>
    </row>
    <row r="3416" spans="2:5" ht="12.75" x14ac:dyDescent="0.2">
      <c r="B3416"/>
      <c r="C3416"/>
      <c r="D3416"/>
      <c r="E3416"/>
    </row>
    <row r="3417" spans="2:5" ht="12.75" x14ac:dyDescent="0.2">
      <c r="B3417"/>
      <c r="C3417"/>
      <c r="D3417"/>
      <c r="E3417"/>
    </row>
    <row r="3418" spans="2:5" ht="12.75" x14ac:dyDescent="0.2">
      <c r="B3418"/>
      <c r="C3418"/>
      <c r="D3418"/>
      <c r="E3418"/>
    </row>
    <row r="3419" spans="2:5" ht="12.75" x14ac:dyDescent="0.2">
      <c r="B3419"/>
      <c r="C3419"/>
      <c r="D3419"/>
      <c r="E3419"/>
    </row>
    <row r="3420" spans="2:5" ht="12.75" x14ac:dyDescent="0.2">
      <c r="B3420"/>
      <c r="C3420"/>
      <c r="D3420"/>
      <c r="E3420"/>
    </row>
    <row r="3421" spans="2:5" ht="12.75" x14ac:dyDescent="0.2">
      <c r="B3421"/>
      <c r="C3421"/>
      <c r="D3421"/>
      <c r="E3421"/>
    </row>
    <row r="3422" spans="2:5" ht="12.75" x14ac:dyDescent="0.2">
      <c r="B3422"/>
      <c r="C3422"/>
      <c r="D3422"/>
      <c r="E3422"/>
    </row>
    <row r="3423" spans="2:5" ht="12.75" x14ac:dyDescent="0.2">
      <c r="B3423"/>
      <c r="C3423"/>
      <c r="D3423"/>
      <c r="E3423"/>
    </row>
    <row r="3424" spans="2:5" ht="12.75" x14ac:dyDescent="0.2">
      <c r="B3424"/>
      <c r="C3424"/>
      <c r="D3424"/>
      <c r="E3424"/>
    </row>
    <row r="3425" spans="2:5" ht="12.75" x14ac:dyDescent="0.2">
      <c r="B3425"/>
      <c r="C3425"/>
      <c r="D3425"/>
      <c r="E3425"/>
    </row>
    <row r="3426" spans="2:5" ht="12.75" x14ac:dyDescent="0.2">
      <c r="B3426"/>
      <c r="C3426"/>
      <c r="D3426"/>
      <c r="E3426"/>
    </row>
    <row r="3427" spans="2:5" ht="12.75" x14ac:dyDescent="0.2">
      <c r="B3427"/>
      <c r="C3427"/>
      <c r="D3427"/>
      <c r="E3427"/>
    </row>
    <row r="3428" spans="2:5" ht="12.75" x14ac:dyDescent="0.2">
      <c r="B3428"/>
      <c r="C3428"/>
      <c r="D3428"/>
      <c r="E3428"/>
    </row>
    <row r="3429" spans="2:5" ht="12.75" x14ac:dyDescent="0.2">
      <c r="B3429"/>
      <c r="C3429"/>
      <c r="D3429"/>
      <c r="E3429"/>
    </row>
    <row r="3430" spans="2:5" ht="12.75" x14ac:dyDescent="0.2">
      <c r="B3430"/>
      <c r="C3430"/>
      <c r="D3430"/>
      <c r="E3430"/>
    </row>
    <row r="3431" spans="2:5" ht="12.75" x14ac:dyDescent="0.2">
      <c r="B3431"/>
      <c r="C3431"/>
      <c r="D3431"/>
      <c r="E3431"/>
    </row>
    <row r="3432" spans="2:5" ht="12.75" x14ac:dyDescent="0.2">
      <c r="B3432"/>
      <c r="C3432"/>
      <c r="D3432"/>
      <c r="E3432"/>
    </row>
    <row r="3433" spans="2:5" ht="12.75" x14ac:dyDescent="0.2">
      <c r="B3433"/>
      <c r="C3433"/>
      <c r="D3433"/>
      <c r="E3433"/>
    </row>
    <row r="3434" spans="2:5" ht="12.75" x14ac:dyDescent="0.2">
      <c r="B3434"/>
      <c r="C3434"/>
      <c r="D3434"/>
      <c r="E3434"/>
    </row>
    <row r="3435" spans="2:5" ht="12.75" x14ac:dyDescent="0.2">
      <c r="B3435"/>
      <c r="C3435"/>
      <c r="D3435"/>
      <c r="E3435"/>
    </row>
    <row r="3436" spans="2:5" ht="12.75" x14ac:dyDescent="0.2">
      <c r="B3436"/>
      <c r="C3436"/>
      <c r="D3436"/>
      <c r="E3436"/>
    </row>
    <row r="3437" spans="2:5" ht="12.75" x14ac:dyDescent="0.2">
      <c r="B3437"/>
      <c r="C3437"/>
      <c r="D3437"/>
      <c r="E3437"/>
    </row>
    <row r="3438" spans="2:5" ht="12.75" x14ac:dyDescent="0.2">
      <c r="B3438"/>
      <c r="C3438"/>
      <c r="D3438"/>
      <c r="E3438"/>
    </row>
    <row r="3439" spans="2:5" ht="12.75" x14ac:dyDescent="0.2">
      <c r="B3439"/>
      <c r="C3439"/>
      <c r="D3439"/>
      <c r="E3439"/>
    </row>
    <row r="3440" spans="2:5" ht="12.75" x14ac:dyDescent="0.2">
      <c r="B3440"/>
      <c r="C3440"/>
      <c r="D3440"/>
      <c r="E3440"/>
    </row>
    <row r="3441" spans="2:5" ht="12.75" x14ac:dyDescent="0.2">
      <c r="B3441"/>
      <c r="C3441"/>
      <c r="D3441"/>
      <c r="E3441"/>
    </row>
    <row r="3442" spans="2:5" ht="12.75" x14ac:dyDescent="0.2">
      <c r="B3442"/>
      <c r="C3442"/>
      <c r="D3442"/>
      <c r="E3442"/>
    </row>
    <row r="3443" spans="2:5" ht="12.75" x14ac:dyDescent="0.2">
      <c r="B3443"/>
      <c r="C3443"/>
      <c r="D3443"/>
      <c r="E3443"/>
    </row>
    <row r="3444" spans="2:5" ht="12.75" x14ac:dyDescent="0.2">
      <c r="B3444"/>
      <c r="C3444"/>
      <c r="D3444"/>
      <c r="E3444"/>
    </row>
    <row r="3445" spans="2:5" ht="12.75" x14ac:dyDescent="0.2">
      <c r="B3445"/>
      <c r="C3445"/>
      <c r="D3445"/>
      <c r="E3445"/>
    </row>
    <row r="3446" spans="2:5" ht="12.75" x14ac:dyDescent="0.2">
      <c r="B3446"/>
      <c r="C3446"/>
      <c r="D3446"/>
      <c r="E3446"/>
    </row>
    <row r="3447" spans="2:5" ht="12.75" x14ac:dyDescent="0.2">
      <c r="B3447"/>
      <c r="C3447"/>
      <c r="D3447"/>
      <c r="E3447"/>
    </row>
    <row r="3448" spans="2:5" ht="12.75" x14ac:dyDescent="0.2">
      <c r="B3448"/>
      <c r="C3448"/>
      <c r="D3448"/>
      <c r="E3448"/>
    </row>
    <row r="3449" spans="2:5" ht="12.75" x14ac:dyDescent="0.2">
      <c r="B3449"/>
      <c r="C3449"/>
      <c r="D3449"/>
      <c r="E3449"/>
    </row>
    <row r="3450" spans="2:5" ht="12.75" x14ac:dyDescent="0.2">
      <c r="B3450"/>
      <c r="C3450"/>
      <c r="D3450"/>
      <c r="E3450"/>
    </row>
    <row r="3451" spans="2:5" ht="12.75" x14ac:dyDescent="0.2">
      <c r="B3451"/>
      <c r="C3451"/>
      <c r="D3451"/>
      <c r="E3451"/>
    </row>
    <row r="3452" spans="2:5" ht="12.75" x14ac:dyDescent="0.2">
      <c r="B3452"/>
      <c r="C3452"/>
      <c r="D3452"/>
      <c r="E3452"/>
    </row>
    <row r="3453" spans="2:5" ht="12.75" x14ac:dyDescent="0.2">
      <c r="B3453"/>
      <c r="C3453"/>
      <c r="D3453"/>
      <c r="E3453"/>
    </row>
    <row r="3454" spans="2:5" ht="12.75" x14ac:dyDescent="0.2">
      <c r="B3454"/>
      <c r="C3454"/>
      <c r="D3454"/>
      <c r="E3454"/>
    </row>
    <row r="3455" spans="2:5" ht="12.75" x14ac:dyDescent="0.2">
      <c r="B3455"/>
      <c r="C3455"/>
      <c r="D3455"/>
      <c r="E3455"/>
    </row>
    <row r="3456" spans="2:5" ht="12.75" x14ac:dyDescent="0.2">
      <c r="B3456"/>
      <c r="C3456"/>
      <c r="D3456"/>
      <c r="E3456"/>
    </row>
    <row r="3457" spans="2:5" ht="12.75" x14ac:dyDescent="0.2">
      <c r="B3457"/>
      <c r="C3457"/>
      <c r="D3457"/>
      <c r="E3457"/>
    </row>
    <row r="3458" spans="2:5" ht="12.75" x14ac:dyDescent="0.2">
      <c r="B3458"/>
      <c r="C3458"/>
      <c r="D3458"/>
      <c r="E3458"/>
    </row>
    <row r="3459" spans="2:5" ht="12.75" x14ac:dyDescent="0.2">
      <c r="B3459"/>
      <c r="C3459"/>
      <c r="D3459"/>
      <c r="E3459"/>
    </row>
    <row r="3460" spans="2:5" ht="12.75" x14ac:dyDescent="0.2">
      <c r="B3460"/>
      <c r="C3460"/>
      <c r="D3460"/>
      <c r="E3460"/>
    </row>
    <row r="3461" spans="2:5" ht="12.75" x14ac:dyDescent="0.2">
      <c r="B3461"/>
      <c r="C3461"/>
      <c r="D3461"/>
      <c r="E3461"/>
    </row>
    <row r="3462" spans="2:5" ht="12.75" x14ac:dyDescent="0.2">
      <c r="B3462"/>
      <c r="C3462"/>
      <c r="D3462"/>
      <c r="E3462"/>
    </row>
    <row r="3463" spans="2:5" ht="12.75" x14ac:dyDescent="0.2">
      <c r="B3463"/>
      <c r="C3463"/>
      <c r="D3463"/>
      <c r="E3463"/>
    </row>
    <row r="3464" spans="2:5" ht="12.75" x14ac:dyDescent="0.2">
      <c r="B3464"/>
      <c r="C3464"/>
      <c r="D3464"/>
      <c r="E3464"/>
    </row>
    <row r="3465" spans="2:5" ht="12.75" x14ac:dyDescent="0.2">
      <c r="B3465"/>
      <c r="C3465"/>
      <c r="D3465"/>
      <c r="E3465"/>
    </row>
    <row r="3466" spans="2:5" ht="12.75" x14ac:dyDescent="0.2">
      <c r="B3466"/>
      <c r="C3466"/>
      <c r="D3466"/>
      <c r="E3466"/>
    </row>
    <row r="3467" spans="2:5" ht="12.75" x14ac:dyDescent="0.2">
      <c r="B3467"/>
      <c r="C3467"/>
      <c r="D3467"/>
      <c r="E3467"/>
    </row>
    <row r="3468" spans="2:5" ht="12.75" x14ac:dyDescent="0.2">
      <c r="B3468"/>
      <c r="C3468"/>
      <c r="D3468"/>
      <c r="E3468"/>
    </row>
    <row r="3469" spans="2:5" ht="12.75" x14ac:dyDescent="0.2">
      <c r="B3469"/>
      <c r="C3469"/>
      <c r="D3469"/>
      <c r="E3469"/>
    </row>
    <row r="3470" spans="2:5" ht="12.75" x14ac:dyDescent="0.2">
      <c r="B3470"/>
      <c r="C3470"/>
      <c r="D3470"/>
      <c r="E3470"/>
    </row>
    <row r="3471" spans="2:5" ht="12.75" x14ac:dyDescent="0.2">
      <c r="B3471"/>
      <c r="C3471"/>
      <c r="D3471"/>
      <c r="E3471"/>
    </row>
    <row r="3472" spans="2:5" ht="12.75" x14ac:dyDescent="0.2">
      <c r="B3472"/>
      <c r="C3472"/>
      <c r="D3472"/>
      <c r="E3472"/>
    </row>
    <row r="3473" spans="2:5" ht="12.75" x14ac:dyDescent="0.2">
      <c r="B3473"/>
      <c r="C3473"/>
      <c r="D3473"/>
      <c r="E3473"/>
    </row>
    <row r="3474" spans="2:5" ht="12.75" x14ac:dyDescent="0.2">
      <c r="B3474"/>
      <c r="C3474"/>
      <c r="D3474"/>
      <c r="E3474"/>
    </row>
    <row r="3475" spans="2:5" ht="12.75" x14ac:dyDescent="0.2">
      <c r="B3475"/>
      <c r="C3475"/>
      <c r="D3475"/>
      <c r="E3475"/>
    </row>
    <row r="3476" spans="2:5" ht="12.75" x14ac:dyDescent="0.2">
      <c r="B3476"/>
      <c r="C3476"/>
      <c r="D3476"/>
      <c r="E3476"/>
    </row>
    <row r="3477" spans="2:5" ht="12.75" x14ac:dyDescent="0.2">
      <c r="B3477"/>
      <c r="C3477"/>
      <c r="D3477"/>
      <c r="E3477"/>
    </row>
    <row r="3478" spans="2:5" ht="12.75" x14ac:dyDescent="0.2">
      <c r="B3478"/>
      <c r="C3478"/>
      <c r="D3478"/>
      <c r="E3478"/>
    </row>
    <row r="3479" spans="2:5" ht="12.75" x14ac:dyDescent="0.2">
      <c r="B3479"/>
      <c r="C3479"/>
      <c r="D3479"/>
      <c r="E3479"/>
    </row>
    <row r="3480" spans="2:5" ht="12.75" x14ac:dyDescent="0.2">
      <c r="B3480"/>
      <c r="C3480"/>
      <c r="D3480"/>
      <c r="E3480"/>
    </row>
    <row r="3481" spans="2:5" ht="12.75" x14ac:dyDescent="0.2">
      <c r="B3481"/>
      <c r="C3481"/>
      <c r="D3481"/>
      <c r="E3481"/>
    </row>
    <row r="3482" spans="2:5" ht="12.75" x14ac:dyDescent="0.2">
      <c r="B3482"/>
      <c r="C3482"/>
      <c r="D3482"/>
      <c r="E3482"/>
    </row>
    <row r="3483" spans="2:5" ht="12.75" x14ac:dyDescent="0.2">
      <c r="B3483"/>
      <c r="C3483"/>
      <c r="D3483"/>
      <c r="E3483"/>
    </row>
    <row r="3484" spans="2:5" ht="12.75" x14ac:dyDescent="0.2">
      <c r="B3484"/>
      <c r="C3484"/>
      <c r="D3484"/>
      <c r="E3484"/>
    </row>
    <row r="3485" spans="2:5" ht="12.75" x14ac:dyDescent="0.2">
      <c r="B3485"/>
      <c r="C3485"/>
      <c r="D3485"/>
      <c r="E3485"/>
    </row>
    <row r="3486" spans="2:5" ht="12.75" x14ac:dyDescent="0.2">
      <c r="B3486"/>
      <c r="C3486"/>
      <c r="D3486"/>
      <c r="E3486"/>
    </row>
    <row r="3487" spans="2:5" ht="12.75" x14ac:dyDescent="0.2">
      <c r="B3487"/>
      <c r="C3487"/>
      <c r="D3487"/>
      <c r="E3487"/>
    </row>
    <row r="3488" spans="2:5" ht="12.75" x14ac:dyDescent="0.2">
      <c r="B3488"/>
      <c r="C3488"/>
      <c r="D3488"/>
      <c r="E3488"/>
    </row>
    <row r="3489" spans="2:5" ht="12.75" x14ac:dyDescent="0.2">
      <c r="B3489"/>
      <c r="C3489"/>
      <c r="D3489"/>
      <c r="E3489"/>
    </row>
    <row r="3490" spans="2:5" ht="12.75" x14ac:dyDescent="0.2">
      <c r="B3490"/>
      <c r="C3490"/>
      <c r="D3490"/>
      <c r="E3490"/>
    </row>
    <row r="3491" spans="2:5" ht="12.75" x14ac:dyDescent="0.2">
      <c r="B3491"/>
      <c r="C3491"/>
      <c r="D3491"/>
      <c r="E3491"/>
    </row>
    <row r="3492" spans="2:5" ht="12.75" x14ac:dyDescent="0.2">
      <c r="B3492"/>
      <c r="C3492"/>
      <c r="D3492"/>
      <c r="E3492"/>
    </row>
    <row r="3493" spans="2:5" ht="12.75" x14ac:dyDescent="0.2">
      <c r="B3493"/>
      <c r="C3493"/>
      <c r="D3493"/>
      <c r="E3493"/>
    </row>
    <row r="3494" spans="2:5" ht="12.75" x14ac:dyDescent="0.2">
      <c r="B3494"/>
      <c r="C3494"/>
      <c r="D3494"/>
      <c r="E3494"/>
    </row>
    <row r="3495" spans="2:5" ht="12.75" x14ac:dyDescent="0.2">
      <c r="B3495"/>
      <c r="C3495"/>
      <c r="D3495"/>
      <c r="E3495"/>
    </row>
    <row r="3496" spans="2:5" ht="12.75" x14ac:dyDescent="0.2">
      <c r="B3496"/>
      <c r="C3496"/>
      <c r="D3496"/>
      <c r="E3496"/>
    </row>
    <row r="3497" spans="2:5" ht="12.75" x14ac:dyDescent="0.2">
      <c r="B3497"/>
      <c r="C3497"/>
      <c r="D3497"/>
      <c r="E3497"/>
    </row>
    <row r="3498" spans="2:5" ht="12.75" x14ac:dyDescent="0.2">
      <c r="B3498"/>
      <c r="C3498"/>
      <c r="D3498"/>
      <c r="E3498"/>
    </row>
    <row r="3499" spans="2:5" ht="12.75" x14ac:dyDescent="0.2">
      <c r="B3499"/>
      <c r="C3499"/>
      <c r="D3499"/>
      <c r="E3499"/>
    </row>
    <row r="3500" spans="2:5" ht="12.75" x14ac:dyDescent="0.2">
      <c r="B3500"/>
      <c r="C3500"/>
      <c r="D3500"/>
      <c r="E3500"/>
    </row>
    <row r="3501" spans="2:5" ht="12.75" x14ac:dyDescent="0.2">
      <c r="B3501"/>
      <c r="C3501"/>
      <c r="D3501"/>
      <c r="E3501"/>
    </row>
    <row r="3502" spans="2:5" ht="12.75" x14ac:dyDescent="0.2">
      <c r="B3502"/>
      <c r="C3502"/>
      <c r="D3502"/>
      <c r="E3502"/>
    </row>
    <row r="3503" spans="2:5" ht="12.75" x14ac:dyDescent="0.2">
      <c r="B3503"/>
      <c r="C3503"/>
      <c r="D3503"/>
      <c r="E3503"/>
    </row>
    <row r="3504" spans="2:5" ht="12.75" x14ac:dyDescent="0.2">
      <c r="B3504"/>
      <c r="C3504"/>
      <c r="D3504"/>
      <c r="E3504"/>
    </row>
    <row r="3505" spans="2:5" ht="12.75" x14ac:dyDescent="0.2">
      <c r="B3505"/>
      <c r="C3505"/>
      <c r="D3505"/>
      <c r="E3505"/>
    </row>
    <row r="3506" spans="2:5" ht="12.75" x14ac:dyDescent="0.2">
      <c r="B3506"/>
      <c r="C3506"/>
      <c r="D3506"/>
      <c r="E3506"/>
    </row>
    <row r="3507" spans="2:5" ht="12.75" x14ac:dyDescent="0.2">
      <c r="B3507"/>
      <c r="C3507"/>
      <c r="D3507"/>
      <c r="E3507"/>
    </row>
    <row r="3508" spans="2:5" ht="12.75" x14ac:dyDescent="0.2">
      <c r="B3508"/>
      <c r="C3508"/>
      <c r="D3508"/>
      <c r="E3508"/>
    </row>
    <row r="3509" spans="2:5" ht="12.75" x14ac:dyDescent="0.2">
      <c r="B3509"/>
      <c r="C3509"/>
      <c r="D3509"/>
      <c r="E3509"/>
    </row>
    <row r="3510" spans="2:5" ht="12.75" x14ac:dyDescent="0.2">
      <c r="B3510"/>
      <c r="C3510"/>
      <c r="D3510"/>
      <c r="E3510"/>
    </row>
    <row r="3511" spans="2:5" ht="12.75" x14ac:dyDescent="0.2">
      <c r="B3511"/>
      <c r="C3511"/>
      <c r="D3511"/>
      <c r="E3511"/>
    </row>
    <row r="3512" spans="2:5" ht="12.75" x14ac:dyDescent="0.2">
      <c r="B3512"/>
      <c r="C3512"/>
      <c r="D3512"/>
      <c r="E3512"/>
    </row>
    <row r="3513" spans="2:5" ht="12.75" x14ac:dyDescent="0.2">
      <c r="B3513"/>
      <c r="C3513"/>
      <c r="D3513"/>
      <c r="E3513"/>
    </row>
    <row r="3514" spans="2:5" ht="12.75" x14ac:dyDescent="0.2">
      <c r="B3514"/>
      <c r="C3514"/>
      <c r="D3514"/>
      <c r="E3514"/>
    </row>
    <row r="3515" spans="2:5" ht="12.75" x14ac:dyDescent="0.2">
      <c r="B3515"/>
      <c r="C3515"/>
      <c r="D3515"/>
      <c r="E3515"/>
    </row>
    <row r="3516" spans="2:5" ht="12.75" x14ac:dyDescent="0.2">
      <c r="B3516"/>
      <c r="C3516"/>
      <c r="D3516"/>
      <c r="E3516"/>
    </row>
    <row r="3517" spans="2:5" ht="12.75" x14ac:dyDescent="0.2">
      <c r="B3517"/>
      <c r="C3517"/>
      <c r="D3517"/>
      <c r="E3517"/>
    </row>
    <row r="3518" spans="2:5" ht="12.75" x14ac:dyDescent="0.2">
      <c r="B3518"/>
      <c r="C3518"/>
      <c r="D3518"/>
      <c r="E3518"/>
    </row>
    <row r="3519" spans="2:5" ht="12.75" x14ac:dyDescent="0.2">
      <c r="B3519"/>
      <c r="C3519"/>
      <c r="D3519"/>
      <c r="E3519"/>
    </row>
    <row r="3520" spans="2:5" ht="12.75" x14ac:dyDescent="0.2">
      <c r="B3520"/>
      <c r="C3520"/>
      <c r="D3520"/>
      <c r="E3520"/>
    </row>
    <row r="3521" spans="2:5" ht="12.75" x14ac:dyDescent="0.2">
      <c r="B3521"/>
      <c r="C3521"/>
      <c r="D3521"/>
      <c r="E3521"/>
    </row>
    <row r="3522" spans="2:5" ht="12.75" x14ac:dyDescent="0.2">
      <c r="B3522"/>
      <c r="C3522"/>
      <c r="D3522"/>
      <c r="E3522"/>
    </row>
    <row r="3523" spans="2:5" ht="12.75" x14ac:dyDescent="0.2">
      <c r="B3523"/>
      <c r="C3523"/>
      <c r="D3523"/>
      <c r="E3523"/>
    </row>
    <row r="3524" spans="2:5" ht="12.75" x14ac:dyDescent="0.2">
      <c r="B3524"/>
      <c r="C3524"/>
      <c r="D3524"/>
      <c r="E3524"/>
    </row>
    <row r="3525" spans="2:5" ht="12.75" x14ac:dyDescent="0.2">
      <c r="B3525"/>
      <c r="C3525"/>
      <c r="D3525"/>
      <c r="E3525"/>
    </row>
    <row r="3526" spans="2:5" ht="12.75" x14ac:dyDescent="0.2">
      <c r="B3526"/>
      <c r="C3526"/>
      <c r="D3526"/>
      <c r="E3526"/>
    </row>
    <row r="3527" spans="2:5" ht="12.75" x14ac:dyDescent="0.2">
      <c r="B3527"/>
      <c r="C3527"/>
      <c r="D3527"/>
      <c r="E3527"/>
    </row>
    <row r="3528" spans="2:5" ht="12.75" x14ac:dyDescent="0.2">
      <c r="B3528"/>
      <c r="C3528"/>
      <c r="D3528"/>
      <c r="E3528"/>
    </row>
    <row r="3529" spans="2:5" ht="12.75" x14ac:dyDescent="0.2">
      <c r="B3529"/>
      <c r="C3529"/>
      <c r="D3529"/>
      <c r="E3529"/>
    </row>
    <row r="3530" spans="2:5" ht="12.75" x14ac:dyDescent="0.2">
      <c r="B3530"/>
      <c r="C3530"/>
      <c r="D3530"/>
      <c r="E3530"/>
    </row>
    <row r="3531" spans="2:5" ht="12.75" x14ac:dyDescent="0.2">
      <c r="B3531"/>
      <c r="C3531"/>
      <c r="D3531"/>
      <c r="E3531"/>
    </row>
    <row r="3532" spans="2:5" ht="12.75" x14ac:dyDescent="0.2">
      <c r="B3532"/>
      <c r="C3532"/>
      <c r="D3532"/>
      <c r="E3532"/>
    </row>
    <row r="3533" spans="2:5" ht="12.75" x14ac:dyDescent="0.2">
      <c r="B3533"/>
      <c r="C3533"/>
      <c r="D3533"/>
      <c r="E3533"/>
    </row>
    <row r="3534" spans="2:5" ht="12.75" x14ac:dyDescent="0.2">
      <c r="B3534"/>
      <c r="C3534"/>
      <c r="D3534"/>
      <c r="E3534"/>
    </row>
    <row r="3535" spans="2:5" ht="12.75" x14ac:dyDescent="0.2">
      <c r="B3535"/>
      <c r="C3535"/>
      <c r="D3535"/>
      <c r="E3535"/>
    </row>
    <row r="3536" spans="2:5" ht="12.75" x14ac:dyDescent="0.2">
      <c r="B3536"/>
      <c r="C3536"/>
      <c r="D3536"/>
      <c r="E3536"/>
    </row>
    <row r="3537" spans="2:5" ht="12.75" x14ac:dyDescent="0.2">
      <c r="B3537"/>
      <c r="C3537"/>
      <c r="D3537"/>
      <c r="E3537"/>
    </row>
    <row r="3538" spans="2:5" ht="12.75" x14ac:dyDescent="0.2">
      <c r="B3538"/>
      <c r="C3538"/>
      <c r="D3538"/>
      <c r="E3538"/>
    </row>
    <row r="3539" spans="2:5" ht="12.75" x14ac:dyDescent="0.2">
      <c r="B3539"/>
      <c r="C3539"/>
      <c r="D3539"/>
      <c r="E3539"/>
    </row>
    <row r="3540" spans="2:5" ht="12.75" x14ac:dyDescent="0.2">
      <c r="B3540"/>
      <c r="C3540"/>
      <c r="D3540"/>
      <c r="E3540"/>
    </row>
    <row r="3541" spans="2:5" ht="12.75" x14ac:dyDescent="0.2">
      <c r="B3541"/>
      <c r="C3541"/>
      <c r="D3541"/>
      <c r="E3541"/>
    </row>
    <row r="3542" spans="2:5" ht="12.75" x14ac:dyDescent="0.2">
      <c r="B3542"/>
      <c r="C3542"/>
      <c r="D3542"/>
      <c r="E3542"/>
    </row>
    <row r="3543" spans="2:5" ht="12.75" x14ac:dyDescent="0.2">
      <c r="B3543"/>
      <c r="C3543"/>
      <c r="D3543"/>
      <c r="E3543"/>
    </row>
    <row r="3544" spans="2:5" ht="12.75" x14ac:dyDescent="0.2">
      <c r="B3544"/>
      <c r="C3544"/>
      <c r="D3544"/>
      <c r="E3544"/>
    </row>
    <row r="3545" spans="2:5" ht="12.75" x14ac:dyDescent="0.2">
      <c r="B3545"/>
      <c r="C3545"/>
      <c r="D3545"/>
      <c r="E3545"/>
    </row>
    <row r="3546" spans="2:5" ht="12.75" x14ac:dyDescent="0.2">
      <c r="B3546"/>
      <c r="C3546"/>
      <c r="D3546"/>
      <c r="E3546"/>
    </row>
    <row r="3547" spans="2:5" ht="12.75" x14ac:dyDescent="0.2">
      <c r="B3547"/>
      <c r="C3547"/>
      <c r="D3547"/>
      <c r="E3547"/>
    </row>
    <row r="3548" spans="2:5" ht="12.75" x14ac:dyDescent="0.2">
      <c r="B3548"/>
      <c r="C3548"/>
      <c r="D3548"/>
      <c r="E3548"/>
    </row>
    <row r="3549" spans="2:5" ht="12.75" x14ac:dyDescent="0.2">
      <c r="B3549"/>
      <c r="C3549"/>
      <c r="D3549"/>
      <c r="E3549"/>
    </row>
    <row r="3550" spans="2:5" ht="12.75" x14ac:dyDescent="0.2">
      <c r="B3550"/>
      <c r="C3550"/>
      <c r="D3550"/>
      <c r="E3550"/>
    </row>
    <row r="3551" spans="2:5" ht="12.75" x14ac:dyDescent="0.2">
      <c r="B3551"/>
      <c r="C3551"/>
      <c r="D3551"/>
      <c r="E3551"/>
    </row>
    <row r="3552" spans="2:5" ht="12.75" x14ac:dyDescent="0.2">
      <c r="B3552"/>
      <c r="C3552"/>
      <c r="D3552"/>
      <c r="E3552"/>
    </row>
    <row r="3553" spans="2:5" ht="12.75" x14ac:dyDescent="0.2">
      <c r="B3553"/>
      <c r="C3553"/>
      <c r="D3553"/>
      <c r="E3553"/>
    </row>
    <row r="3554" spans="2:5" ht="12.75" x14ac:dyDescent="0.2">
      <c r="B3554"/>
      <c r="C3554"/>
      <c r="D3554"/>
      <c r="E3554"/>
    </row>
    <row r="3555" spans="2:5" ht="12.75" x14ac:dyDescent="0.2">
      <c r="B3555"/>
      <c r="C3555"/>
      <c r="D3555"/>
      <c r="E3555"/>
    </row>
    <row r="3556" spans="2:5" ht="12.75" x14ac:dyDescent="0.2">
      <c r="B3556"/>
      <c r="C3556"/>
      <c r="D3556"/>
      <c r="E3556"/>
    </row>
    <row r="3557" spans="2:5" ht="12.75" x14ac:dyDescent="0.2">
      <c r="B3557"/>
      <c r="C3557"/>
      <c r="D3557"/>
      <c r="E3557"/>
    </row>
    <row r="3558" spans="2:5" ht="12.75" x14ac:dyDescent="0.2">
      <c r="B3558"/>
      <c r="C3558"/>
      <c r="D3558"/>
      <c r="E3558"/>
    </row>
    <row r="3559" spans="2:5" ht="12.75" x14ac:dyDescent="0.2">
      <c r="B3559"/>
      <c r="C3559"/>
      <c r="D3559"/>
      <c r="E3559"/>
    </row>
    <row r="3560" spans="2:5" ht="12.75" x14ac:dyDescent="0.2">
      <c r="B3560"/>
      <c r="C3560"/>
      <c r="D3560"/>
      <c r="E3560"/>
    </row>
    <row r="3561" spans="2:5" ht="12.75" x14ac:dyDescent="0.2">
      <c r="B3561"/>
      <c r="C3561"/>
      <c r="D3561"/>
      <c r="E3561"/>
    </row>
    <row r="3562" spans="2:5" ht="12.75" x14ac:dyDescent="0.2">
      <c r="B3562"/>
      <c r="C3562"/>
      <c r="D3562"/>
      <c r="E3562"/>
    </row>
    <row r="3563" spans="2:5" ht="12.75" x14ac:dyDescent="0.2">
      <c r="B3563"/>
      <c r="C3563"/>
      <c r="D3563"/>
      <c r="E3563"/>
    </row>
    <row r="3564" spans="2:5" ht="12.75" x14ac:dyDescent="0.2">
      <c r="B3564"/>
      <c r="C3564"/>
      <c r="D3564"/>
      <c r="E3564"/>
    </row>
    <row r="3565" spans="2:5" ht="12.75" x14ac:dyDescent="0.2">
      <c r="B3565"/>
      <c r="C3565"/>
      <c r="D3565"/>
      <c r="E3565"/>
    </row>
    <row r="3566" spans="2:5" ht="12.75" x14ac:dyDescent="0.2">
      <c r="B3566"/>
      <c r="C3566"/>
      <c r="D3566"/>
      <c r="E3566"/>
    </row>
    <row r="3567" spans="2:5" ht="12.75" x14ac:dyDescent="0.2">
      <c r="B3567"/>
      <c r="C3567"/>
      <c r="D3567"/>
      <c r="E3567"/>
    </row>
    <row r="3568" spans="2:5" ht="12.75" x14ac:dyDescent="0.2">
      <c r="B3568"/>
      <c r="C3568"/>
      <c r="D3568"/>
      <c r="E3568"/>
    </row>
    <row r="3569" spans="2:5" ht="12.75" x14ac:dyDescent="0.2">
      <c r="B3569"/>
      <c r="C3569"/>
      <c r="D3569"/>
      <c r="E3569"/>
    </row>
    <row r="3570" spans="2:5" ht="12.75" x14ac:dyDescent="0.2">
      <c r="B3570"/>
      <c r="C3570"/>
      <c r="D3570"/>
      <c r="E3570"/>
    </row>
    <row r="3571" spans="2:5" ht="12.75" x14ac:dyDescent="0.2">
      <c r="B3571"/>
      <c r="C3571"/>
      <c r="D3571"/>
      <c r="E3571"/>
    </row>
    <row r="3572" spans="2:5" ht="12.75" x14ac:dyDescent="0.2">
      <c r="B3572"/>
      <c r="C3572"/>
      <c r="D3572"/>
      <c r="E3572"/>
    </row>
    <row r="3573" spans="2:5" ht="12.75" x14ac:dyDescent="0.2">
      <c r="B3573"/>
      <c r="C3573"/>
      <c r="D3573"/>
      <c r="E3573"/>
    </row>
    <row r="3574" spans="2:5" ht="12.75" x14ac:dyDescent="0.2">
      <c r="B3574"/>
      <c r="C3574"/>
      <c r="D3574"/>
      <c r="E3574"/>
    </row>
    <row r="3575" spans="2:5" ht="12.75" x14ac:dyDescent="0.2">
      <c r="B3575"/>
      <c r="C3575"/>
      <c r="D3575"/>
      <c r="E3575"/>
    </row>
    <row r="3576" spans="2:5" ht="12.75" x14ac:dyDescent="0.2">
      <c r="B3576"/>
      <c r="C3576"/>
      <c r="D3576"/>
      <c r="E3576"/>
    </row>
    <row r="3577" spans="2:5" ht="12.75" x14ac:dyDescent="0.2">
      <c r="B3577"/>
      <c r="C3577"/>
      <c r="D3577"/>
      <c r="E3577"/>
    </row>
    <row r="3578" spans="2:5" ht="12.75" x14ac:dyDescent="0.2">
      <c r="B3578"/>
      <c r="C3578"/>
      <c r="D3578"/>
      <c r="E3578"/>
    </row>
    <row r="3579" spans="2:5" ht="12.75" x14ac:dyDescent="0.2">
      <c r="B3579"/>
      <c r="C3579"/>
      <c r="D3579"/>
      <c r="E3579"/>
    </row>
    <row r="3580" spans="2:5" ht="12.75" x14ac:dyDescent="0.2">
      <c r="B3580"/>
      <c r="C3580"/>
      <c r="D3580"/>
      <c r="E3580"/>
    </row>
    <row r="3581" spans="2:5" ht="12.75" x14ac:dyDescent="0.2">
      <c r="B3581"/>
      <c r="C3581"/>
      <c r="D3581"/>
      <c r="E3581"/>
    </row>
    <row r="3582" spans="2:5" ht="12.75" x14ac:dyDescent="0.2">
      <c r="B3582"/>
      <c r="C3582"/>
      <c r="D3582"/>
      <c r="E3582"/>
    </row>
    <row r="3583" spans="2:5" ht="12.75" x14ac:dyDescent="0.2">
      <c r="B3583"/>
      <c r="C3583"/>
      <c r="D3583"/>
      <c r="E3583"/>
    </row>
    <row r="3584" spans="2:5" ht="12.75" x14ac:dyDescent="0.2">
      <c r="B3584"/>
      <c r="C3584"/>
      <c r="D3584"/>
      <c r="E3584"/>
    </row>
    <row r="3585" spans="2:5" ht="12.75" x14ac:dyDescent="0.2">
      <c r="B3585"/>
      <c r="C3585"/>
      <c r="D3585"/>
      <c r="E3585"/>
    </row>
    <row r="3586" spans="2:5" ht="12.75" x14ac:dyDescent="0.2">
      <c r="B3586"/>
      <c r="C3586"/>
      <c r="D3586"/>
      <c r="E3586"/>
    </row>
    <row r="3587" spans="2:5" ht="12.75" x14ac:dyDescent="0.2">
      <c r="B3587"/>
      <c r="C3587"/>
      <c r="D3587"/>
      <c r="E3587"/>
    </row>
    <row r="3588" spans="2:5" ht="12.75" x14ac:dyDescent="0.2">
      <c r="B3588"/>
      <c r="C3588"/>
      <c r="D3588"/>
      <c r="E3588"/>
    </row>
    <row r="3589" spans="2:5" ht="12.75" x14ac:dyDescent="0.2">
      <c r="B3589"/>
      <c r="C3589"/>
      <c r="D3589"/>
      <c r="E3589"/>
    </row>
    <row r="3590" spans="2:5" ht="12.75" x14ac:dyDescent="0.2">
      <c r="B3590"/>
      <c r="C3590"/>
      <c r="D3590"/>
      <c r="E3590"/>
    </row>
    <row r="3591" spans="2:5" ht="12.75" x14ac:dyDescent="0.2">
      <c r="B3591"/>
      <c r="C3591"/>
      <c r="D3591"/>
      <c r="E3591"/>
    </row>
    <row r="3592" spans="2:5" ht="12.75" x14ac:dyDescent="0.2">
      <c r="B3592"/>
      <c r="C3592"/>
      <c r="D3592"/>
      <c r="E3592"/>
    </row>
    <row r="3593" spans="2:5" ht="12.75" x14ac:dyDescent="0.2">
      <c r="B3593"/>
      <c r="C3593"/>
      <c r="D3593"/>
      <c r="E3593"/>
    </row>
    <row r="3594" spans="2:5" ht="12.75" x14ac:dyDescent="0.2">
      <c r="B3594"/>
      <c r="C3594"/>
      <c r="D3594"/>
      <c r="E3594"/>
    </row>
    <row r="3595" spans="2:5" ht="12.75" x14ac:dyDescent="0.2">
      <c r="B3595"/>
      <c r="C3595"/>
      <c r="D3595"/>
      <c r="E3595"/>
    </row>
    <row r="3596" spans="2:5" ht="12.75" x14ac:dyDescent="0.2">
      <c r="B3596"/>
      <c r="C3596"/>
      <c r="D3596"/>
      <c r="E3596"/>
    </row>
    <row r="3597" spans="2:5" ht="12.75" x14ac:dyDescent="0.2">
      <c r="B3597"/>
      <c r="C3597"/>
      <c r="D3597"/>
      <c r="E3597"/>
    </row>
    <row r="3598" spans="2:5" ht="12.75" x14ac:dyDescent="0.2">
      <c r="B3598"/>
      <c r="C3598"/>
      <c r="D3598"/>
      <c r="E3598"/>
    </row>
    <row r="3599" spans="2:5" ht="12.75" x14ac:dyDescent="0.2">
      <c r="B3599"/>
      <c r="C3599"/>
      <c r="D3599"/>
      <c r="E3599"/>
    </row>
    <row r="3600" spans="2:5" ht="12.75" x14ac:dyDescent="0.2">
      <c r="B3600"/>
      <c r="C3600"/>
      <c r="D3600"/>
      <c r="E3600"/>
    </row>
    <row r="3601" spans="2:5" ht="12.75" x14ac:dyDescent="0.2">
      <c r="B3601"/>
      <c r="C3601"/>
      <c r="D3601"/>
      <c r="E3601"/>
    </row>
    <row r="3602" spans="2:5" ht="12.75" x14ac:dyDescent="0.2">
      <c r="B3602"/>
      <c r="C3602"/>
      <c r="D3602"/>
      <c r="E3602"/>
    </row>
    <row r="3603" spans="2:5" ht="12.75" x14ac:dyDescent="0.2">
      <c r="B3603"/>
      <c r="C3603"/>
      <c r="D3603"/>
      <c r="E3603"/>
    </row>
    <row r="3604" spans="2:5" ht="12.75" x14ac:dyDescent="0.2">
      <c r="B3604"/>
      <c r="C3604"/>
      <c r="D3604"/>
      <c r="E3604"/>
    </row>
    <row r="3605" spans="2:5" ht="12.75" x14ac:dyDescent="0.2">
      <c r="B3605"/>
      <c r="C3605"/>
      <c r="D3605"/>
      <c r="E3605"/>
    </row>
    <row r="3606" spans="2:5" ht="12.75" x14ac:dyDescent="0.2">
      <c r="B3606"/>
      <c r="C3606"/>
      <c r="D3606"/>
      <c r="E3606"/>
    </row>
    <row r="3607" spans="2:5" ht="12.75" x14ac:dyDescent="0.2">
      <c r="B3607"/>
      <c r="C3607"/>
      <c r="D3607"/>
      <c r="E3607"/>
    </row>
    <row r="3608" spans="2:5" ht="12.75" x14ac:dyDescent="0.2">
      <c r="B3608"/>
      <c r="C3608"/>
      <c r="D3608"/>
      <c r="E3608"/>
    </row>
    <row r="3609" spans="2:5" ht="12.75" x14ac:dyDescent="0.2">
      <c r="B3609"/>
      <c r="C3609"/>
      <c r="D3609"/>
      <c r="E3609"/>
    </row>
    <row r="3610" spans="2:5" ht="12.75" x14ac:dyDescent="0.2">
      <c r="B3610"/>
      <c r="C3610"/>
      <c r="D3610"/>
      <c r="E3610"/>
    </row>
    <row r="3611" spans="2:5" ht="12.75" x14ac:dyDescent="0.2">
      <c r="B3611"/>
      <c r="C3611"/>
      <c r="D3611"/>
      <c r="E3611"/>
    </row>
    <row r="3612" spans="2:5" ht="12.75" x14ac:dyDescent="0.2">
      <c r="B3612"/>
      <c r="C3612"/>
      <c r="D3612"/>
      <c r="E3612"/>
    </row>
    <row r="3613" spans="2:5" ht="12.75" x14ac:dyDescent="0.2">
      <c r="B3613"/>
      <c r="C3613"/>
      <c r="D3613"/>
      <c r="E3613"/>
    </row>
    <row r="3614" spans="2:5" ht="12.75" x14ac:dyDescent="0.2">
      <c r="B3614"/>
      <c r="C3614"/>
      <c r="D3614"/>
      <c r="E3614"/>
    </row>
    <row r="3615" spans="2:5" ht="12.75" x14ac:dyDescent="0.2">
      <c r="B3615"/>
      <c r="C3615"/>
      <c r="D3615"/>
      <c r="E3615"/>
    </row>
    <row r="3616" spans="2:5" ht="12.75" x14ac:dyDescent="0.2">
      <c r="B3616"/>
      <c r="C3616"/>
      <c r="D3616"/>
      <c r="E3616"/>
    </row>
    <row r="3617" spans="2:5" ht="12.75" x14ac:dyDescent="0.2">
      <c r="B3617"/>
      <c r="C3617"/>
      <c r="D3617"/>
      <c r="E3617"/>
    </row>
    <row r="3618" spans="2:5" ht="12.75" x14ac:dyDescent="0.2">
      <c r="B3618"/>
      <c r="C3618"/>
      <c r="D3618"/>
      <c r="E3618"/>
    </row>
    <row r="3619" spans="2:5" ht="12.75" x14ac:dyDescent="0.2">
      <c r="B3619"/>
      <c r="C3619"/>
      <c r="D3619"/>
      <c r="E3619"/>
    </row>
    <row r="3620" spans="2:5" ht="12.75" x14ac:dyDescent="0.2">
      <c r="B3620"/>
      <c r="C3620"/>
      <c r="D3620"/>
      <c r="E3620"/>
    </row>
    <row r="3621" spans="2:5" ht="12.75" x14ac:dyDescent="0.2">
      <c r="B3621"/>
      <c r="C3621"/>
      <c r="D3621"/>
      <c r="E3621"/>
    </row>
    <row r="3622" spans="2:5" ht="12.75" x14ac:dyDescent="0.2">
      <c r="B3622"/>
      <c r="C3622"/>
      <c r="D3622"/>
      <c r="E3622"/>
    </row>
    <row r="3623" spans="2:5" ht="12.75" x14ac:dyDescent="0.2">
      <c r="B3623"/>
      <c r="C3623"/>
      <c r="D3623"/>
      <c r="E3623"/>
    </row>
    <row r="3624" spans="2:5" ht="12.75" x14ac:dyDescent="0.2">
      <c r="B3624"/>
      <c r="C3624"/>
      <c r="D3624"/>
      <c r="E3624"/>
    </row>
    <row r="3625" spans="2:5" ht="12.75" x14ac:dyDescent="0.2">
      <c r="B3625"/>
      <c r="C3625"/>
      <c r="D3625"/>
      <c r="E3625"/>
    </row>
    <row r="3626" spans="2:5" ht="12.75" x14ac:dyDescent="0.2">
      <c r="B3626"/>
      <c r="C3626"/>
      <c r="D3626"/>
      <c r="E3626"/>
    </row>
    <row r="3627" spans="2:5" ht="12.75" x14ac:dyDescent="0.2">
      <c r="B3627"/>
      <c r="C3627"/>
      <c r="D3627"/>
      <c r="E3627"/>
    </row>
    <row r="3628" spans="2:5" ht="12.75" x14ac:dyDescent="0.2">
      <c r="B3628"/>
      <c r="C3628"/>
      <c r="D3628"/>
      <c r="E3628"/>
    </row>
    <row r="3629" spans="2:5" ht="12.75" x14ac:dyDescent="0.2">
      <c r="B3629"/>
      <c r="C3629"/>
      <c r="D3629"/>
      <c r="E3629"/>
    </row>
    <row r="3630" spans="2:5" ht="12.75" x14ac:dyDescent="0.2">
      <c r="B3630"/>
      <c r="C3630"/>
      <c r="D3630"/>
      <c r="E3630"/>
    </row>
    <row r="3631" spans="2:5" ht="12.75" x14ac:dyDescent="0.2">
      <c r="B3631"/>
      <c r="C3631"/>
      <c r="D3631"/>
      <c r="E3631"/>
    </row>
    <row r="3632" spans="2:5" ht="12.75" x14ac:dyDescent="0.2">
      <c r="B3632"/>
      <c r="C3632"/>
      <c r="D3632"/>
      <c r="E3632"/>
    </row>
    <row r="3633" spans="2:5" ht="12.75" x14ac:dyDescent="0.2">
      <c r="B3633"/>
      <c r="C3633"/>
      <c r="D3633"/>
      <c r="E3633"/>
    </row>
    <row r="3634" spans="2:5" ht="12.75" x14ac:dyDescent="0.2">
      <c r="B3634"/>
      <c r="C3634"/>
      <c r="D3634"/>
      <c r="E3634"/>
    </row>
    <row r="3635" spans="2:5" ht="12.75" x14ac:dyDescent="0.2">
      <c r="B3635"/>
      <c r="C3635"/>
      <c r="D3635"/>
      <c r="E3635"/>
    </row>
    <row r="3636" spans="2:5" ht="12.75" x14ac:dyDescent="0.2">
      <c r="B3636"/>
      <c r="C3636"/>
      <c r="D3636"/>
      <c r="E3636"/>
    </row>
    <row r="3637" spans="2:5" ht="12.75" x14ac:dyDescent="0.2">
      <c r="B3637"/>
      <c r="C3637"/>
      <c r="D3637"/>
      <c r="E3637"/>
    </row>
    <row r="3638" spans="2:5" ht="12.75" x14ac:dyDescent="0.2">
      <c r="B3638"/>
      <c r="C3638"/>
      <c r="D3638"/>
      <c r="E3638"/>
    </row>
    <row r="3639" spans="2:5" ht="12.75" x14ac:dyDescent="0.2">
      <c r="B3639"/>
      <c r="C3639"/>
      <c r="D3639"/>
      <c r="E3639"/>
    </row>
    <row r="3640" spans="2:5" ht="12.75" x14ac:dyDescent="0.2">
      <c r="B3640"/>
      <c r="C3640"/>
      <c r="D3640"/>
      <c r="E3640"/>
    </row>
    <row r="3641" spans="2:5" ht="12.75" x14ac:dyDescent="0.2">
      <c r="B3641"/>
      <c r="C3641"/>
      <c r="D3641"/>
      <c r="E3641"/>
    </row>
    <row r="3642" spans="2:5" ht="12.75" x14ac:dyDescent="0.2">
      <c r="B3642"/>
      <c r="C3642"/>
      <c r="D3642"/>
      <c r="E3642"/>
    </row>
    <row r="3643" spans="2:5" ht="12.75" x14ac:dyDescent="0.2">
      <c r="B3643"/>
      <c r="C3643"/>
      <c r="D3643"/>
      <c r="E3643"/>
    </row>
    <row r="3644" spans="2:5" ht="12.75" x14ac:dyDescent="0.2">
      <c r="B3644"/>
      <c r="C3644"/>
      <c r="D3644"/>
      <c r="E3644"/>
    </row>
    <row r="3645" spans="2:5" ht="12.75" x14ac:dyDescent="0.2">
      <c r="B3645"/>
      <c r="C3645"/>
      <c r="D3645"/>
      <c r="E3645"/>
    </row>
    <row r="3646" spans="2:5" ht="12.75" x14ac:dyDescent="0.2">
      <c r="B3646"/>
      <c r="C3646"/>
      <c r="D3646"/>
      <c r="E3646"/>
    </row>
    <row r="3647" spans="2:5" ht="12.75" x14ac:dyDescent="0.2">
      <c r="B3647"/>
      <c r="C3647"/>
      <c r="D3647"/>
      <c r="E3647"/>
    </row>
    <row r="3648" spans="2:5" ht="12.75" x14ac:dyDescent="0.2">
      <c r="B3648"/>
      <c r="C3648"/>
      <c r="D3648"/>
      <c r="E3648"/>
    </row>
    <row r="3649" spans="2:5" ht="12.75" x14ac:dyDescent="0.2">
      <c r="B3649"/>
      <c r="C3649"/>
      <c r="D3649"/>
      <c r="E3649"/>
    </row>
    <row r="3650" spans="2:5" ht="12.75" x14ac:dyDescent="0.2">
      <c r="B3650"/>
      <c r="C3650"/>
      <c r="D3650"/>
      <c r="E3650"/>
    </row>
    <row r="3651" spans="2:5" ht="12.75" x14ac:dyDescent="0.2">
      <c r="B3651"/>
      <c r="C3651"/>
      <c r="D3651"/>
      <c r="E3651"/>
    </row>
    <row r="3652" spans="2:5" ht="12.75" x14ac:dyDescent="0.2">
      <c r="B3652"/>
      <c r="C3652"/>
      <c r="D3652"/>
      <c r="E3652"/>
    </row>
    <row r="3653" spans="2:5" ht="12.75" x14ac:dyDescent="0.2">
      <c r="B3653"/>
      <c r="C3653"/>
      <c r="D3653"/>
      <c r="E3653"/>
    </row>
    <row r="3654" spans="2:5" ht="12.75" x14ac:dyDescent="0.2">
      <c r="B3654"/>
      <c r="C3654"/>
      <c r="D3654"/>
      <c r="E3654"/>
    </row>
    <row r="3655" spans="2:5" ht="12.75" x14ac:dyDescent="0.2">
      <c r="B3655"/>
      <c r="C3655"/>
      <c r="D3655"/>
      <c r="E3655"/>
    </row>
    <row r="3656" spans="2:5" ht="12.75" x14ac:dyDescent="0.2">
      <c r="B3656"/>
      <c r="C3656"/>
      <c r="D3656"/>
      <c r="E3656"/>
    </row>
    <row r="3657" spans="2:5" ht="12.75" x14ac:dyDescent="0.2">
      <c r="B3657"/>
      <c r="C3657"/>
      <c r="D3657"/>
      <c r="E3657"/>
    </row>
    <row r="3658" spans="2:5" ht="12.75" x14ac:dyDescent="0.2">
      <c r="B3658"/>
      <c r="C3658"/>
      <c r="D3658"/>
      <c r="E3658"/>
    </row>
    <row r="3659" spans="2:5" ht="12.75" x14ac:dyDescent="0.2">
      <c r="B3659"/>
      <c r="C3659"/>
      <c r="D3659"/>
      <c r="E3659"/>
    </row>
    <row r="3660" spans="2:5" ht="12.75" x14ac:dyDescent="0.2">
      <c r="B3660"/>
      <c r="C3660"/>
      <c r="D3660"/>
      <c r="E3660"/>
    </row>
    <row r="3661" spans="2:5" ht="12.75" x14ac:dyDescent="0.2">
      <c r="B3661"/>
      <c r="C3661"/>
      <c r="D3661"/>
      <c r="E3661"/>
    </row>
    <row r="3662" spans="2:5" ht="12.75" x14ac:dyDescent="0.2">
      <c r="B3662"/>
      <c r="C3662"/>
      <c r="D3662"/>
      <c r="E3662"/>
    </row>
    <row r="3663" spans="2:5" ht="12.75" x14ac:dyDescent="0.2">
      <c r="B3663"/>
      <c r="C3663"/>
      <c r="D3663"/>
      <c r="E3663"/>
    </row>
    <row r="3664" spans="2:5" ht="12.75" x14ac:dyDescent="0.2">
      <c r="B3664"/>
      <c r="C3664"/>
      <c r="D3664"/>
      <c r="E3664"/>
    </row>
    <row r="3665" spans="2:5" ht="12.75" x14ac:dyDescent="0.2">
      <c r="B3665"/>
      <c r="C3665"/>
      <c r="D3665"/>
      <c r="E3665"/>
    </row>
    <row r="3666" spans="2:5" ht="12.75" x14ac:dyDescent="0.2">
      <c r="B3666"/>
      <c r="C3666"/>
      <c r="D3666"/>
      <c r="E3666"/>
    </row>
    <row r="3667" spans="2:5" ht="12.75" x14ac:dyDescent="0.2">
      <c r="B3667"/>
      <c r="C3667"/>
      <c r="D3667"/>
      <c r="E3667"/>
    </row>
    <row r="3668" spans="2:5" ht="12.75" x14ac:dyDescent="0.2">
      <c r="B3668"/>
      <c r="C3668"/>
      <c r="D3668"/>
      <c r="E3668"/>
    </row>
    <row r="3669" spans="2:5" ht="12.75" x14ac:dyDescent="0.2">
      <c r="B3669"/>
      <c r="C3669"/>
      <c r="D3669"/>
      <c r="E3669"/>
    </row>
    <row r="3670" spans="2:5" ht="12.75" x14ac:dyDescent="0.2">
      <c r="B3670"/>
      <c r="C3670"/>
      <c r="D3670"/>
      <c r="E3670"/>
    </row>
    <row r="3671" spans="2:5" ht="12.75" x14ac:dyDescent="0.2">
      <c r="B3671"/>
      <c r="C3671"/>
      <c r="D3671"/>
      <c r="E3671"/>
    </row>
    <row r="3672" spans="2:5" ht="12.75" x14ac:dyDescent="0.2">
      <c r="B3672"/>
      <c r="C3672"/>
      <c r="D3672"/>
      <c r="E3672"/>
    </row>
    <row r="3673" spans="2:5" ht="12.75" x14ac:dyDescent="0.2">
      <c r="B3673"/>
      <c r="C3673"/>
      <c r="D3673"/>
      <c r="E3673"/>
    </row>
    <row r="3674" spans="2:5" ht="12.75" x14ac:dyDescent="0.2">
      <c r="B3674"/>
      <c r="C3674"/>
      <c r="D3674"/>
      <c r="E3674"/>
    </row>
    <row r="3675" spans="2:5" ht="12.75" x14ac:dyDescent="0.2">
      <c r="B3675"/>
      <c r="C3675"/>
      <c r="D3675"/>
      <c r="E3675"/>
    </row>
    <row r="3676" spans="2:5" ht="12.75" x14ac:dyDescent="0.2">
      <c r="B3676"/>
      <c r="C3676"/>
      <c r="D3676"/>
      <c r="E3676"/>
    </row>
    <row r="3677" spans="2:5" ht="12.75" x14ac:dyDescent="0.2">
      <c r="B3677"/>
      <c r="C3677"/>
      <c r="D3677"/>
      <c r="E3677"/>
    </row>
    <row r="3678" spans="2:5" ht="12.75" x14ac:dyDescent="0.2">
      <c r="B3678"/>
      <c r="C3678"/>
      <c r="D3678"/>
      <c r="E3678"/>
    </row>
    <row r="3679" spans="2:5" ht="12.75" x14ac:dyDescent="0.2">
      <c r="B3679"/>
      <c r="C3679"/>
      <c r="D3679"/>
      <c r="E3679"/>
    </row>
    <row r="3680" spans="2:5" ht="12.75" x14ac:dyDescent="0.2">
      <c r="B3680"/>
      <c r="C3680"/>
      <c r="D3680"/>
      <c r="E3680"/>
    </row>
    <row r="3681" spans="2:5" ht="12.75" x14ac:dyDescent="0.2">
      <c r="B3681"/>
      <c r="C3681"/>
      <c r="D3681"/>
      <c r="E3681"/>
    </row>
    <row r="3682" spans="2:5" ht="12.75" x14ac:dyDescent="0.2">
      <c r="B3682"/>
      <c r="C3682"/>
      <c r="D3682"/>
      <c r="E3682"/>
    </row>
    <row r="3683" spans="2:5" ht="12.75" x14ac:dyDescent="0.2">
      <c r="B3683"/>
      <c r="C3683"/>
      <c r="D3683"/>
      <c r="E3683"/>
    </row>
    <row r="3684" spans="2:5" ht="12.75" x14ac:dyDescent="0.2">
      <c r="B3684"/>
      <c r="C3684"/>
      <c r="D3684"/>
      <c r="E3684"/>
    </row>
    <row r="3685" spans="2:5" ht="12.75" x14ac:dyDescent="0.2">
      <c r="B3685"/>
      <c r="C3685"/>
      <c r="D3685"/>
      <c r="E3685"/>
    </row>
    <row r="3686" spans="2:5" ht="12.75" x14ac:dyDescent="0.2">
      <c r="B3686"/>
      <c r="C3686"/>
      <c r="D3686"/>
      <c r="E3686"/>
    </row>
    <row r="3687" spans="2:5" ht="12.75" x14ac:dyDescent="0.2">
      <c r="B3687"/>
      <c r="C3687"/>
      <c r="D3687"/>
      <c r="E3687"/>
    </row>
    <row r="3688" spans="2:5" ht="12.75" x14ac:dyDescent="0.2">
      <c r="B3688"/>
      <c r="C3688"/>
      <c r="D3688"/>
      <c r="E3688"/>
    </row>
    <row r="3689" spans="2:5" ht="12.75" x14ac:dyDescent="0.2">
      <c r="B3689"/>
      <c r="C3689"/>
      <c r="D3689"/>
      <c r="E3689"/>
    </row>
    <row r="3690" spans="2:5" ht="12.75" x14ac:dyDescent="0.2">
      <c r="B3690"/>
      <c r="C3690"/>
      <c r="D3690"/>
      <c r="E3690"/>
    </row>
    <row r="3691" spans="2:5" ht="12.75" x14ac:dyDescent="0.2">
      <c r="B3691"/>
      <c r="C3691"/>
      <c r="D3691"/>
      <c r="E3691"/>
    </row>
    <row r="3692" spans="2:5" ht="12.75" x14ac:dyDescent="0.2">
      <c r="B3692"/>
      <c r="C3692"/>
      <c r="D3692"/>
      <c r="E3692"/>
    </row>
    <row r="3693" spans="2:5" ht="12.75" x14ac:dyDescent="0.2">
      <c r="B3693"/>
      <c r="C3693"/>
      <c r="D3693"/>
      <c r="E3693"/>
    </row>
    <row r="3694" spans="2:5" ht="12.75" x14ac:dyDescent="0.2">
      <c r="B3694"/>
      <c r="C3694"/>
      <c r="D3694"/>
      <c r="E3694"/>
    </row>
    <row r="3695" spans="2:5" ht="12.75" x14ac:dyDescent="0.2">
      <c r="B3695"/>
      <c r="C3695"/>
      <c r="D3695"/>
      <c r="E3695"/>
    </row>
    <row r="3696" spans="2:5" ht="12.75" x14ac:dyDescent="0.2">
      <c r="B3696"/>
      <c r="C3696"/>
      <c r="D3696"/>
      <c r="E3696"/>
    </row>
    <row r="3697" spans="2:5" ht="12.75" x14ac:dyDescent="0.2">
      <c r="B3697"/>
      <c r="C3697"/>
      <c r="D3697"/>
      <c r="E3697"/>
    </row>
    <row r="3698" spans="2:5" ht="12.75" x14ac:dyDescent="0.2">
      <c r="B3698"/>
      <c r="C3698"/>
      <c r="D3698"/>
      <c r="E3698"/>
    </row>
    <row r="3699" spans="2:5" ht="12.75" x14ac:dyDescent="0.2">
      <c r="B3699"/>
      <c r="C3699"/>
      <c r="D3699"/>
      <c r="E3699"/>
    </row>
    <row r="3700" spans="2:5" ht="12.75" x14ac:dyDescent="0.2">
      <c r="B3700"/>
      <c r="C3700"/>
      <c r="D3700"/>
      <c r="E3700"/>
    </row>
    <row r="3701" spans="2:5" ht="12.75" x14ac:dyDescent="0.2">
      <c r="B3701"/>
      <c r="C3701"/>
      <c r="D3701"/>
      <c r="E3701"/>
    </row>
    <row r="3702" spans="2:5" ht="12.75" x14ac:dyDescent="0.2">
      <c r="B3702"/>
      <c r="C3702"/>
      <c r="D3702"/>
      <c r="E3702"/>
    </row>
    <row r="3703" spans="2:5" ht="12.75" x14ac:dyDescent="0.2">
      <c r="B3703"/>
      <c r="C3703"/>
      <c r="D3703"/>
      <c r="E3703"/>
    </row>
    <row r="3704" spans="2:5" ht="12.75" x14ac:dyDescent="0.2">
      <c r="B3704"/>
      <c r="C3704"/>
      <c r="D3704"/>
      <c r="E3704"/>
    </row>
    <row r="3705" spans="2:5" ht="12.75" x14ac:dyDescent="0.2">
      <c r="B3705"/>
      <c r="C3705"/>
      <c r="D3705"/>
      <c r="E3705"/>
    </row>
    <row r="3706" spans="2:5" ht="12.75" x14ac:dyDescent="0.2">
      <c r="B3706"/>
      <c r="C3706"/>
      <c r="D3706"/>
      <c r="E3706"/>
    </row>
    <row r="3707" spans="2:5" ht="12.75" x14ac:dyDescent="0.2">
      <c r="B3707"/>
      <c r="C3707"/>
      <c r="D3707"/>
      <c r="E3707"/>
    </row>
    <row r="3708" spans="2:5" ht="12.75" x14ac:dyDescent="0.2">
      <c r="B3708"/>
      <c r="C3708"/>
      <c r="D3708"/>
      <c r="E3708"/>
    </row>
    <row r="3709" spans="2:5" ht="12.75" x14ac:dyDescent="0.2">
      <c r="B3709"/>
      <c r="C3709"/>
      <c r="D3709"/>
      <c r="E3709"/>
    </row>
    <row r="3710" spans="2:5" ht="12.75" x14ac:dyDescent="0.2">
      <c r="B3710"/>
      <c r="C3710"/>
      <c r="D3710"/>
      <c r="E3710"/>
    </row>
    <row r="3711" spans="2:5" ht="12.75" x14ac:dyDescent="0.2">
      <c r="B3711"/>
      <c r="C3711"/>
      <c r="D3711"/>
      <c r="E3711"/>
    </row>
    <row r="3712" spans="2:5" ht="12.75" x14ac:dyDescent="0.2">
      <c r="B3712"/>
      <c r="C3712"/>
      <c r="D3712"/>
      <c r="E3712"/>
    </row>
    <row r="3713" spans="2:5" ht="12.75" x14ac:dyDescent="0.2">
      <c r="B3713"/>
      <c r="C3713"/>
      <c r="D3713"/>
      <c r="E3713"/>
    </row>
    <row r="3714" spans="2:5" ht="12.75" x14ac:dyDescent="0.2">
      <c r="B3714"/>
      <c r="C3714"/>
      <c r="D3714"/>
      <c r="E3714"/>
    </row>
    <row r="3715" spans="2:5" ht="12.75" x14ac:dyDescent="0.2">
      <c r="B3715"/>
      <c r="C3715"/>
      <c r="D3715"/>
      <c r="E3715"/>
    </row>
    <row r="3716" spans="2:5" ht="12.75" x14ac:dyDescent="0.2">
      <c r="B3716"/>
      <c r="C3716"/>
      <c r="D3716"/>
      <c r="E3716"/>
    </row>
    <row r="3717" spans="2:5" ht="12.75" x14ac:dyDescent="0.2">
      <c r="B3717"/>
      <c r="C3717"/>
      <c r="D3717"/>
      <c r="E3717"/>
    </row>
    <row r="3718" spans="2:5" ht="12.75" x14ac:dyDescent="0.2">
      <c r="B3718"/>
      <c r="C3718"/>
      <c r="D3718"/>
      <c r="E3718"/>
    </row>
    <row r="3719" spans="2:5" ht="12.75" x14ac:dyDescent="0.2">
      <c r="B3719"/>
      <c r="C3719"/>
      <c r="D3719"/>
      <c r="E3719"/>
    </row>
    <row r="3720" spans="2:5" ht="12.75" x14ac:dyDescent="0.2">
      <c r="B3720"/>
      <c r="C3720"/>
      <c r="D3720"/>
      <c r="E3720"/>
    </row>
    <row r="3721" spans="2:5" ht="12.75" x14ac:dyDescent="0.2">
      <c r="B3721"/>
      <c r="C3721"/>
      <c r="D3721"/>
      <c r="E3721"/>
    </row>
    <row r="3722" spans="2:5" ht="12.75" x14ac:dyDescent="0.2">
      <c r="B3722"/>
      <c r="C3722"/>
      <c r="D3722"/>
      <c r="E3722"/>
    </row>
    <row r="3723" spans="2:5" ht="12.75" x14ac:dyDescent="0.2">
      <c r="B3723"/>
      <c r="C3723"/>
      <c r="D3723"/>
      <c r="E3723"/>
    </row>
    <row r="3724" spans="2:5" ht="12.75" x14ac:dyDescent="0.2">
      <c r="B3724"/>
      <c r="C3724"/>
      <c r="D3724"/>
      <c r="E3724"/>
    </row>
    <row r="3725" spans="2:5" ht="12.75" x14ac:dyDescent="0.2">
      <c r="B3725"/>
      <c r="C3725"/>
      <c r="D3725"/>
      <c r="E3725"/>
    </row>
    <row r="3726" spans="2:5" ht="12.75" x14ac:dyDescent="0.2">
      <c r="B3726"/>
      <c r="C3726"/>
      <c r="D3726"/>
      <c r="E3726"/>
    </row>
    <row r="3727" spans="2:5" ht="12.75" x14ac:dyDescent="0.2">
      <c r="B3727"/>
      <c r="C3727"/>
      <c r="D3727"/>
      <c r="E3727"/>
    </row>
    <row r="3728" spans="2:5" ht="12.75" x14ac:dyDescent="0.2">
      <c r="B3728"/>
      <c r="C3728"/>
      <c r="D3728"/>
      <c r="E3728"/>
    </row>
    <row r="3729" spans="2:5" ht="12.75" x14ac:dyDescent="0.2">
      <c r="B3729"/>
      <c r="C3729"/>
      <c r="D3729"/>
      <c r="E3729"/>
    </row>
    <row r="3730" spans="2:5" ht="12.75" x14ac:dyDescent="0.2">
      <c r="B3730"/>
      <c r="C3730"/>
      <c r="D3730"/>
      <c r="E3730"/>
    </row>
    <row r="3731" spans="2:5" ht="12.75" x14ac:dyDescent="0.2">
      <c r="B3731"/>
      <c r="C3731"/>
      <c r="D3731"/>
      <c r="E3731"/>
    </row>
    <row r="3732" spans="2:5" ht="12.75" x14ac:dyDescent="0.2">
      <c r="B3732"/>
      <c r="C3732"/>
      <c r="D3732"/>
      <c r="E3732"/>
    </row>
    <row r="3733" spans="2:5" ht="12.75" x14ac:dyDescent="0.2">
      <c r="B3733"/>
      <c r="C3733"/>
      <c r="D3733"/>
      <c r="E3733"/>
    </row>
    <row r="3734" spans="2:5" ht="12.75" x14ac:dyDescent="0.2">
      <c r="B3734"/>
      <c r="C3734"/>
      <c r="D3734"/>
      <c r="E3734"/>
    </row>
    <row r="3735" spans="2:5" ht="12.75" x14ac:dyDescent="0.2">
      <c r="B3735"/>
      <c r="C3735"/>
      <c r="D3735"/>
      <c r="E3735"/>
    </row>
    <row r="3736" spans="2:5" ht="12.75" x14ac:dyDescent="0.2">
      <c r="B3736"/>
      <c r="C3736"/>
      <c r="D3736"/>
      <c r="E3736"/>
    </row>
    <row r="3737" spans="2:5" ht="12.75" x14ac:dyDescent="0.2">
      <c r="B3737"/>
      <c r="C3737"/>
      <c r="D3737"/>
      <c r="E3737"/>
    </row>
    <row r="3738" spans="2:5" ht="12.75" x14ac:dyDescent="0.2">
      <c r="B3738"/>
      <c r="C3738"/>
      <c r="D3738"/>
      <c r="E3738"/>
    </row>
    <row r="3739" spans="2:5" ht="12.75" x14ac:dyDescent="0.2">
      <c r="B3739"/>
      <c r="C3739"/>
      <c r="D3739"/>
      <c r="E3739"/>
    </row>
    <row r="3740" spans="2:5" ht="12.75" x14ac:dyDescent="0.2">
      <c r="B3740"/>
      <c r="C3740"/>
      <c r="D3740"/>
      <c r="E3740"/>
    </row>
    <row r="3741" spans="2:5" ht="12.75" x14ac:dyDescent="0.2">
      <c r="B3741"/>
      <c r="C3741"/>
      <c r="D3741"/>
      <c r="E3741"/>
    </row>
    <row r="3742" spans="2:5" ht="12.75" x14ac:dyDescent="0.2">
      <c r="B3742"/>
      <c r="C3742"/>
      <c r="D3742"/>
      <c r="E3742"/>
    </row>
    <row r="3743" spans="2:5" ht="12.75" x14ac:dyDescent="0.2">
      <c r="B3743"/>
      <c r="C3743"/>
      <c r="D3743"/>
      <c r="E3743"/>
    </row>
    <row r="3744" spans="2:5" ht="12.75" x14ac:dyDescent="0.2">
      <c r="B3744"/>
      <c r="C3744"/>
      <c r="D3744"/>
      <c r="E3744"/>
    </row>
    <row r="3745" spans="2:5" ht="12.75" x14ac:dyDescent="0.2">
      <c r="B3745"/>
      <c r="C3745"/>
      <c r="D3745"/>
      <c r="E3745"/>
    </row>
    <row r="3746" spans="2:5" ht="12.75" x14ac:dyDescent="0.2">
      <c r="B3746"/>
      <c r="C3746"/>
      <c r="D3746"/>
      <c r="E3746"/>
    </row>
    <row r="3747" spans="2:5" ht="12.75" x14ac:dyDescent="0.2">
      <c r="B3747"/>
      <c r="C3747"/>
      <c r="D3747"/>
      <c r="E3747"/>
    </row>
    <row r="3748" spans="2:5" ht="12.75" x14ac:dyDescent="0.2">
      <c r="B3748"/>
      <c r="C3748"/>
      <c r="D3748"/>
      <c r="E3748"/>
    </row>
    <row r="3749" spans="2:5" ht="12.75" x14ac:dyDescent="0.2">
      <c r="B3749"/>
      <c r="C3749"/>
      <c r="D3749"/>
      <c r="E3749"/>
    </row>
    <row r="3750" spans="2:5" ht="12.75" x14ac:dyDescent="0.2">
      <c r="B3750"/>
      <c r="C3750"/>
      <c r="D3750"/>
      <c r="E3750"/>
    </row>
    <row r="3751" spans="2:5" ht="12.75" x14ac:dyDescent="0.2">
      <c r="B3751"/>
      <c r="C3751"/>
      <c r="D3751"/>
      <c r="E3751"/>
    </row>
    <row r="3752" spans="2:5" ht="12.75" x14ac:dyDescent="0.2">
      <c r="B3752"/>
      <c r="C3752"/>
      <c r="D3752"/>
      <c r="E3752"/>
    </row>
    <row r="3753" spans="2:5" ht="12.75" x14ac:dyDescent="0.2">
      <c r="B3753"/>
      <c r="C3753"/>
      <c r="D3753"/>
      <c r="E3753"/>
    </row>
    <row r="3754" spans="2:5" ht="12.75" x14ac:dyDescent="0.2">
      <c r="B3754"/>
      <c r="C3754"/>
      <c r="D3754"/>
      <c r="E3754"/>
    </row>
    <row r="3755" spans="2:5" ht="12.75" x14ac:dyDescent="0.2">
      <c r="B3755"/>
      <c r="C3755"/>
      <c r="D3755"/>
      <c r="E3755"/>
    </row>
    <row r="3756" spans="2:5" ht="12.75" x14ac:dyDescent="0.2">
      <c r="B3756"/>
      <c r="C3756"/>
      <c r="D3756"/>
      <c r="E3756"/>
    </row>
    <row r="3757" spans="2:5" ht="12.75" x14ac:dyDescent="0.2">
      <c r="B3757"/>
      <c r="C3757"/>
      <c r="D3757"/>
      <c r="E3757"/>
    </row>
    <row r="3758" spans="2:5" ht="12.75" x14ac:dyDescent="0.2">
      <c r="B3758"/>
      <c r="C3758"/>
      <c r="D3758"/>
      <c r="E3758"/>
    </row>
    <row r="3759" spans="2:5" ht="12.75" x14ac:dyDescent="0.2">
      <c r="B3759"/>
      <c r="C3759"/>
      <c r="D3759"/>
      <c r="E3759"/>
    </row>
    <row r="3760" spans="2:5" ht="12.75" x14ac:dyDescent="0.2">
      <c r="B3760"/>
      <c r="C3760"/>
      <c r="D3760"/>
      <c r="E3760"/>
    </row>
    <row r="3761" spans="2:5" ht="12.75" x14ac:dyDescent="0.2">
      <c r="B3761"/>
      <c r="C3761"/>
      <c r="D3761"/>
      <c r="E3761"/>
    </row>
    <row r="3762" spans="2:5" ht="12.75" x14ac:dyDescent="0.2">
      <c r="B3762"/>
      <c r="C3762"/>
      <c r="D3762"/>
      <c r="E3762"/>
    </row>
    <row r="3763" spans="2:5" ht="12.75" x14ac:dyDescent="0.2">
      <c r="B3763"/>
      <c r="C3763"/>
      <c r="D3763"/>
      <c r="E3763"/>
    </row>
    <row r="3764" spans="2:5" ht="12.75" x14ac:dyDescent="0.2">
      <c r="B3764"/>
      <c r="C3764"/>
      <c r="D3764"/>
      <c r="E3764"/>
    </row>
    <row r="3765" spans="2:5" ht="12.75" x14ac:dyDescent="0.2">
      <c r="B3765"/>
      <c r="C3765"/>
      <c r="D3765"/>
      <c r="E3765"/>
    </row>
    <row r="3766" spans="2:5" ht="12.75" x14ac:dyDescent="0.2">
      <c r="B3766"/>
      <c r="C3766"/>
      <c r="D3766"/>
      <c r="E3766"/>
    </row>
    <row r="3767" spans="2:5" ht="12.75" x14ac:dyDescent="0.2">
      <c r="B3767"/>
      <c r="C3767"/>
      <c r="D3767"/>
      <c r="E3767"/>
    </row>
    <row r="3768" spans="2:5" ht="12.75" x14ac:dyDescent="0.2">
      <c r="B3768"/>
      <c r="C3768"/>
      <c r="D3768"/>
      <c r="E3768"/>
    </row>
    <row r="3769" spans="2:5" ht="12.75" x14ac:dyDescent="0.2">
      <c r="B3769"/>
      <c r="C3769"/>
      <c r="D3769"/>
      <c r="E3769"/>
    </row>
    <row r="3770" spans="2:5" ht="12.75" x14ac:dyDescent="0.2">
      <c r="B3770"/>
      <c r="C3770"/>
      <c r="D3770"/>
      <c r="E3770"/>
    </row>
    <row r="3771" spans="2:5" ht="12.75" x14ac:dyDescent="0.2">
      <c r="B3771"/>
      <c r="C3771"/>
      <c r="D3771"/>
      <c r="E3771"/>
    </row>
    <row r="3772" spans="2:5" ht="12.75" x14ac:dyDescent="0.2">
      <c r="B3772"/>
      <c r="C3772"/>
      <c r="D3772"/>
      <c r="E3772"/>
    </row>
    <row r="3773" spans="2:5" ht="12.75" x14ac:dyDescent="0.2">
      <c r="B3773"/>
      <c r="C3773"/>
      <c r="D3773"/>
      <c r="E3773"/>
    </row>
    <row r="3774" spans="2:5" ht="12.75" x14ac:dyDescent="0.2">
      <c r="B3774"/>
      <c r="C3774"/>
      <c r="D3774"/>
      <c r="E3774"/>
    </row>
    <row r="3775" spans="2:5" ht="12.75" x14ac:dyDescent="0.2">
      <c r="B3775"/>
      <c r="C3775"/>
      <c r="D3775"/>
      <c r="E3775"/>
    </row>
    <row r="3776" spans="2:5" ht="12.75" x14ac:dyDescent="0.2">
      <c r="B3776"/>
      <c r="C3776"/>
      <c r="D3776"/>
      <c r="E3776"/>
    </row>
    <row r="3777" spans="2:5" ht="12.75" x14ac:dyDescent="0.2">
      <c r="B3777"/>
      <c r="C3777"/>
      <c r="D3777"/>
      <c r="E3777"/>
    </row>
    <row r="3778" spans="2:5" ht="12.75" x14ac:dyDescent="0.2">
      <c r="B3778"/>
      <c r="C3778"/>
      <c r="D3778"/>
      <c r="E3778"/>
    </row>
    <row r="3779" spans="2:5" ht="12.75" x14ac:dyDescent="0.2">
      <c r="B3779"/>
      <c r="C3779"/>
      <c r="D3779"/>
      <c r="E3779"/>
    </row>
    <row r="3780" spans="2:5" ht="12.75" x14ac:dyDescent="0.2">
      <c r="B3780"/>
      <c r="C3780"/>
      <c r="D3780"/>
      <c r="E3780"/>
    </row>
    <row r="3781" spans="2:5" ht="12.75" x14ac:dyDescent="0.2">
      <c r="B3781"/>
      <c r="C3781"/>
      <c r="D3781"/>
      <c r="E3781"/>
    </row>
    <row r="3782" spans="2:5" ht="12.75" x14ac:dyDescent="0.2">
      <c r="B3782"/>
      <c r="C3782"/>
      <c r="D3782"/>
      <c r="E3782"/>
    </row>
    <row r="3783" spans="2:5" ht="12.75" x14ac:dyDescent="0.2">
      <c r="B3783"/>
      <c r="C3783"/>
      <c r="D3783"/>
      <c r="E3783"/>
    </row>
    <row r="3784" spans="2:5" ht="12.75" x14ac:dyDescent="0.2">
      <c r="B3784"/>
      <c r="C3784"/>
      <c r="D3784"/>
      <c r="E3784"/>
    </row>
    <row r="3785" spans="2:5" ht="12.75" x14ac:dyDescent="0.2">
      <c r="B3785"/>
      <c r="C3785"/>
      <c r="D3785"/>
      <c r="E3785"/>
    </row>
    <row r="3786" spans="2:5" ht="12.75" x14ac:dyDescent="0.2">
      <c r="B3786"/>
      <c r="C3786"/>
      <c r="D3786"/>
      <c r="E3786"/>
    </row>
    <row r="3787" spans="2:5" ht="12.75" x14ac:dyDescent="0.2">
      <c r="B3787"/>
      <c r="C3787"/>
      <c r="D3787"/>
      <c r="E3787"/>
    </row>
    <row r="3788" spans="2:5" ht="12.75" x14ac:dyDescent="0.2">
      <c r="B3788"/>
      <c r="C3788"/>
      <c r="D3788"/>
      <c r="E3788"/>
    </row>
    <row r="3789" spans="2:5" ht="12.75" x14ac:dyDescent="0.2">
      <c r="B3789"/>
      <c r="C3789"/>
      <c r="D3789"/>
      <c r="E3789"/>
    </row>
    <row r="3790" spans="2:5" ht="12.75" x14ac:dyDescent="0.2">
      <c r="B3790"/>
      <c r="C3790"/>
      <c r="D3790"/>
      <c r="E3790"/>
    </row>
    <row r="3791" spans="2:5" ht="12.75" x14ac:dyDescent="0.2">
      <c r="B3791"/>
      <c r="C3791"/>
      <c r="D3791"/>
      <c r="E3791"/>
    </row>
    <row r="3792" spans="2:5" ht="12.75" x14ac:dyDescent="0.2">
      <c r="B3792"/>
      <c r="C3792"/>
      <c r="D3792"/>
      <c r="E3792"/>
    </row>
    <row r="3793" spans="2:5" ht="12.75" x14ac:dyDescent="0.2">
      <c r="B3793"/>
      <c r="C3793"/>
      <c r="D3793"/>
      <c r="E3793"/>
    </row>
    <row r="3794" spans="2:5" ht="12.75" x14ac:dyDescent="0.2">
      <c r="B3794"/>
      <c r="C3794"/>
      <c r="D3794"/>
      <c r="E3794"/>
    </row>
    <row r="3795" spans="2:5" ht="12.75" x14ac:dyDescent="0.2">
      <c r="B3795"/>
      <c r="C3795"/>
      <c r="D3795"/>
      <c r="E3795"/>
    </row>
    <row r="3796" spans="2:5" ht="12.75" x14ac:dyDescent="0.2">
      <c r="B3796"/>
      <c r="C3796"/>
      <c r="D3796"/>
      <c r="E3796"/>
    </row>
    <row r="3797" spans="2:5" ht="12.75" x14ac:dyDescent="0.2">
      <c r="B3797"/>
      <c r="C3797"/>
      <c r="D3797"/>
      <c r="E3797"/>
    </row>
    <row r="3798" spans="2:5" ht="12.75" x14ac:dyDescent="0.2">
      <c r="B3798"/>
      <c r="C3798"/>
      <c r="D3798"/>
      <c r="E3798"/>
    </row>
    <row r="3799" spans="2:5" ht="12.75" x14ac:dyDescent="0.2">
      <c r="B3799"/>
      <c r="C3799"/>
      <c r="D3799"/>
      <c r="E3799"/>
    </row>
    <row r="3800" spans="2:5" ht="12.75" x14ac:dyDescent="0.2">
      <c r="B3800"/>
      <c r="C3800"/>
      <c r="D3800"/>
      <c r="E3800"/>
    </row>
    <row r="3801" spans="2:5" ht="12.75" x14ac:dyDescent="0.2">
      <c r="B3801"/>
      <c r="C3801"/>
      <c r="D3801"/>
      <c r="E3801"/>
    </row>
    <row r="3802" spans="2:5" ht="12.75" x14ac:dyDescent="0.2">
      <c r="B3802"/>
      <c r="C3802"/>
      <c r="D3802"/>
      <c r="E3802"/>
    </row>
    <row r="3803" spans="2:5" ht="12.75" x14ac:dyDescent="0.2">
      <c r="B3803"/>
      <c r="C3803"/>
      <c r="D3803"/>
      <c r="E3803"/>
    </row>
    <row r="3804" spans="2:5" ht="12.75" x14ac:dyDescent="0.2">
      <c r="B3804"/>
      <c r="C3804"/>
      <c r="D3804"/>
      <c r="E3804"/>
    </row>
    <row r="3805" spans="2:5" ht="12.75" x14ac:dyDescent="0.2">
      <c r="B3805"/>
      <c r="C3805"/>
      <c r="D3805"/>
      <c r="E3805"/>
    </row>
    <row r="3806" spans="2:5" ht="12.75" x14ac:dyDescent="0.2">
      <c r="B3806"/>
      <c r="C3806"/>
      <c r="D3806"/>
      <c r="E3806"/>
    </row>
    <row r="3807" spans="2:5" ht="12.75" x14ac:dyDescent="0.2">
      <c r="B3807"/>
      <c r="C3807"/>
      <c r="D3807"/>
      <c r="E3807"/>
    </row>
    <row r="3808" spans="2:5" ht="12.75" x14ac:dyDescent="0.2">
      <c r="B3808"/>
      <c r="C3808"/>
      <c r="D3808"/>
      <c r="E3808"/>
    </row>
    <row r="3809" spans="2:5" ht="12.75" x14ac:dyDescent="0.2">
      <c r="B3809"/>
      <c r="C3809"/>
      <c r="D3809"/>
      <c r="E3809"/>
    </row>
    <row r="3810" spans="2:5" ht="12.75" x14ac:dyDescent="0.2">
      <c r="B3810"/>
      <c r="C3810"/>
      <c r="D3810"/>
      <c r="E3810"/>
    </row>
    <row r="3811" spans="2:5" ht="12.75" x14ac:dyDescent="0.2">
      <c r="B3811"/>
      <c r="C3811"/>
      <c r="D3811"/>
      <c r="E3811"/>
    </row>
    <row r="3812" spans="2:5" ht="12.75" x14ac:dyDescent="0.2">
      <c r="B3812"/>
      <c r="C3812"/>
      <c r="D3812"/>
      <c r="E3812"/>
    </row>
    <row r="3813" spans="2:5" ht="12.75" x14ac:dyDescent="0.2">
      <c r="B3813"/>
      <c r="C3813"/>
      <c r="D3813"/>
      <c r="E3813"/>
    </row>
    <row r="3814" spans="2:5" ht="12.75" x14ac:dyDescent="0.2">
      <c r="B3814"/>
      <c r="C3814"/>
      <c r="D3814"/>
      <c r="E3814"/>
    </row>
    <row r="3815" spans="2:5" ht="12.75" x14ac:dyDescent="0.2">
      <c r="B3815"/>
      <c r="C3815"/>
      <c r="D3815"/>
      <c r="E3815"/>
    </row>
    <row r="3816" spans="2:5" ht="12.75" x14ac:dyDescent="0.2">
      <c r="B3816"/>
      <c r="C3816"/>
      <c r="D3816"/>
      <c r="E3816"/>
    </row>
    <row r="3817" spans="2:5" ht="12.75" x14ac:dyDescent="0.2">
      <c r="B3817"/>
      <c r="C3817"/>
      <c r="D3817"/>
      <c r="E3817"/>
    </row>
    <row r="3818" spans="2:5" ht="12.75" x14ac:dyDescent="0.2">
      <c r="B3818"/>
      <c r="C3818"/>
      <c r="D3818"/>
      <c r="E3818"/>
    </row>
    <row r="3819" spans="2:5" ht="12.75" x14ac:dyDescent="0.2">
      <c r="B3819"/>
      <c r="C3819"/>
      <c r="D3819"/>
      <c r="E3819"/>
    </row>
    <row r="3820" spans="2:5" ht="12.75" x14ac:dyDescent="0.2">
      <c r="B3820"/>
      <c r="C3820"/>
      <c r="D3820"/>
      <c r="E3820"/>
    </row>
    <row r="3821" spans="2:5" ht="12.75" x14ac:dyDescent="0.2">
      <c r="B3821"/>
      <c r="C3821"/>
      <c r="D3821"/>
      <c r="E3821"/>
    </row>
    <row r="3822" spans="2:5" ht="12.75" x14ac:dyDescent="0.2">
      <c r="B3822"/>
      <c r="C3822"/>
      <c r="D3822"/>
      <c r="E3822"/>
    </row>
    <row r="3823" spans="2:5" ht="12.75" x14ac:dyDescent="0.2">
      <c r="B3823"/>
      <c r="C3823"/>
      <c r="D3823"/>
      <c r="E3823"/>
    </row>
    <row r="3824" spans="2:5" ht="12.75" x14ac:dyDescent="0.2">
      <c r="B3824"/>
      <c r="C3824"/>
      <c r="D3824"/>
      <c r="E3824"/>
    </row>
    <row r="3825" spans="2:5" ht="12.75" x14ac:dyDescent="0.2">
      <c r="B3825"/>
      <c r="C3825"/>
      <c r="D3825"/>
      <c r="E3825"/>
    </row>
    <row r="3826" spans="2:5" ht="12.75" x14ac:dyDescent="0.2">
      <c r="B3826"/>
      <c r="C3826"/>
      <c r="D3826"/>
      <c r="E3826"/>
    </row>
    <row r="3827" spans="2:5" ht="12.75" x14ac:dyDescent="0.2">
      <c r="B3827"/>
      <c r="C3827"/>
      <c r="D3827"/>
      <c r="E3827"/>
    </row>
    <row r="3828" spans="2:5" ht="12.75" x14ac:dyDescent="0.2">
      <c r="B3828"/>
      <c r="C3828"/>
      <c r="D3828"/>
      <c r="E3828"/>
    </row>
    <row r="3829" spans="2:5" ht="12.75" x14ac:dyDescent="0.2">
      <c r="B3829"/>
      <c r="C3829"/>
      <c r="D3829"/>
      <c r="E3829"/>
    </row>
    <row r="3830" spans="2:5" ht="12.75" x14ac:dyDescent="0.2">
      <c r="B3830"/>
      <c r="C3830"/>
      <c r="D3830"/>
      <c r="E3830"/>
    </row>
    <row r="3831" spans="2:5" ht="12.75" x14ac:dyDescent="0.2">
      <c r="B3831"/>
      <c r="C3831"/>
      <c r="D3831"/>
      <c r="E3831"/>
    </row>
    <row r="3832" spans="2:5" ht="12.75" x14ac:dyDescent="0.2">
      <c r="B3832"/>
      <c r="C3832"/>
      <c r="D3832"/>
      <c r="E3832"/>
    </row>
    <row r="3833" spans="2:5" ht="12.75" x14ac:dyDescent="0.2">
      <c r="B3833"/>
      <c r="C3833"/>
      <c r="D3833"/>
      <c r="E3833"/>
    </row>
    <row r="3834" spans="2:5" ht="12.75" x14ac:dyDescent="0.2">
      <c r="B3834"/>
      <c r="C3834"/>
      <c r="D3834"/>
      <c r="E3834"/>
    </row>
    <row r="3835" spans="2:5" ht="12.75" x14ac:dyDescent="0.2">
      <c r="B3835"/>
      <c r="C3835"/>
      <c r="D3835"/>
      <c r="E3835"/>
    </row>
    <row r="3836" spans="2:5" ht="12.75" x14ac:dyDescent="0.2">
      <c r="B3836"/>
      <c r="C3836"/>
      <c r="D3836"/>
      <c r="E3836"/>
    </row>
    <row r="3837" spans="2:5" ht="12.75" x14ac:dyDescent="0.2">
      <c r="B3837"/>
      <c r="C3837"/>
      <c r="D3837"/>
      <c r="E3837"/>
    </row>
    <row r="3838" spans="2:5" ht="12.75" x14ac:dyDescent="0.2">
      <c r="B3838"/>
      <c r="C3838"/>
      <c r="D3838"/>
      <c r="E3838"/>
    </row>
    <row r="3839" spans="2:5" ht="12.75" x14ac:dyDescent="0.2">
      <c r="B3839"/>
      <c r="C3839"/>
      <c r="D3839"/>
      <c r="E3839"/>
    </row>
    <row r="3840" spans="2:5" ht="12.75" x14ac:dyDescent="0.2">
      <c r="B3840"/>
      <c r="C3840"/>
      <c r="D3840"/>
      <c r="E3840"/>
    </row>
    <row r="3841" spans="2:5" ht="12.75" x14ac:dyDescent="0.2">
      <c r="B3841"/>
      <c r="C3841"/>
      <c r="D3841"/>
      <c r="E3841"/>
    </row>
    <row r="3842" spans="2:5" ht="12.75" x14ac:dyDescent="0.2">
      <c r="B3842"/>
      <c r="C3842"/>
      <c r="D3842"/>
      <c r="E3842"/>
    </row>
    <row r="3843" spans="2:5" ht="12.75" x14ac:dyDescent="0.2">
      <c r="B3843"/>
      <c r="C3843"/>
      <c r="D3843"/>
      <c r="E3843"/>
    </row>
    <row r="3844" spans="2:5" ht="12.75" x14ac:dyDescent="0.2">
      <c r="B3844"/>
      <c r="C3844"/>
      <c r="D3844"/>
      <c r="E3844"/>
    </row>
    <row r="3845" spans="2:5" ht="12.75" x14ac:dyDescent="0.2">
      <c r="B3845"/>
      <c r="C3845"/>
      <c r="D3845"/>
      <c r="E3845"/>
    </row>
    <row r="3846" spans="2:5" ht="12.75" x14ac:dyDescent="0.2">
      <c r="B3846"/>
      <c r="C3846"/>
      <c r="D3846"/>
      <c r="E3846"/>
    </row>
    <row r="3847" spans="2:5" ht="12.75" x14ac:dyDescent="0.2">
      <c r="B3847"/>
      <c r="C3847"/>
      <c r="D3847"/>
      <c r="E3847"/>
    </row>
    <row r="3848" spans="2:5" ht="12.75" x14ac:dyDescent="0.2">
      <c r="B3848"/>
      <c r="C3848"/>
      <c r="D3848"/>
      <c r="E3848"/>
    </row>
    <row r="3849" spans="2:5" ht="12.75" x14ac:dyDescent="0.2">
      <c r="B3849"/>
      <c r="C3849"/>
      <c r="D3849"/>
      <c r="E3849"/>
    </row>
    <row r="3850" spans="2:5" ht="12.75" x14ac:dyDescent="0.2">
      <c r="B3850"/>
      <c r="C3850"/>
      <c r="D3850"/>
      <c r="E3850"/>
    </row>
    <row r="3851" spans="2:5" ht="12.75" x14ac:dyDescent="0.2">
      <c r="B3851"/>
      <c r="C3851"/>
      <c r="D3851"/>
      <c r="E3851"/>
    </row>
    <row r="3852" spans="2:5" ht="12.75" x14ac:dyDescent="0.2">
      <c r="B3852"/>
      <c r="C3852"/>
      <c r="D3852"/>
      <c r="E3852"/>
    </row>
    <row r="3853" spans="2:5" ht="12.75" x14ac:dyDescent="0.2">
      <c r="B3853"/>
      <c r="C3853"/>
      <c r="D3853"/>
      <c r="E3853"/>
    </row>
    <row r="3854" spans="2:5" ht="12.75" x14ac:dyDescent="0.2">
      <c r="B3854"/>
      <c r="C3854"/>
      <c r="D3854"/>
      <c r="E3854"/>
    </row>
    <row r="3855" spans="2:5" ht="12.75" x14ac:dyDescent="0.2">
      <c r="B3855"/>
      <c r="C3855"/>
      <c r="D3855"/>
      <c r="E3855"/>
    </row>
    <row r="3856" spans="2:5" ht="12.75" x14ac:dyDescent="0.2">
      <c r="B3856"/>
      <c r="C3856"/>
      <c r="D3856"/>
      <c r="E3856"/>
    </row>
    <row r="3857" spans="2:5" ht="12.75" x14ac:dyDescent="0.2">
      <c r="B3857"/>
      <c r="C3857"/>
      <c r="D3857"/>
      <c r="E3857"/>
    </row>
    <row r="3858" spans="2:5" ht="12.75" x14ac:dyDescent="0.2">
      <c r="B3858"/>
      <c r="C3858"/>
      <c r="D3858"/>
      <c r="E3858"/>
    </row>
    <row r="3859" spans="2:5" ht="12.75" x14ac:dyDescent="0.2">
      <c r="B3859"/>
      <c r="C3859"/>
      <c r="D3859"/>
      <c r="E3859"/>
    </row>
    <row r="3860" spans="2:5" ht="12.75" x14ac:dyDescent="0.2">
      <c r="B3860"/>
      <c r="C3860"/>
      <c r="D3860"/>
      <c r="E3860"/>
    </row>
    <row r="3861" spans="2:5" ht="12.75" x14ac:dyDescent="0.2">
      <c r="B3861"/>
      <c r="C3861"/>
      <c r="D3861"/>
      <c r="E3861"/>
    </row>
    <row r="3862" spans="2:5" ht="12.75" x14ac:dyDescent="0.2">
      <c r="B3862"/>
      <c r="C3862"/>
      <c r="D3862"/>
      <c r="E3862"/>
    </row>
    <row r="3863" spans="2:5" ht="12.75" x14ac:dyDescent="0.2">
      <c r="B3863"/>
      <c r="C3863"/>
      <c r="D3863"/>
      <c r="E3863"/>
    </row>
    <row r="3864" spans="2:5" ht="12.75" x14ac:dyDescent="0.2">
      <c r="B3864"/>
      <c r="C3864"/>
      <c r="D3864"/>
      <c r="E3864"/>
    </row>
    <row r="3865" spans="2:5" ht="12.75" x14ac:dyDescent="0.2">
      <c r="B3865"/>
      <c r="C3865"/>
      <c r="D3865"/>
      <c r="E3865"/>
    </row>
    <row r="3866" spans="2:5" ht="12.75" x14ac:dyDescent="0.2">
      <c r="B3866"/>
      <c r="C3866"/>
      <c r="D3866"/>
      <c r="E3866"/>
    </row>
    <row r="3867" spans="2:5" ht="12.75" x14ac:dyDescent="0.2">
      <c r="B3867"/>
      <c r="C3867"/>
      <c r="D3867"/>
      <c r="E3867"/>
    </row>
    <row r="3868" spans="2:5" ht="12.75" x14ac:dyDescent="0.2">
      <c r="B3868"/>
      <c r="C3868"/>
      <c r="D3868"/>
      <c r="E3868"/>
    </row>
    <row r="3869" spans="2:5" ht="12.75" x14ac:dyDescent="0.2">
      <c r="B3869"/>
      <c r="C3869"/>
      <c r="D3869"/>
      <c r="E3869"/>
    </row>
    <row r="3870" spans="2:5" ht="12.75" x14ac:dyDescent="0.2">
      <c r="B3870"/>
      <c r="C3870"/>
      <c r="D3870"/>
      <c r="E3870"/>
    </row>
    <row r="3871" spans="2:5" ht="12.75" x14ac:dyDescent="0.2">
      <c r="B3871"/>
      <c r="C3871"/>
      <c r="D3871"/>
      <c r="E3871"/>
    </row>
    <row r="3872" spans="2:5" ht="12.75" x14ac:dyDescent="0.2">
      <c r="B3872"/>
      <c r="C3872"/>
      <c r="D3872"/>
      <c r="E3872"/>
    </row>
    <row r="3873" spans="2:5" ht="12.75" x14ac:dyDescent="0.2">
      <c r="B3873"/>
      <c r="C3873"/>
      <c r="D3873"/>
      <c r="E3873"/>
    </row>
    <row r="3874" spans="2:5" ht="12.75" x14ac:dyDescent="0.2">
      <c r="B3874"/>
      <c r="C3874"/>
      <c r="D3874"/>
      <c r="E3874"/>
    </row>
    <row r="3875" spans="2:5" ht="12.75" x14ac:dyDescent="0.2">
      <c r="B3875"/>
      <c r="C3875"/>
      <c r="D3875"/>
      <c r="E3875"/>
    </row>
    <row r="3876" spans="2:5" ht="12.75" x14ac:dyDescent="0.2">
      <c r="B3876"/>
      <c r="C3876"/>
      <c r="D3876"/>
      <c r="E3876"/>
    </row>
    <row r="3877" spans="2:5" ht="12.75" x14ac:dyDescent="0.2">
      <c r="B3877"/>
      <c r="C3877"/>
      <c r="D3877"/>
      <c r="E3877"/>
    </row>
    <row r="3878" spans="2:5" ht="12.75" x14ac:dyDescent="0.2">
      <c r="B3878"/>
      <c r="C3878"/>
      <c r="D3878"/>
      <c r="E3878"/>
    </row>
    <row r="3879" spans="2:5" ht="12.75" x14ac:dyDescent="0.2">
      <c r="B3879"/>
      <c r="C3879"/>
      <c r="D3879"/>
      <c r="E3879"/>
    </row>
    <row r="3880" spans="2:5" ht="12.75" x14ac:dyDescent="0.2">
      <c r="B3880"/>
      <c r="C3880"/>
      <c r="D3880"/>
      <c r="E3880"/>
    </row>
    <row r="3881" spans="2:5" ht="12.75" x14ac:dyDescent="0.2">
      <c r="B3881"/>
      <c r="C3881"/>
      <c r="D3881"/>
      <c r="E3881"/>
    </row>
    <row r="3882" spans="2:5" ht="12.75" x14ac:dyDescent="0.2">
      <c r="B3882"/>
      <c r="C3882"/>
      <c r="D3882"/>
      <c r="E3882"/>
    </row>
    <row r="3883" spans="2:5" ht="12.75" x14ac:dyDescent="0.2">
      <c r="B3883"/>
      <c r="C3883"/>
      <c r="D3883"/>
      <c r="E3883"/>
    </row>
    <row r="3884" spans="2:5" ht="12.75" x14ac:dyDescent="0.2">
      <c r="B3884"/>
      <c r="C3884"/>
      <c r="D3884"/>
      <c r="E3884"/>
    </row>
    <row r="3885" spans="2:5" ht="12.75" x14ac:dyDescent="0.2">
      <c r="B3885"/>
      <c r="C3885"/>
      <c r="D3885"/>
      <c r="E3885"/>
    </row>
    <row r="3886" spans="2:5" ht="12.75" x14ac:dyDescent="0.2">
      <c r="B3886"/>
      <c r="C3886"/>
      <c r="D3886"/>
      <c r="E3886"/>
    </row>
    <row r="3887" spans="2:5" ht="12.75" x14ac:dyDescent="0.2">
      <c r="B3887"/>
      <c r="C3887"/>
      <c r="D3887"/>
      <c r="E3887"/>
    </row>
    <row r="3888" spans="2:5" ht="12.75" x14ac:dyDescent="0.2">
      <c r="B3888"/>
      <c r="C3888"/>
      <c r="D3888"/>
      <c r="E3888"/>
    </row>
    <row r="3889" spans="2:5" ht="12.75" x14ac:dyDescent="0.2">
      <c r="B3889"/>
      <c r="C3889"/>
      <c r="D3889"/>
      <c r="E3889"/>
    </row>
    <row r="3890" spans="2:5" ht="12.75" x14ac:dyDescent="0.2">
      <c r="B3890"/>
      <c r="C3890"/>
      <c r="D3890"/>
      <c r="E3890"/>
    </row>
    <row r="3891" spans="2:5" ht="12.75" x14ac:dyDescent="0.2">
      <c r="B3891"/>
      <c r="C3891"/>
      <c r="D3891"/>
      <c r="E3891"/>
    </row>
    <row r="3892" spans="2:5" ht="12.75" x14ac:dyDescent="0.2">
      <c r="B3892"/>
      <c r="C3892"/>
      <c r="D3892"/>
      <c r="E3892"/>
    </row>
    <row r="3893" spans="2:5" ht="12.75" x14ac:dyDescent="0.2">
      <c r="B3893"/>
      <c r="C3893"/>
      <c r="D3893"/>
      <c r="E3893"/>
    </row>
    <row r="3894" spans="2:5" ht="12.75" x14ac:dyDescent="0.2">
      <c r="B3894"/>
      <c r="C3894"/>
      <c r="D3894"/>
      <c r="E3894"/>
    </row>
    <row r="3895" spans="2:5" ht="12.75" x14ac:dyDescent="0.2">
      <c r="B3895"/>
      <c r="C3895"/>
      <c r="D3895"/>
      <c r="E3895"/>
    </row>
    <row r="3896" spans="2:5" ht="12.75" x14ac:dyDescent="0.2">
      <c r="B3896"/>
      <c r="C3896"/>
      <c r="D3896"/>
      <c r="E3896"/>
    </row>
    <row r="3897" spans="2:5" ht="12.75" x14ac:dyDescent="0.2">
      <c r="B3897"/>
      <c r="C3897"/>
      <c r="D3897"/>
      <c r="E3897"/>
    </row>
    <row r="3898" spans="2:5" ht="12.75" x14ac:dyDescent="0.2">
      <c r="B3898"/>
      <c r="C3898"/>
      <c r="D3898"/>
      <c r="E3898"/>
    </row>
    <row r="3899" spans="2:5" ht="12.75" x14ac:dyDescent="0.2">
      <c r="B3899"/>
      <c r="C3899"/>
      <c r="D3899"/>
      <c r="E3899"/>
    </row>
    <row r="3900" spans="2:5" ht="12.75" x14ac:dyDescent="0.2">
      <c r="B3900"/>
      <c r="C3900"/>
      <c r="D3900"/>
      <c r="E3900"/>
    </row>
    <row r="3901" spans="2:5" ht="12.75" x14ac:dyDescent="0.2">
      <c r="B3901"/>
      <c r="C3901"/>
      <c r="D3901"/>
      <c r="E3901"/>
    </row>
    <row r="3902" spans="2:5" ht="12.75" x14ac:dyDescent="0.2">
      <c r="B3902"/>
      <c r="C3902"/>
      <c r="D3902"/>
      <c r="E3902"/>
    </row>
    <row r="3903" spans="2:5" ht="12.75" x14ac:dyDescent="0.2">
      <c r="B3903"/>
      <c r="C3903"/>
      <c r="D3903"/>
      <c r="E3903"/>
    </row>
    <row r="3904" spans="2:5" ht="12.75" x14ac:dyDescent="0.2">
      <c r="B3904"/>
      <c r="C3904"/>
      <c r="D3904"/>
      <c r="E3904"/>
    </row>
    <row r="3905" spans="2:5" ht="12.75" x14ac:dyDescent="0.2">
      <c r="B3905"/>
      <c r="C3905"/>
      <c r="D3905"/>
      <c r="E3905"/>
    </row>
    <row r="3906" spans="2:5" ht="12.75" x14ac:dyDescent="0.2">
      <c r="B3906"/>
      <c r="C3906"/>
      <c r="D3906"/>
      <c r="E3906"/>
    </row>
    <row r="3907" spans="2:5" ht="12.75" x14ac:dyDescent="0.2">
      <c r="B3907"/>
      <c r="C3907"/>
      <c r="D3907"/>
      <c r="E3907"/>
    </row>
    <row r="3908" spans="2:5" ht="12.75" x14ac:dyDescent="0.2">
      <c r="B3908"/>
      <c r="C3908"/>
      <c r="D3908"/>
      <c r="E3908"/>
    </row>
    <row r="3909" spans="2:5" ht="12.75" x14ac:dyDescent="0.2">
      <c r="B3909"/>
      <c r="C3909"/>
      <c r="D3909"/>
      <c r="E3909"/>
    </row>
    <row r="3910" spans="2:5" ht="12.75" x14ac:dyDescent="0.2">
      <c r="B3910"/>
      <c r="C3910"/>
      <c r="D3910"/>
      <c r="E3910"/>
    </row>
    <row r="3911" spans="2:5" ht="12.75" x14ac:dyDescent="0.2">
      <c r="B3911"/>
      <c r="C3911"/>
      <c r="D3911"/>
      <c r="E3911"/>
    </row>
    <row r="3912" spans="2:5" ht="12.75" x14ac:dyDescent="0.2">
      <c r="B3912"/>
      <c r="C3912"/>
      <c r="D3912"/>
      <c r="E3912"/>
    </row>
    <row r="3913" spans="2:5" ht="12.75" x14ac:dyDescent="0.2">
      <c r="B3913"/>
      <c r="C3913"/>
      <c r="D3913"/>
      <c r="E3913"/>
    </row>
    <row r="3914" spans="2:5" ht="12.75" x14ac:dyDescent="0.2">
      <c r="B3914"/>
      <c r="C3914"/>
      <c r="D3914"/>
      <c r="E3914"/>
    </row>
    <row r="3915" spans="2:5" ht="12.75" x14ac:dyDescent="0.2">
      <c r="B3915"/>
      <c r="C3915"/>
      <c r="D3915"/>
      <c r="E3915"/>
    </row>
    <row r="3916" spans="2:5" ht="12.75" x14ac:dyDescent="0.2">
      <c r="B3916"/>
      <c r="C3916"/>
      <c r="D3916"/>
      <c r="E3916"/>
    </row>
    <row r="3917" spans="2:5" ht="12.75" x14ac:dyDescent="0.2">
      <c r="B3917"/>
      <c r="C3917"/>
      <c r="D3917"/>
      <c r="E3917"/>
    </row>
    <row r="3918" spans="2:5" ht="12.75" x14ac:dyDescent="0.2">
      <c r="B3918"/>
      <c r="C3918"/>
      <c r="D3918"/>
      <c r="E3918"/>
    </row>
    <row r="3919" spans="2:5" ht="12.75" x14ac:dyDescent="0.2">
      <c r="B3919"/>
      <c r="C3919"/>
      <c r="D3919"/>
      <c r="E3919"/>
    </row>
    <row r="3920" spans="2:5" ht="12.75" x14ac:dyDescent="0.2">
      <c r="B3920"/>
      <c r="C3920"/>
      <c r="D3920"/>
      <c r="E3920"/>
    </row>
    <row r="3921" spans="2:5" ht="12.75" x14ac:dyDescent="0.2">
      <c r="B3921"/>
      <c r="C3921"/>
      <c r="D3921"/>
      <c r="E3921"/>
    </row>
    <row r="3922" spans="2:5" ht="12.75" x14ac:dyDescent="0.2">
      <c r="B3922"/>
      <c r="C3922"/>
      <c r="D3922"/>
      <c r="E3922"/>
    </row>
    <row r="3923" spans="2:5" ht="12.75" x14ac:dyDescent="0.2">
      <c r="B3923"/>
      <c r="C3923"/>
      <c r="D3923"/>
      <c r="E3923"/>
    </row>
    <row r="3924" spans="2:5" ht="12.75" x14ac:dyDescent="0.2">
      <c r="B3924"/>
      <c r="C3924"/>
      <c r="D3924"/>
      <c r="E3924"/>
    </row>
    <row r="3925" spans="2:5" ht="12.75" x14ac:dyDescent="0.2">
      <c r="B3925"/>
      <c r="C3925"/>
      <c r="D3925"/>
      <c r="E3925"/>
    </row>
    <row r="3926" spans="2:5" ht="12.75" x14ac:dyDescent="0.2">
      <c r="B3926"/>
      <c r="C3926"/>
      <c r="D3926"/>
      <c r="E3926"/>
    </row>
    <row r="3927" spans="2:5" ht="12.75" x14ac:dyDescent="0.2">
      <c r="B3927"/>
      <c r="C3927"/>
      <c r="D3927"/>
      <c r="E3927"/>
    </row>
    <row r="3928" spans="2:5" ht="12.75" x14ac:dyDescent="0.2">
      <c r="B3928"/>
      <c r="C3928"/>
      <c r="D3928"/>
      <c r="E3928"/>
    </row>
    <row r="3929" spans="2:5" ht="12.75" x14ac:dyDescent="0.2">
      <c r="B3929"/>
      <c r="C3929"/>
      <c r="D3929"/>
      <c r="E3929"/>
    </row>
    <row r="3930" spans="2:5" ht="12.75" x14ac:dyDescent="0.2">
      <c r="B3930"/>
      <c r="C3930"/>
      <c r="D3930"/>
      <c r="E3930"/>
    </row>
    <row r="3931" spans="2:5" ht="12.75" x14ac:dyDescent="0.2">
      <c r="B3931"/>
      <c r="C3931"/>
      <c r="D3931"/>
      <c r="E3931"/>
    </row>
    <row r="3932" spans="2:5" ht="12.75" x14ac:dyDescent="0.2">
      <c r="B3932"/>
      <c r="C3932"/>
      <c r="D3932"/>
      <c r="E3932"/>
    </row>
    <row r="3933" spans="2:5" ht="12.75" x14ac:dyDescent="0.2">
      <c r="B3933"/>
      <c r="C3933"/>
      <c r="D3933"/>
      <c r="E3933"/>
    </row>
    <row r="3934" spans="2:5" ht="12.75" x14ac:dyDescent="0.2">
      <c r="B3934"/>
      <c r="C3934"/>
      <c r="D3934"/>
      <c r="E3934"/>
    </row>
    <row r="3935" spans="2:5" ht="12.75" x14ac:dyDescent="0.2">
      <c r="B3935"/>
      <c r="C3935"/>
      <c r="D3935"/>
      <c r="E3935"/>
    </row>
    <row r="3936" spans="2:5" ht="12.75" x14ac:dyDescent="0.2">
      <c r="B3936"/>
      <c r="C3936"/>
      <c r="D3936"/>
      <c r="E3936"/>
    </row>
    <row r="3937" spans="2:5" ht="12.75" x14ac:dyDescent="0.2">
      <c r="B3937"/>
      <c r="C3937"/>
      <c r="D3937"/>
      <c r="E3937"/>
    </row>
    <row r="3938" spans="2:5" ht="12.75" x14ac:dyDescent="0.2">
      <c r="B3938"/>
      <c r="C3938"/>
      <c r="D3938"/>
      <c r="E3938"/>
    </row>
    <row r="3939" spans="2:5" ht="12.75" x14ac:dyDescent="0.2">
      <c r="B3939"/>
      <c r="C3939"/>
      <c r="D3939"/>
      <c r="E3939"/>
    </row>
    <row r="3940" spans="2:5" ht="12.75" x14ac:dyDescent="0.2">
      <c r="B3940"/>
      <c r="C3940"/>
      <c r="D3940"/>
      <c r="E3940"/>
    </row>
    <row r="3941" spans="2:5" ht="12.75" x14ac:dyDescent="0.2">
      <c r="B3941"/>
      <c r="C3941"/>
      <c r="D3941"/>
      <c r="E3941"/>
    </row>
    <row r="3942" spans="2:5" ht="12.75" x14ac:dyDescent="0.2">
      <c r="B3942"/>
      <c r="C3942"/>
      <c r="D3942"/>
      <c r="E3942"/>
    </row>
    <row r="3943" spans="2:5" ht="12.75" x14ac:dyDescent="0.2">
      <c r="B3943"/>
      <c r="C3943"/>
      <c r="D3943"/>
      <c r="E3943"/>
    </row>
    <row r="3944" spans="2:5" ht="12.75" x14ac:dyDescent="0.2">
      <c r="B3944"/>
      <c r="C3944"/>
      <c r="D3944"/>
      <c r="E3944"/>
    </row>
    <row r="3945" spans="2:5" ht="12.75" x14ac:dyDescent="0.2">
      <c r="B3945"/>
      <c r="C3945"/>
      <c r="D3945"/>
      <c r="E3945"/>
    </row>
    <row r="3946" spans="2:5" ht="12.75" x14ac:dyDescent="0.2">
      <c r="B3946"/>
      <c r="C3946"/>
      <c r="D3946"/>
      <c r="E3946"/>
    </row>
    <row r="3947" spans="2:5" ht="12.75" x14ac:dyDescent="0.2">
      <c r="B3947"/>
      <c r="C3947"/>
      <c r="D3947"/>
      <c r="E3947"/>
    </row>
    <row r="3948" spans="2:5" ht="12.75" x14ac:dyDescent="0.2">
      <c r="B3948"/>
      <c r="C3948"/>
      <c r="D3948"/>
      <c r="E3948"/>
    </row>
    <row r="3949" spans="2:5" ht="12.75" x14ac:dyDescent="0.2">
      <c r="B3949"/>
      <c r="C3949"/>
      <c r="D3949"/>
      <c r="E3949"/>
    </row>
    <row r="3950" spans="2:5" ht="12.75" x14ac:dyDescent="0.2">
      <c r="B3950"/>
      <c r="C3950"/>
      <c r="D3950"/>
      <c r="E3950"/>
    </row>
    <row r="3951" spans="2:5" ht="12.75" x14ac:dyDescent="0.2">
      <c r="B3951"/>
      <c r="C3951"/>
      <c r="D3951"/>
      <c r="E3951"/>
    </row>
    <row r="3952" spans="2:5" ht="12.75" x14ac:dyDescent="0.2">
      <c r="B3952"/>
      <c r="C3952"/>
      <c r="D3952"/>
      <c r="E3952"/>
    </row>
    <row r="3953" spans="2:5" ht="12.75" x14ac:dyDescent="0.2">
      <c r="B3953"/>
      <c r="C3953"/>
      <c r="D3953"/>
      <c r="E3953"/>
    </row>
    <row r="3954" spans="2:5" ht="12.75" x14ac:dyDescent="0.2">
      <c r="B3954"/>
      <c r="C3954"/>
      <c r="D3954"/>
      <c r="E3954"/>
    </row>
    <row r="3955" spans="2:5" ht="12.75" x14ac:dyDescent="0.2">
      <c r="B3955"/>
      <c r="C3955"/>
      <c r="D3955"/>
      <c r="E3955"/>
    </row>
    <row r="3956" spans="2:5" ht="12.75" x14ac:dyDescent="0.2">
      <c r="B3956"/>
      <c r="C3956"/>
      <c r="D3956"/>
      <c r="E3956"/>
    </row>
    <row r="3957" spans="2:5" ht="12.75" x14ac:dyDescent="0.2">
      <c r="B3957"/>
      <c r="C3957"/>
      <c r="D3957"/>
      <c r="E3957"/>
    </row>
    <row r="3958" spans="2:5" ht="12.75" x14ac:dyDescent="0.2">
      <c r="B3958"/>
      <c r="C3958"/>
      <c r="D3958"/>
      <c r="E3958"/>
    </row>
    <row r="3959" spans="2:5" ht="12.75" x14ac:dyDescent="0.2">
      <c r="B3959"/>
      <c r="C3959"/>
      <c r="D3959"/>
      <c r="E3959"/>
    </row>
    <row r="3960" spans="2:5" ht="12.75" x14ac:dyDescent="0.2">
      <c r="B3960"/>
      <c r="C3960"/>
      <c r="D3960"/>
      <c r="E3960"/>
    </row>
    <row r="3961" spans="2:5" ht="12.75" x14ac:dyDescent="0.2">
      <c r="B3961"/>
      <c r="C3961"/>
      <c r="D3961"/>
      <c r="E3961"/>
    </row>
    <row r="3962" spans="2:5" ht="12.75" x14ac:dyDescent="0.2">
      <c r="B3962"/>
      <c r="C3962"/>
      <c r="D3962"/>
      <c r="E3962"/>
    </row>
    <row r="3963" spans="2:5" ht="12.75" x14ac:dyDescent="0.2">
      <c r="B3963"/>
      <c r="C3963"/>
      <c r="D3963"/>
      <c r="E3963"/>
    </row>
    <row r="3964" spans="2:5" ht="12.75" x14ac:dyDescent="0.2">
      <c r="B3964"/>
      <c r="C3964"/>
      <c r="D3964"/>
      <c r="E3964"/>
    </row>
    <row r="3965" spans="2:5" ht="12.75" x14ac:dyDescent="0.2">
      <c r="B3965"/>
      <c r="C3965"/>
      <c r="D3965"/>
      <c r="E3965"/>
    </row>
    <row r="3966" spans="2:5" ht="12.75" x14ac:dyDescent="0.2">
      <c r="B3966"/>
      <c r="C3966"/>
      <c r="D3966"/>
      <c r="E3966"/>
    </row>
    <row r="3967" spans="2:5" ht="12.75" x14ac:dyDescent="0.2">
      <c r="B3967"/>
      <c r="C3967"/>
      <c r="D3967"/>
      <c r="E3967"/>
    </row>
    <row r="3968" spans="2:5" ht="12.75" x14ac:dyDescent="0.2">
      <c r="B3968"/>
      <c r="C3968"/>
      <c r="D3968"/>
      <c r="E3968"/>
    </row>
    <row r="3969" spans="2:5" ht="12.75" x14ac:dyDescent="0.2">
      <c r="B3969"/>
      <c r="C3969"/>
      <c r="D3969"/>
      <c r="E3969"/>
    </row>
    <row r="3970" spans="2:5" ht="12.75" x14ac:dyDescent="0.2">
      <c r="B3970"/>
      <c r="C3970"/>
      <c r="D3970"/>
      <c r="E3970"/>
    </row>
    <row r="3971" spans="2:5" ht="12.75" x14ac:dyDescent="0.2">
      <c r="B3971"/>
      <c r="C3971"/>
      <c r="D3971"/>
      <c r="E3971"/>
    </row>
    <row r="3972" spans="2:5" ht="12.75" x14ac:dyDescent="0.2">
      <c r="B3972"/>
      <c r="C3972"/>
      <c r="D3972"/>
      <c r="E3972"/>
    </row>
    <row r="3973" spans="2:5" ht="12.75" x14ac:dyDescent="0.2">
      <c r="B3973"/>
      <c r="C3973"/>
      <c r="D3973"/>
      <c r="E3973"/>
    </row>
    <row r="3974" spans="2:5" ht="12.75" x14ac:dyDescent="0.2">
      <c r="B3974"/>
      <c r="C3974"/>
      <c r="D3974"/>
      <c r="E3974"/>
    </row>
    <row r="3975" spans="2:5" ht="12.75" x14ac:dyDescent="0.2">
      <c r="B3975"/>
      <c r="C3975"/>
      <c r="D3975"/>
      <c r="E3975"/>
    </row>
    <row r="3976" spans="2:5" ht="12.75" x14ac:dyDescent="0.2">
      <c r="B3976"/>
      <c r="C3976"/>
      <c r="D3976"/>
      <c r="E3976"/>
    </row>
    <row r="3977" spans="2:5" ht="12.75" x14ac:dyDescent="0.2">
      <c r="B3977"/>
      <c r="C3977"/>
      <c r="D3977"/>
      <c r="E3977"/>
    </row>
    <row r="3978" spans="2:5" ht="12.75" x14ac:dyDescent="0.2">
      <c r="B3978"/>
      <c r="C3978"/>
      <c r="D3978"/>
      <c r="E3978"/>
    </row>
    <row r="3979" spans="2:5" ht="12.75" x14ac:dyDescent="0.2">
      <c r="B3979"/>
      <c r="C3979"/>
      <c r="D3979"/>
      <c r="E3979"/>
    </row>
    <row r="3980" spans="2:5" ht="12.75" x14ac:dyDescent="0.2">
      <c r="B3980"/>
      <c r="C3980"/>
      <c r="D3980"/>
      <c r="E3980"/>
    </row>
    <row r="3981" spans="2:5" ht="12.75" x14ac:dyDescent="0.2">
      <c r="B3981"/>
      <c r="C3981"/>
      <c r="D3981"/>
      <c r="E3981"/>
    </row>
    <row r="3982" spans="2:5" ht="12.75" x14ac:dyDescent="0.2">
      <c r="B3982"/>
      <c r="C3982"/>
      <c r="D3982"/>
      <c r="E3982"/>
    </row>
    <row r="3983" spans="2:5" ht="12.75" x14ac:dyDescent="0.2">
      <c r="B3983"/>
      <c r="C3983"/>
      <c r="D3983"/>
      <c r="E3983"/>
    </row>
    <row r="3984" spans="2:5" ht="12.75" x14ac:dyDescent="0.2">
      <c r="B3984"/>
      <c r="C3984"/>
      <c r="D3984"/>
      <c r="E3984"/>
    </row>
    <row r="3985" spans="2:5" ht="12.75" x14ac:dyDescent="0.2">
      <c r="B3985"/>
      <c r="C3985"/>
      <c r="D3985"/>
      <c r="E3985"/>
    </row>
    <row r="3986" spans="2:5" ht="12.75" x14ac:dyDescent="0.2">
      <c r="B3986"/>
      <c r="C3986"/>
      <c r="D3986"/>
      <c r="E3986"/>
    </row>
    <row r="3987" spans="2:5" ht="12.75" x14ac:dyDescent="0.2">
      <c r="B3987"/>
      <c r="C3987"/>
      <c r="D3987"/>
      <c r="E3987"/>
    </row>
    <row r="3988" spans="2:5" ht="12.75" x14ac:dyDescent="0.2">
      <c r="B3988"/>
      <c r="C3988"/>
      <c r="D3988"/>
      <c r="E3988"/>
    </row>
    <row r="3989" spans="2:5" ht="12.75" x14ac:dyDescent="0.2">
      <c r="B3989"/>
      <c r="C3989"/>
      <c r="D3989"/>
      <c r="E3989"/>
    </row>
    <row r="3990" spans="2:5" ht="12.75" x14ac:dyDescent="0.2">
      <c r="B3990"/>
      <c r="C3990"/>
      <c r="D3990"/>
      <c r="E3990"/>
    </row>
    <row r="3991" spans="2:5" ht="12.75" x14ac:dyDescent="0.2">
      <c r="B3991"/>
      <c r="C3991"/>
      <c r="D3991"/>
      <c r="E3991"/>
    </row>
    <row r="3992" spans="2:5" ht="12.75" x14ac:dyDescent="0.2">
      <c r="B3992"/>
      <c r="C3992"/>
      <c r="D3992"/>
      <c r="E3992"/>
    </row>
    <row r="3993" spans="2:5" ht="12.75" x14ac:dyDescent="0.2">
      <c r="B3993"/>
      <c r="C3993"/>
      <c r="D3993"/>
      <c r="E3993"/>
    </row>
    <row r="3994" spans="2:5" ht="12.75" x14ac:dyDescent="0.2">
      <c r="B3994"/>
      <c r="C3994"/>
      <c r="D3994"/>
      <c r="E3994"/>
    </row>
    <row r="3995" spans="2:5" ht="12.75" x14ac:dyDescent="0.2">
      <c r="B3995"/>
      <c r="C3995"/>
      <c r="D3995"/>
      <c r="E3995"/>
    </row>
    <row r="3996" spans="2:5" ht="12.75" x14ac:dyDescent="0.2">
      <c r="B3996"/>
      <c r="C3996"/>
      <c r="D3996"/>
      <c r="E3996"/>
    </row>
    <row r="3997" spans="2:5" ht="12.75" x14ac:dyDescent="0.2">
      <c r="B3997"/>
      <c r="C3997"/>
      <c r="D3997"/>
      <c r="E3997"/>
    </row>
    <row r="3998" spans="2:5" ht="12.75" x14ac:dyDescent="0.2">
      <c r="B3998"/>
      <c r="C3998"/>
      <c r="D3998"/>
      <c r="E3998"/>
    </row>
    <row r="3999" spans="2:5" ht="12.75" x14ac:dyDescent="0.2">
      <c r="B3999"/>
      <c r="C3999"/>
      <c r="D3999"/>
      <c r="E3999"/>
    </row>
    <row r="4000" spans="2:5" ht="12.75" x14ac:dyDescent="0.2">
      <c r="B4000"/>
      <c r="C4000"/>
      <c r="D4000"/>
      <c r="E4000"/>
    </row>
    <row r="4001" spans="2:5" ht="12.75" x14ac:dyDescent="0.2">
      <c r="B4001"/>
      <c r="C4001"/>
      <c r="D4001"/>
      <c r="E4001"/>
    </row>
    <row r="4002" spans="2:5" ht="12.75" x14ac:dyDescent="0.2">
      <c r="B4002"/>
      <c r="C4002"/>
      <c r="D4002"/>
      <c r="E4002"/>
    </row>
    <row r="4003" spans="2:5" ht="12.75" x14ac:dyDescent="0.2">
      <c r="B4003"/>
      <c r="C4003"/>
      <c r="D4003"/>
      <c r="E4003"/>
    </row>
    <row r="4004" spans="2:5" ht="12.75" x14ac:dyDescent="0.2">
      <c r="B4004"/>
      <c r="C4004"/>
      <c r="D4004"/>
      <c r="E4004"/>
    </row>
    <row r="4005" spans="2:5" ht="12.75" x14ac:dyDescent="0.2">
      <c r="B4005"/>
      <c r="C4005"/>
      <c r="D4005"/>
      <c r="E4005"/>
    </row>
    <row r="4006" spans="2:5" ht="12.75" x14ac:dyDescent="0.2">
      <c r="B4006"/>
      <c r="C4006"/>
      <c r="D4006"/>
      <c r="E4006"/>
    </row>
    <row r="4007" spans="2:5" ht="12.75" x14ac:dyDescent="0.2">
      <c r="B4007"/>
      <c r="C4007"/>
      <c r="D4007"/>
      <c r="E4007"/>
    </row>
    <row r="4008" spans="2:5" ht="12.75" x14ac:dyDescent="0.2">
      <c r="B4008"/>
      <c r="C4008"/>
      <c r="D4008"/>
      <c r="E4008"/>
    </row>
    <row r="4009" spans="2:5" ht="12.75" x14ac:dyDescent="0.2">
      <c r="B4009"/>
      <c r="C4009"/>
      <c r="D4009"/>
      <c r="E4009"/>
    </row>
    <row r="4010" spans="2:5" ht="12.75" x14ac:dyDescent="0.2">
      <c r="B4010"/>
      <c r="C4010"/>
      <c r="D4010"/>
      <c r="E4010"/>
    </row>
    <row r="4011" spans="2:5" ht="12.75" x14ac:dyDescent="0.2">
      <c r="B4011"/>
      <c r="C4011"/>
      <c r="D4011"/>
      <c r="E4011"/>
    </row>
    <row r="4012" spans="2:5" ht="12.75" x14ac:dyDescent="0.2">
      <c r="B4012"/>
      <c r="C4012"/>
      <c r="D4012"/>
      <c r="E4012"/>
    </row>
    <row r="4013" spans="2:5" ht="12.75" x14ac:dyDescent="0.2">
      <c r="B4013"/>
      <c r="C4013"/>
      <c r="D4013"/>
      <c r="E4013"/>
    </row>
    <row r="4014" spans="2:5" ht="12.75" x14ac:dyDescent="0.2">
      <c r="B4014"/>
      <c r="C4014"/>
      <c r="D4014"/>
      <c r="E4014"/>
    </row>
    <row r="4015" spans="2:5" ht="12.75" x14ac:dyDescent="0.2">
      <c r="B4015"/>
      <c r="C4015"/>
      <c r="D4015"/>
      <c r="E4015"/>
    </row>
    <row r="4016" spans="2:5" ht="12.75" x14ac:dyDescent="0.2">
      <c r="B4016"/>
      <c r="C4016"/>
      <c r="D4016"/>
      <c r="E4016"/>
    </row>
    <row r="4017" spans="2:5" ht="12.75" x14ac:dyDescent="0.2">
      <c r="B4017"/>
      <c r="C4017"/>
      <c r="D4017"/>
      <c r="E4017"/>
    </row>
    <row r="4018" spans="2:5" ht="12.75" x14ac:dyDescent="0.2">
      <c r="B4018"/>
      <c r="C4018"/>
      <c r="D4018"/>
      <c r="E4018"/>
    </row>
    <row r="4019" spans="2:5" ht="12.75" x14ac:dyDescent="0.2">
      <c r="B4019"/>
      <c r="C4019"/>
      <c r="D4019"/>
      <c r="E4019"/>
    </row>
    <row r="4020" spans="2:5" ht="12.75" x14ac:dyDescent="0.2">
      <c r="B4020"/>
      <c r="C4020"/>
      <c r="D4020"/>
      <c r="E4020"/>
    </row>
    <row r="4021" spans="2:5" ht="12.75" x14ac:dyDescent="0.2">
      <c r="B4021"/>
      <c r="C4021"/>
      <c r="D4021"/>
      <c r="E4021"/>
    </row>
    <row r="4022" spans="2:5" ht="12.75" x14ac:dyDescent="0.2">
      <c r="B4022"/>
      <c r="C4022"/>
      <c r="D4022"/>
      <c r="E4022"/>
    </row>
    <row r="4023" spans="2:5" ht="12.75" x14ac:dyDescent="0.2">
      <c r="B4023"/>
      <c r="C4023"/>
      <c r="D4023"/>
      <c r="E4023"/>
    </row>
    <row r="4024" spans="2:5" ht="12.75" x14ac:dyDescent="0.2">
      <c r="B4024"/>
      <c r="C4024"/>
      <c r="D4024"/>
      <c r="E4024"/>
    </row>
    <row r="4025" spans="2:5" ht="12.75" x14ac:dyDescent="0.2">
      <c r="B4025"/>
      <c r="C4025"/>
      <c r="D4025"/>
      <c r="E4025"/>
    </row>
    <row r="4026" spans="2:5" ht="12.75" x14ac:dyDescent="0.2">
      <c r="B4026"/>
      <c r="C4026"/>
      <c r="D4026"/>
      <c r="E4026"/>
    </row>
    <row r="4027" spans="2:5" ht="12.75" x14ac:dyDescent="0.2">
      <c r="B4027"/>
      <c r="C4027"/>
      <c r="D4027"/>
      <c r="E4027"/>
    </row>
    <row r="4028" spans="2:5" ht="12.75" x14ac:dyDescent="0.2">
      <c r="B4028"/>
      <c r="C4028"/>
      <c r="D4028"/>
      <c r="E4028"/>
    </row>
    <row r="4029" spans="2:5" ht="12.75" x14ac:dyDescent="0.2">
      <c r="B4029"/>
      <c r="C4029"/>
      <c r="D4029"/>
      <c r="E4029"/>
    </row>
    <row r="4030" spans="2:5" ht="12.75" x14ac:dyDescent="0.2">
      <c r="B4030"/>
      <c r="C4030"/>
      <c r="D4030"/>
      <c r="E4030"/>
    </row>
    <row r="4031" spans="2:5" ht="12.75" x14ac:dyDescent="0.2">
      <c r="B4031"/>
      <c r="C4031"/>
      <c r="D4031"/>
      <c r="E4031"/>
    </row>
    <row r="4032" spans="2:5" ht="12.75" x14ac:dyDescent="0.2">
      <c r="B4032"/>
      <c r="C4032"/>
      <c r="D4032"/>
      <c r="E4032"/>
    </row>
    <row r="4033" spans="2:5" ht="12.75" x14ac:dyDescent="0.2">
      <c r="B4033"/>
      <c r="C4033"/>
      <c r="D4033"/>
      <c r="E4033"/>
    </row>
    <row r="4034" spans="2:5" ht="12.75" x14ac:dyDescent="0.2">
      <c r="B4034"/>
      <c r="C4034"/>
      <c r="D4034"/>
      <c r="E4034"/>
    </row>
    <row r="4035" spans="2:5" ht="12.75" x14ac:dyDescent="0.2">
      <c r="B4035"/>
      <c r="C4035"/>
      <c r="D4035"/>
      <c r="E4035"/>
    </row>
    <row r="4036" spans="2:5" ht="12.75" x14ac:dyDescent="0.2">
      <c r="B4036"/>
      <c r="C4036"/>
      <c r="D4036"/>
      <c r="E4036"/>
    </row>
    <row r="4037" spans="2:5" ht="12.75" x14ac:dyDescent="0.2">
      <c r="B4037"/>
      <c r="C4037"/>
      <c r="D4037"/>
      <c r="E4037"/>
    </row>
    <row r="4038" spans="2:5" ht="12.75" x14ac:dyDescent="0.2">
      <c r="B4038"/>
      <c r="C4038"/>
      <c r="D4038"/>
      <c r="E4038"/>
    </row>
    <row r="4039" spans="2:5" ht="12.75" x14ac:dyDescent="0.2">
      <c r="B4039"/>
      <c r="C4039"/>
      <c r="D4039"/>
      <c r="E4039"/>
    </row>
    <row r="4040" spans="2:5" ht="12.75" x14ac:dyDescent="0.2">
      <c r="B4040"/>
      <c r="C4040"/>
      <c r="D4040"/>
      <c r="E4040"/>
    </row>
    <row r="4041" spans="2:5" ht="12.75" x14ac:dyDescent="0.2">
      <c r="B4041"/>
      <c r="C4041"/>
      <c r="D4041"/>
      <c r="E4041"/>
    </row>
    <row r="4042" spans="2:5" ht="12.75" x14ac:dyDescent="0.2">
      <c r="B4042"/>
      <c r="C4042"/>
      <c r="D4042"/>
      <c r="E4042"/>
    </row>
    <row r="4043" spans="2:5" ht="12.75" x14ac:dyDescent="0.2">
      <c r="B4043"/>
      <c r="C4043"/>
      <c r="D4043"/>
      <c r="E4043"/>
    </row>
    <row r="4044" spans="2:5" ht="12.75" x14ac:dyDescent="0.2">
      <c r="B4044"/>
      <c r="C4044"/>
      <c r="D4044"/>
      <c r="E4044"/>
    </row>
    <row r="4045" spans="2:5" ht="12.75" x14ac:dyDescent="0.2">
      <c r="B4045"/>
      <c r="C4045"/>
      <c r="D4045"/>
      <c r="E4045"/>
    </row>
    <row r="4046" spans="2:5" ht="12.75" x14ac:dyDescent="0.2">
      <c r="B4046"/>
      <c r="C4046"/>
      <c r="D4046"/>
      <c r="E4046"/>
    </row>
    <row r="4047" spans="2:5" ht="12.75" x14ac:dyDescent="0.2">
      <c r="B4047"/>
      <c r="C4047"/>
      <c r="D4047"/>
      <c r="E4047"/>
    </row>
    <row r="4048" spans="2:5" ht="12.75" x14ac:dyDescent="0.2">
      <c r="B4048"/>
      <c r="C4048"/>
      <c r="D4048"/>
      <c r="E4048"/>
    </row>
    <row r="4049" spans="2:5" ht="12.75" x14ac:dyDescent="0.2">
      <c r="B4049"/>
      <c r="C4049"/>
      <c r="D4049"/>
      <c r="E4049"/>
    </row>
    <row r="4050" spans="2:5" ht="12.75" x14ac:dyDescent="0.2">
      <c r="B4050"/>
      <c r="C4050"/>
      <c r="D4050"/>
      <c r="E4050"/>
    </row>
    <row r="4051" spans="2:5" ht="12.75" x14ac:dyDescent="0.2">
      <c r="B4051"/>
      <c r="C4051"/>
      <c r="D4051"/>
      <c r="E4051"/>
    </row>
    <row r="4052" spans="2:5" ht="12.75" x14ac:dyDescent="0.2">
      <c r="B4052"/>
      <c r="C4052"/>
      <c r="D4052"/>
      <c r="E4052"/>
    </row>
    <row r="4053" spans="2:5" ht="12.75" x14ac:dyDescent="0.2">
      <c r="B4053"/>
      <c r="C4053"/>
      <c r="D4053"/>
      <c r="E4053"/>
    </row>
    <row r="4054" spans="2:5" ht="12.75" x14ac:dyDescent="0.2">
      <c r="B4054"/>
      <c r="C4054"/>
      <c r="D4054"/>
      <c r="E4054"/>
    </row>
    <row r="4055" spans="2:5" ht="12.75" x14ac:dyDescent="0.2">
      <c r="B4055"/>
      <c r="C4055"/>
      <c r="D4055"/>
      <c r="E4055"/>
    </row>
    <row r="4056" spans="2:5" ht="12.75" x14ac:dyDescent="0.2">
      <c r="B4056"/>
      <c r="C4056"/>
      <c r="D4056"/>
      <c r="E4056"/>
    </row>
    <row r="4057" spans="2:5" ht="12.75" x14ac:dyDescent="0.2">
      <c r="B4057"/>
      <c r="C4057"/>
      <c r="D4057"/>
      <c r="E4057"/>
    </row>
    <row r="4058" spans="2:5" ht="12.75" x14ac:dyDescent="0.2">
      <c r="B4058"/>
      <c r="C4058"/>
      <c r="D4058"/>
      <c r="E4058"/>
    </row>
    <row r="4059" spans="2:5" ht="12.75" x14ac:dyDescent="0.2">
      <c r="B4059"/>
      <c r="C4059"/>
      <c r="D4059"/>
      <c r="E4059"/>
    </row>
    <row r="4060" spans="2:5" ht="12.75" x14ac:dyDescent="0.2">
      <c r="B4060"/>
      <c r="C4060"/>
      <c r="D4060"/>
      <c r="E4060"/>
    </row>
    <row r="4061" spans="2:5" ht="12.75" x14ac:dyDescent="0.2">
      <c r="B4061"/>
      <c r="C4061"/>
      <c r="D4061"/>
      <c r="E4061"/>
    </row>
    <row r="4062" spans="2:5" ht="12.75" x14ac:dyDescent="0.2">
      <c r="B4062"/>
      <c r="C4062"/>
      <c r="D4062"/>
      <c r="E4062"/>
    </row>
    <row r="4063" spans="2:5" ht="12.75" x14ac:dyDescent="0.2">
      <c r="B4063"/>
      <c r="C4063"/>
      <c r="D4063"/>
      <c r="E4063"/>
    </row>
    <row r="4064" spans="2:5" ht="12.75" x14ac:dyDescent="0.2">
      <c r="B4064"/>
      <c r="C4064"/>
      <c r="D4064"/>
      <c r="E4064"/>
    </row>
    <row r="4065" spans="2:5" ht="12.75" x14ac:dyDescent="0.2">
      <c r="B4065"/>
      <c r="C4065"/>
      <c r="D4065"/>
      <c r="E4065"/>
    </row>
    <row r="4066" spans="2:5" ht="12.75" x14ac:dyDescent="0.2">
      <c r="B4066"/>
      <c r="C4066"/>
      <c r="D4066"/>
      <c r="E4066"/>
    </row>
    <row r="4067" spans="2:5" ht="12.75" x14ac:dyDescent="0.2">
      <c r="B4067"/>
      <c r="C4067"/>
      <c r="D4067"/>
      <c r="E4067"/>
    </row>
    <row r="4068" spans="2:5" ht="12.75" x14ac:dyDescent="0.2">
      <c r="B4068"/>
      <c r="C4068"/>
      <c r="D4068"/>
      <c r="E4068"/>
    </row>
    <row r="4069" spans="2:5" ht="12.75" x14ac:dyDescent="0.2">
      <c r="B4069"/>
      <c r="C4069"/>
      <c r="D4069"/>
      <c r="E4069"/>
    </row>
    <row r="4070" spans="2:5" ht="12.75" x14ac:dyDescent="0.2">
      <c r="B4070"/>
      <c r="C4070"/>
      <c r="D4070"/>
      <c r="E4070"/>
    </row>
    <row r="4071" spans="2:5" ht="12.75" x14ac:dyDescent="0.2">
      <c r="B4071"/>
      <c r="C4071"/>
      <c r="D4071"/>
      <c r="E4071"/>
    </row>
    <row r="4072" spans="2:5" ht="12.75" x14ac:dyDescent="0.2">
      <c r="B4072"/>
      <c r="C4072"/>
      <c r="D4072"/>
      <c r="E4072"/>
    </row>
    <row r="4073" spans="2:5" ht="12.75" x14ac:dyDescent="0.2">
      <c r="B4073"/>
      <c r="C4073"/>
      <c r="D4073"/>
      <c r="E4073"/>
    </row>
    <row r="4074" spans="2:5" ht="12.75" x14ac:dyDescent="0.2">
      <c r="B4074"/>
      <c r="C4074"/>
      <c r="D4074"/>
      <c r="E4074"/>
    </row>
    <row r="4075" spans="2:5" ht="12.75" x14ac:dyDescent="0.2">
      <c r="B4075"/>
      <c r="C4075"/>
      <c r="D4075"/>
      <c r="E4075"/>
    </row>
    <row r="4076" spans="2:5" ht="12.75" x14ac:dyDescent="0.2">
      <c r="B4076"/>
      <c r="C4076"/>
      <c r="D4076"/>
      <c r="E4076"/>
    </row>
    <row r="4077" spans="2:5" ht="12.75" x14ac:dyDescent="0.2">
      <c r="B4077"/>
      <c r="C4077"/>
      <c r="D4077"/>
      <c r="E4077"/>
    </row>
    <row r="4078" spans="2:5" ht="12.75" x14ac:dyDescent="0.2">
      <c r="B4078"/>
      <c r="C4078"/>
      <c r="D4078"/>
      <c r="E4078"/>
    </row>
    <row r="4079" spans="2:5" ht="12.75" x14ac:dyDescent="0.2">
      <c r="B4079"/>
      <c r="C4079"/>
      <c r="D4079"/>
      <c r="E4079"/>
    </row>
    <row r="4080" spans="2:5" ht="12.75" x14ac:dyDescent="0.2">
      <c r="B4080"/>
      <c r="C4080"/>
      <c r="D4080"/>
      <c r="E4080"/>
    </row>
    <row r="4081" spans="2:5" ht="12.75" x14ac:dyDescent="0.2">
      <c r="B4081"/>
      <c r="C4081"/>
      <c r="D4081"/>
      <c r="E4081"/>
    </row>
    <row r="4082" spans="2:5" ht="12.75" x14ac:dyDescent="0.2">
      <c r="B4082"/>
      <c r="C4082"/>
      <c r="D4082"/>
      <c r="E4082"/>
    </row>
    <row r="4083" spans="2:5" ht="12.75" x14ac:dyDescent="0.2">
      <c r="B4083"/>
      <c r="C4083"/>
      <c r="D4083"/>
      <c r="E4083"/>
    </row>
    <row r="4084" spans="2:5" ht="12.75" x14ac:dyDescent="0.2">
      <c r="B4084"/>
      <c r="C4084"/>
      <c r="D4084"/>
      <c r="E4084"/>
    </row>
    <row r="4085" spans="2:5" ht="12.75" x14ac:dyDescent="0.2">
      <c r="B4085"/>
      <c r="C4085"/>
      <c r="D4085"/>
      <c r="E4085"/>
    </row>
    <row r="4086" spans="2:5" ht="12.75" x14ac:dyDescent="0.2">
      <c r="B4086"/>
      <c r="C4086"/>
      <c r="D4086"/>
      <c r="E4086"/>
    </row>
    <row r="4087" spans="2:5" ht="12.75" x14ac:dyDescent="0.2">
      <c r="B4087"/>
      <c r="C4087"/>
      <c r="D4087"/>
      <c r="E4087"/>
    </row>
    <row r="4088" spans="2:5" ht="12.75" x14ac:dyDescent="0.2">
      <c r="B4088"/>
      <c r="C4088"/>
      <c r="D4088"/>
      <c r="E4088"/>
    </row>
    <row r="4089" spans="2:5" ht="12.75" x14ac:dyDescent="0.2">
      <c r="B4089"/>
      <c r="C4089"/>
      <c r="D4089"/>
      <c r="E4089"/>
    </row>
    <row r="4090" spans="2:5" ht="12.75" x14ac:dyDescent="0.2">
      <c r="B4090"/>
      <c r="C4090"/>
      <c r="D4090"/>
      <c r="E4090"/>
    </row>
    <row r="4091" spans="2:5" ht="12.75" x14ac:dyDescent="0.2">
      <c r="B4091"/>
      <c r="C4091"/>
      <c r="D4091"/>
      <c r="E4091"/>
    </row>
    <row r="4092" spans="2:5" ht="12.75" x14ac:dyDescent="0.2">
      <c r="B4092"/>
      <c r="C4092"/>
      <c r="D4092"/>
      <c r="E4092"/>
    </row>
    <row r="4093" spans="2:5" ht="12.75" x14ac:dyDescent="0.2">
      <c r="B4093"/>
      <c r="C4093"/>
      <c r="D4093"/>
      <c r="E4093"/>
    </row>
    <row r="4094" spans="2:5" ht="12.75" x14ac:dyDescent="0.2">
      <c r="B4094"/>
      <c r="C4094"/>
      <c r="D4094"/>
      <c r="E4094"/>
    </row>
    <row r="4095" spans="2:5" ht="12.75" x14ac:dyDescent="0.2">
      <c r="B4095"/>
      <c r="C4095"/>
      <c r="D4095"/>
      <c r="E4095"/>
    </row>
    <row r="4096" spans="2:5" ht="12.75" x14ac:dyDescent="0.2">
      <c r="B4096"/>
      <c r="C4096"/>
      <c r="D4096"/>
      <c r="E4096"/>
    </row>
    <row r="4097" spans="2:5" ht="12.75" x14ac:dyDescent="0.2">
      <c r="B4097"/>
      <c r="C4097"/>
      <c r="D4097"/>
      <c r="E4097"/>
    </row>
    <row r="4098" spans="2:5" ht="12.75" x14ac:dyDescent="0.2">
      <c r="B4098"/>
      <c r="C4098"/>
      <c r="D4098"/>
      <c r="E4098"/>
    </row>
    <row r="4099" spans="2:5" ht="12.75" x14ac:dyDescent="0.2">
      <c r="B4099"/>
      <c r="C4099"/>
      <c r="D4099"/>
      <c r="E4099"/>
    </row>
    <row r="4100" spans="2:5" ht="12.75" x14ac:dyDescent="0.2">
      <c r="B4100"/>
      <c r="C4100"/>
      <c r="D4100"/>
      <c r="E4100"/>
    </row>
    <row r="4101" spans="2:5" ht="12.75" x14ac:dyDescent="0.2">
      <c r="B4101"/>
      <c r="C4101"/>
      <c r="D4101"/>
      <c r="E4101"/>
    </row>
    <row r="4102" spans="2:5" ht="12.75" x14ac:dyDescent="0.2">
      <c r="B4102"/>
      <c r="C4102"/>
      <c r="D4102"/>
      <c r="E4102"/>
    </row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33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36.28515625" style="3" customWidth="1" collapsed="1"/>
    <col min="2" max="3" width="8.42578125" style="3" customWidth="1" collapsed="1"/>
    <col min="4" max="4" width="8.85546875" style="3" customWidth="1" collapsed="1"/>
    <col min="5" max="5" width="3.140625" style="3" customWidth="1" collapsed="1"/>
    <col min="6" max="6" width="9.140625" style="3" customWidth="1" collapsed="1"/>
    <col min="7" max="7" width="8.42578125" style="3" customWidth="1" collapsed="1"/>
    <col min="8" max="8" width="9.42578125" style="3" customWidth="1" collapsed="1"/>
    <col min="9" max="9" width="5.5703125" style="3" customWidth="1" collapsed="1"/>
    <col min="10" max="10" width="18" style="3" customWidth="1" collapsed="1"/>
    <col min="11" max="16378" width="11.42578125" style="3" collapsed="1"/>
    <col min="16379" max="16384" width="11.7109375" style="3" customWidth="1" collapsed="1"/>
  </cols>
  <sheetData>
    <row r="1" spans="1:17" x14ac:dyDescent="0.2">
      <c r="A1" s="4" t="s">
        <v>224</v>
      </c>
    </row>
    <row r="2" spans="1:17" ht="14.25" x14ac:dyDescent="0.2">
      <c r="A2" s="5"/>
      <c r="B2" s="6"/>
      <c r="C2" s="6"/>
      <c r="D2" s="6"/>
      <c r="E2" s="6"/>
      <c r="J2" s="79" t="s">
        <v>108</v>
      </c>
    </row>
    <row r="3" spans="1:17" x14ac:dyDescent="0.2">
      <c r="A3" s="83"/>
      <c r="B3" s="167" t="s">
        <v>469</v>
      </c>
      <c r="C3" s="167"/>
      <c r="D3" s="167"/>
      <c r="E3" s="86"/>
      <c r="F3" s="167" t="s">
        <v>501</v>
      </c>
      <c r="G3" s="161"/>
      <c r="H3" s="161"/>
    </row>
    <row r="4" spans="1:17" x14ac:dyDescent="0.2">
      <c r="A4" s="84"/>
      <c r="B4" s="166" t="s">
        <v>7</v>
      </c>
      <c r="C4" s="166" t="s">
        <v>502</v>
      </c>
      <c r="D4" s="166" t="s">
        <v>503</v>
      </c>
      <c r="E4" s="38"/>
      <c r="F4" s="8" t="s">
        <v>7</v>
      </c>
      <c r="G4" s="8" t="s">
        <v>502</v>
      </c>
      <c r="H4" s="8" t="s">
        <v>503</v>
      </c>
    </row>
    <row r="5" spans="1:17" x14ac:dyDescent="0.2">
      <c r="A5" s="10"/>
      <c r="E5" s="13"/>
      <c r="J5"/>
      <c r="K5"/>
      <c r="L5"/>
      <c r="M5"/>
      <c r="N5"/>
      <c r="O5"/>
      <c r="P5"/>
      <c r="Q5"/>
    </row>
    <row r="6" spans="1:17" s="9" customFormat="1" x14ac:dyDescent="0.2">
      <c r="A6" s="14" t="s">
        <v>111</v>
      </c>
      <c r="B6" s="3"/>
      <c r="C6" s="3"/>
      <c r="D6" s="3"/>
      <c r="E6" s="13"/>
      <c r="F6" s="3"/>
      <c r="G6" s="3"/>
      <c r="H6" s="3"/>
      <c r="J6"/>
      <c r="K6"/>
      <c r="L6"/>
      <c r="M6"/>
      <c r="N6"/>
      <c r="O6"/>
      <c r="P6"/>
      <c r="Q6"/>
    </row>
    <row r="7" spans="1:17" ht="12.75" customHeight="1" x14ac:dyDescent="0.2">
      <c r="A7" s="10" t="s">
        <v>245</v>
      </c>
      <c r="B7" s="124">
        <v>265</v>
      </c>
      <c r="C7" s="124">
        <v>131</v>
      </c>
      <c r="D7" s="124">
        <v>134</v>
      </c>
      <c r="E7" s="12" t="s">
        <v>58</v>
      </c>
      <c r="F7" s="124">
        <v>293</v>
      </c>
      <c r="G7" s="124">
        <v>144</v>
      </c>
      <c r="H7" s="124">
        <v>149</v>
      </c>
      <c r="J7"/>
      <c r="K7"/>
      <c r="L7"/>
      <c r="M7"/>
      <c r="N7"/>
      <c r="O7"/>
      <c r="P7"/>
      <c r="Q7"/>
    </row>
    <row r="8" spans="1:17" ht="12.75" customHeight="1" x14ac:dyDescent="0.2">
      <c r="A8" s="10" t="s">
        <v>137</v>
      </c>
      <c r="B8" s="124">
        <v>465</v>
      </c>
      <c r="C8" s="124">
        <v>327</v>
      </c>
      <c r="D8" s="124">
        <v>138</v>
      </c>
      <c r="E8" s="12" t="s">
        <v>58</v>
      </c>
      <c r="F8" s="124">
        <v>454</v>
      </c>
      <c r="G8" s="124">
        <v>318</v>
      </c>
      <c r="H8" s="124">
        <v>136</v>
      </c>
      <c r="J8"/>
      <c r="K8"/>
      <c r="L8"/>
      <c r="M8"/>
      <c r="N8"/>
      <c r="O8"/>
      <c r="P8"/>
      <c r="Q8"/>
    </row>
    <row r="9" spans="1:17" ht="12.75" customHeight="1" x14ac:dyDescent="0.2">
      <c r="A9" s="10" t="s">
        <v>113</v>
      </c>
      <c r="B9" s="124">
        <v>959</v>
      </c>
      <c r="C9" s="124">
        <v>675</v>
      </c>
      <c r="D9" s="124">
        <v>284</v>
      </c>
      <c r="E9" s="12" t="s">
        <v>58</v>
      </c>
      <c r="F9" s="124">
        <v>924</v>
      </c>
      <c r="G9" s="124">
        <v>645</v>
      </c>
      <c r="H9" s="124">
        <v>279</v>
      </c>
      <c r="J9"/>
      <c r="K9"/>
      <c r="L9"/>
      <c r="M9"/>
      <c r="N9"/>
      <c r="O9"/>
      <c r="P9"/>
      <c r="Q9"/>
    </row>
    <row r="10" spans="1:17" ht="12.75" customHeight="1" x14ac:dyDescent="0.2">
      <c r="A10" s="10" t="s">
        <v>249</v>
      </c>
      <c r="B10" s="124">
        <v>14</v>
      </c>
      <c r="C10" s="124">
        <v>14</v>
      </c>
      <c r="D10" s="124" t="s">
        <v>6</v>
      </c>
      <c r="E10" s="12" t="s">
        <v>58</v>
      </c>
      <c r="F10" s="124">
        <v>15</v>
      </c>
      <c r="G10" s="124">
        <v>15</v>
      </c>
      <c r="H10" s="124" t="s">
        <v>6</v>
      </c>
      <c r="J10"/>
      <c r="K10"/>
      <c r="L10"/>
      <c r="M10"/>
      <c r="N10"/>
      <c r="O10"/>
      <c r="P10"/>
      <c r="Q10"/>
    </row>
    <row r="11" spans="1:17" ht="12.75" customHeight="1" x14ac:dyDescent="0.2">
      <c r="A11" s="10" t="s">
        <v>250</v>
      </c>
      <c r="B11" s="124">
        <v>55</v>
      </c>
      <c r="C11" s="124">
        <v>43</v>
      </c>
      <c r="D11" s="124">
        <v>12</v>
      </c>
      <c r="E11" s="12" t="s">
        <v>58</v>
      </c>
      <c r="F11" s="124">
        <v>49</v>
      </c>
      <c r="G11" s="124">
        <v>37</v>
      </c>
      <c r="H11" s="124">
        <v>12</v>
      </c>
      <c r="J11"/>
      <c r="K11"/>
      <c r="L11"/>
      <c r="M11"/>
      <c r="N11"/>
      <c r="O11"/>
      <c r="P11"/>
      <c r="Q11"/>
    </row>
    <row r="12" spans="1:17" ht="12.75" customHeight="1" x14ac:dyDescent="0.2">
      <c r="A12" s="10" t="s">
        <v>114</v>
      </c>
      <c r="B12" s="124">
        <v>589</v>
      </c>
      <c r="C12" s="124">
        <v>394</v>
      </c>
      <c r="D12" s="124">
        <v>195</v>
      </c>
      <c r="E12" s="12" t="s">
        <v>58</v>
      </c>
      <c r="F12" s="124">
        <v>583</v>
      </c>
      <c r="G12" s="124">
        <v>388</v>
      </c>
      <c r="H12" s="124">
        <v>195</v>
      </c>
      <c r="J12"/>
      <c r="K12"/>
      <c r="L12"/>
      <c r="M12"/>
      <c r="N12"/>
      <c r="O12"/>
      <c r="P12"/>
      <c r="Q12"/>
    </row>
    <row r="13" spans="1:17" ht="12.75" customHeight="1" x14ac:dyDescent="0.2">
      <c r="A13" s="10" t="s">
        <v>138</v>
      </c>
      <c r="B13" s="124">
        <v>162</v>
      </c>
      <c r="C13" s="124">
        <v>116</v>
      </c>
      <c r="D13" s="124">
        <v>46</v>
      </c>
      <c r="E13" s="12" t="s">
        <v>58</v>
      </c>
      <c r="F13" s="124">
        <v>163</v>
      </c>
      <c r="G13" s="124">
        <v>118</v>
      </c>
      <c r="H13" s="124">
        <v>45</v>
      </c>
      <c r="J13"/>
      <c r="K13"/>
      <c r="L13"/>
      <c r="M13"/>
      <c r="N13"/>
      <c r="O13"/>
      <c r="P13"/>
      <c r="Q13"/>
    </row>
    <row r="14" spans="1:17" ht="12.75" customHeight="1" x14ac:dyDescent="0.2">
      <c r="A14" s="10" t="s">
        <v>251</v>
      </c>
      <c r="B14" s="124">
        <v>4</v>
      </c>
      <c r="C14" s="124">
        <v>4</v>
      </c>
      <c r="D14" s="124">
        <v>0</v>
      </c>
      <c r="E14" s="12" t="s">
        <v>58</v>
      </c>
      <c r="F14" s="124">
        <v>6</v>
      </c>
      <c r="G14" s="124">
        <v>6</v>
      </c>
      <c r="H14" s="124" t="s">
        <v>6</v>
      </c>
      <c r="J14"/>
      <c r="K14"/>
      <c r="L14"/>
      <c r="M14"/>
      <c r="N14"/>
      <c r="O14"/>
      <c r="P14"/>
      <c r="Q14"/>
    </row>
    <row r="15" spans="1:17" ht="12.75" customHeight="1" x14ac:dyDescent="0.2">
      <c r="A15" s="10" t="s">
        <v>268</v>
      </c>
      <c r="B15" s="124">
        <v>81</v>
      </c>
      <c r="C15" s="124">
        <v>53</v>
      </c>
      <c r="D15" s="124">
        <v>28</v>
      </c>
      <c r="E15" s="12" t="s">
        <v>58</v>
      </c>
      <c r="F15" s="124">
        <v>84</v>
      </c>
      <c r="G15" s="124">
        <v>56</v>
      </c>
      <c r="H15" s="124">
        <v>28</v>
      </c>
      <c r="J15"/>
      <c r="K15"/>
      <c r="L15"/>
      <c r="M15"/>
      <c r="N15"/>
      <c r="O15"/>
      <c r="P15"/>
      <c r="Q15"/>
    </row>
    <row r="16" spans="1:17" ht="12.75" customHeight="1" x14ac:dyDescent="0.2">
      <c r="A16" s="10" t="s">
        <v>139</v>
      </c>
      <c r="B16" s="124">
        <v>126</v>
      </c>
      <c r="C16" s="124">
        <v>94</v>
      </c>
      <c r="D16" s="124">
        <v>32</v>
      </c>
      <c r="E16" s="12" t="s">
        <v>58</v>
      </c>
      <c r="F16" s="124">
        <v>133</v>
      </c>
      <c r="G16" s="124">
        <v>100</v>
      </c>
      <c r="H16" s="124">
        <v>33</v>
      </c>
      <c r="J16"/>
      <c r="K16"/>
      <c r="L16"/>
      <c r="M16"/>
      <c r="N16"/>
      <c r="O16"/>
      <c r="P16"/>
      <c r="Q16"/>
    </row>
    <row r="17" spans="1:17" ht="12.75" customHeight="1" x14ac:dyDescent="0.2">
      <c r="A17" s="10" t="s">
        <v>252</v>
      </c>
      <c r="B17" s="124" t="s">
        <v>6</v>
      </c>
      <c r="C17" s="124" t="s">
        <v>6</v>
      </c>
      <c r="D17" s="124" t="s">
        <v>6</v>
      </c>
      <c r="E17" s="12" t="s">
        <v>58</v>
      </c>
      <c r="F17" s="124" t="s">
        <v>6</v>
      </c>
      <c r="G17" s="124" t="s">
        <v>6</v>
      </c>
      <c r="H17" s="124" t="s">
        <v>6</v>
      </c>
      <c r="J17"/>
      <c r="K17"/>
      <c r="L17"/>
      <c r="M17"/>
      <c r="N17"/>
      <c r="O17"/>
      <c r="P17"/>
      <c r="Q17"/>
    </row>
    <row r="18" spans="1:17" ht="12.75" customHeight="1" x14ac:dyDescent="0.2">
      <c r="A18" s="10" t="s">
        <v>140</v>
      </c>
      <c r="B18" s="124">
        <v>136</v>
      </c>
      <c r="C18" s="124">
        <v>108</v>
      </c>
      <c r="D18" s="124">
        <v>28</v>
      </c>
      <c r="E18" s="12" t="s">
        <v>58</v>
      </c>
      <c r="F18" s="124">
        <v>141</v>
      </c>
      <c r="G18" s="124">
        <v>113</v>
      </c>
      <c r="H18" s="124">
        <v>28</v>
      </c>
      <c r="J18"/>
      <c r="K18"/>
      <c r="L18"/>
      <c r="M18"/>
      <c r="N18"/>
      <c r="O18"/>
      <c r="P18"/>
      <c r="Q18"/>
    </row>
    <row r="19" spans="1:17" ht="12.75" customHeight="1" x14ac:dyDescent="0.2">
      <c r="A19" s="10" t="s">
        <v>253</v>
      </c>
      <c r="B19" s="124">
        <v>3</v>
      </c>
      <c r="C19" s="124">
        <v>3</v>
      </c>
      <c r="D19" s="124" t="s">
        <v>6</v>
      </c>
      <c r="E19" s="12" t="s">
        <v>58</v>
      </c>
      <c r="F19" s="124">
        <v>3</v>
      </c>
      <c r="G19" s="124">
        <v>3</v>
      </c>
      <c r="H19" s="124" t="s">
        <v>6</v>
      </c>
      <c r="J19"/>
      <c r="K19"/>
      <c r="L19"/>
      <c r="M19"/>
      <c r="N19"/>
      <c r="O19"/>
      <c r="P19"/>
      <c r="Q19"/>
    </row>
    <row r="20" spans="1:17" ht="12.75" customHeight="1" x14ac:dyDescent="0.2">
      <c r="A20" s="10" t="s">
        <v>240</v>
      </c>
      <c r="B20" s="124">
        <v>6</v>
      </c>
      <c r="C20" s="124">
        <v>4</v>
      </c>
      <c r="D20" s="124">
        <v>2</v>
      </c>
      <c r="E20" s="12" t="s">
        <v>58</v>
      </c>
      <c r="F20" s="124">
        <v>5</v>
      </c>
      <c r="G20" s="124">
        <v>4</v>
      </c>
      <c r="H20" s="124">
        <v>1</v>
      </c>
      <c r="J20"/>
      <c r="K20"/>
      <c r="L20"/>
      <c r="M20"/>
      <c r="N20"/>
      <c r="O20"/>
      <c r="P20"/>
      <c r="Q20"/>
    </row>
    <row r="21" spans="1:17" ht="12.75" customHeight="1" x14ac:dyDescent="0.2">
      <c r="A21" s="17"/>
      <c r="B21" s="17"/>
      <c r="C21" s="81"/>
      <c r="D21" s="89"/>
      <c r="E21" s="17"/>
      <c r="F21" s="17"/>
      <c r="G21" s="81"/>
      <c r="H21" s="89"/>
      <c r="J21"/>
      <c r="K21"/>
      <c r="L21"/>
      <c r="M21"/>
      <c r="N21"/>
      <c r="O21"/>
      <c r="P21"/>
      <c r="Q21"/>
    </row>
    <row r="22" spans="1:17" ht="12.75" customHeight="1" x14ac:dyDescent="0.2">
      <c r="A22" s="18" t="s">
        <v>618</v>
      </c>
      <c r="J22"/>
      <c r="K22"/>
      <c r="L22"/>
      <c r="M22"/>
      <c r="N22"/>
      <c r="O22"/>
      <c r="P22"/>
      <c r="Q22"/>
    </row>
    <row r="23" spans="1:17" ht="12.75" customHeight="1" x14ac:dyDescent="0.2">
      <c r="A23" s="106" t="s">
        <v>246</v>
      </c>
      <c r="J23"/>
      <c r="K23"/>
      <c r="L23"/>
      <c r="M23"/>
      <c r="N23"/>
      <c r="O23"/>
      <c r="P23"/>
      <c r="Q23"/>
    </row>
    <row r="24" spans="1:17" ht="12.75" customHeight="1" x14ac:dyDescent="0.2">
      <c r="A24" s="106" t="s">
        <v>247</v>
      </c>
      <c r="J24"/>
      <c r="K24"/>
      <c r="L24"/>
      <c r="M24"/>
      <c r="N24"/>
      <c r="O24"/>
      <c r="P24"/>
      <c r="Q24"/>
    </row>
    <row r="25" spans="1:17" ht="12.75" customHeight="1" x14ac:dyDescent="0.2">
      <c r="A25" s="106" t="s">
        <v>248</v>
      </c>
      <c r="J25"/>
      <c r="K25"/>
      <c r="L25"/>
      <c r="M25"/>
      <c r="N25"/>
      <c r="O25"/>
      <c r="P25"/>
      <c r="Q25"/>
    </row>
    <row r="26" spans="1:17" ht="12.75" customHeight="1" x14ac:dyDescent="0.2">
      <c r="A26" s="106"/>
      <c r="J26"/>
      <c r="K26"/>
      <c r="L26"/>
      <c r="M26"/>
      <c r="N26"/>
      <c r="O26"/>
      <c r="P26"/>
      <c r="Q26"/>
    </row>
    <row r="27" spans="1:17" ht="12.75" customHeight="1" x14ac:dyDescent="0.2">
      <c r="J27"/>
      <c r="K27"/>
      <c r="L27"/>
      <c r="M27"/>
      <c r="N27"/>
      <c r="O27"/>
      <c r="P27"/>
      <c r="Q27"/>
    </row>
    <row r="28" spans="1:17" x14ac:dyDescent="0.2">
      <c r="J28"/>
      <c r="K28"/>
      <c r="L28"/>
      <c r="M28"/>
      <c r="N28"/>
      <c r="O28"/>
      <c r="P28"/>
      <c r="Q28"/>
    </row>
    <row r="29" spans="1:17" x14ac:dyDescent="0.2">
      <c r="J29"/>
      <c r="K29"/>
      <c r="L29"/>
      <c r="M29"/>
      <c r="N29"/>
      <c r="O29"/>
      <c r="P29"/>
      <c r="Q29"/>
    </row>
    <row r="30" spans="1:17" x14ac:dyDescent="0.2">
      <c r="J30"/>
      <c r="K30"/>
      <c r="L30"/>
      <c r="M30"/>
      <c r="N30"/>
      <c r="O30"/>
      <c r="P30"/>
      <c r="Q30"/>
    </row>
    <row r="31" spans="1:17" x14ac:dyDescent="0.2">
      <c r="J31"/>
      <c r="K31"/>
      <c r="L31"/>
      <c r="M31"/>
      <c r="N31"/>
      <c r="O31"/>
      <c r="P31"/>
      <c r="Q31"/>
    </row>
    <row r="33" spans="7:8" x14ac:dyDescent="0.2">
      <c r="G33" s="18"/>
      <c r="H33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FD310"/>
  <sheetViews>
    <sheetView zoomScaleNormal="100" workbookViewId="0">
      <selection activeCell="H24" sqref="H24"/>
    </sheetView>
  </sheetViews>
  <sheetFormatPr baseColWidth="10" defaultColWidth="5.7109375" defaultRowHeight="11.25" customHeight="1" x14ac:dyDescent="0.2"/>
  <cols>
    <col min="1" max="1" width="37.42578125" style="3" customWidth="1" collapsed="1"/>
    <col min="2" max="2" width="7.140625" style="3" customWidth="1" collapsed="1"/>
    <col min="3" max="4" width="9.140625" style="3" customWidth="1" collapsed="1"/>
    <col min="5" max="5" width="4" style="3" customWidth="1" collapsed="1"/>
    <col min="6" max="6" width="7.140625" style="3" customWidth="1" collapsed="1"/>
    <col min="7" max="8" width="9" style="3" customWidth="1" collapsed="1"/>
    <col min="9" max="9" width="5.5703125" style="3" customWidth="1" collapsed="1"/>
    <col min="10" max="10" width="17.7109375" style="3" customWidth="1" collapsed="1"/>
    <col min="11" max="13" width="11.7109375" style="3" customWidth="1" collapsed="1"/>
    <col min="14" max="15" width="11.7109375" customWidth="1" collapsed="1"/>
    <col min="16" max="19" width="11.7109375" style="3" customWidth="1" collapsed="1"/>
    <col min="20" max="16383" width="5.7109375" style="3" collapsed="1"/>
    <col min="16384" max="16384" width="11.5703125" style="3" customWidth="1" collapsed="1"/>
  </cols>
  <sheetData>
    <row r="1" spans="1:21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J2" s="79" t="s">
        <v>108</v>
      </c>
    </row>
    <row r="3" spans="1:21" ht="14.1" customHeight="1" x14ac:dyDescent="0.2">
      <c r="A3" s="4" t="s">
        <v>225</v>
      </c>
    </row>
    <row r="4" spans="1:21" ht="14.1" customHeight="1" x14ac:dyDescent="0.2">
      <c r="A4" s="5"/>
      <c r="B4" s="6"/>
      <c r="C4" s="6"/>
      <c r="D4" s="6"/>
      <c r="E4" s="6"/>
      <c r="F4" s="6"/>
      <c r="L4"/>
      <c r="M4"/>
      <c r="P4"/>
      <c r="Q4"/>
      <c r="R4"/>
      <c r="S4"/>
    </row>
    <row r="5" spans="1:21" s="9" customFormat="1" ht="14.1" customHeight="1" x14ac:dyDescent="0.2">
      <c r="A5" s="7"/>
      <c r="B5" s="167" t="s">
        <v>469</v>
      </c>
      <c r="C5" s="167"/>
      <c r="D5" s="167"/>
      <c r="E5" s="86"/>
      <c r="F5" s="167" t="s">
        <v>501</v>
      </c>
      <c r="G5" s="161"/>
      <c r="H5" s="161"/>
      <c r="J5" s="3"/>
      <c r="L5"/>
      <c r="M5"/>
      <c r="N5"/>
      <c r="O5"/>
      <c r="P5"/>
      <c r="Q5"/>
      <c r="R5"/>
      <c r="S5"/>
    </row>
    <row r="6" spans="1:21" ht="14.1" customHeight="1" x14ac:dyDescent="0.2">
      <c r="A6" s="7"/>
      <c r="B6" s="166" t="s">
        <v>7</v>
      </c>
      <c r="C6" s="166" t="s">
        <v>502</v>
      </c>
      <c r="D6" s="166" t="s">
        <v>503</v>
      </c>
      <c r="E6" s="38"/>
      <c r="F6" s="8" t="s">
        <v>7</v>
      </c>
      <c r="G6" s="8" t="s">
        <v>502</v>
      </c>
      <c r="H6" s="8" t="s">
        <v>503</v>
      </c>
      <c r="J6" s="9"/>
      <c r="L6"/>
      <c r="M6"/>
      <c r="P6"/>
      <c r="Q6"/>
      <c r="R6"/>
      <c r="S6"/>
    </row>
    <row r="7" spans="1:21" ht="14.1" customHeight="1" x14ac:dyDescent="0.2">
      <c r="A7" s="10"/>
      <c r="E7" s="13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7</v>
      </c>
      <c r="B8" s="124">
        <f t="shared" ref="B8:D8" si="0">SUM(B9:B26)</f>
        <v>21</v>
      </c>
      <c r="C8" s="124">
        <f t="shared" si="0"/>
        <v>20</v>
      </c>
      <c r="D8" s="124">
        <f t="shared" si="0"/>
        <v>1</v>
      </c>
      <c r="E8" s="124"/>
      <c r="F8" s="124">
        <f t="shared" ref="F8:H8" si="1">SUM(F9:F26)</f>
        <v>22</v>
      </c>
      <c r="G8" s="124">
        <f t="shared" si="1"/>
        <v>21</v>
      </c>
      <c r="H8" s="124">
        <f t="shared" si="1"/>
        <v>1</v>
      </c>
      <c r="J8" s="157"/>
      <c r="K8" s="157"/>
      <c r="L8" s="157"/>
      <c r="M8"/>
      <c r="P8"/>
      <c r="Q8"/>
      <c r="R8"/>
      <c r="S8"/>
      <c r="T8"/>
      <c r="U8"/>
    </row>
    <row r="9" spans="1:21" ht="27.95" customHeight="1" x14ac:dyDescent="0.2">
      <c r="A9" s="141" t="s">
        <v>322</v>
      </c>
      <c r="B9" s="124" t="s">
        <v>6</v>
      </c>
      <c r="C9" s="124" t="s">
        <v>6</v>
      </c>
      <c r="D9" s="124" t="s">
        <v>6</v>
      </c>
      <c r="E9" s="15" t="s">
        <v>58</v>
      </c>
      <c r="F9" s="124" t="s">
        <v>6</v>
      </c>
      <c r="G9" s="124" t="s">
        <v>6</v>
      </c>
      <c r="H9" s="124" t="s">
        <v>6</v>
      </c>
      <c r="J9"/>
      <c r="K9"/>
      <c r="L9"/>
      <c r="M9"/>
      <c r="P9"/>
      <c r="Q9"/>
      <c r="R9"/>
      <c r="S9"/>
      <c r="T9"/>
      <c r="U9"/>
    </row>
    <row r="10" spans="1:21" ht="27.95" customHeight="1" x14ac:dyDescent="0.2">
      <c r="A10" s="141" t="s">
        <v>460</v>
      </c>
      <c r="B10" s="124" t="s">
        <v>6</v>
      </c>
      <c r="C10" s="124" t="s">
        <v>6</v>
      </c>
      <c r="D10" s="124" t="s">
        <v>6</v>
      </c>
      <c r="E10" s="15" t="s">
        <v>58</v>
      </c>
      <c r="F10" s="197" t="s">
        <v>6</v>
      </c>
      <c r="G10" s="197" t="s">
        <v>6</v>
      </c>
      <c r="H10" s="197" t="s">
        <v>6</v>
      </c>
      <c r="J10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291</v>
      </c>
      <c r="B11" s="124" t="s">
        <v>6</v>
      </c>
      <c r="C11" s="124" t="s">
        <v>6</v>
      </c>
      <c r="D11" s="124" t="s">
        <v>6</v>
      </c>
      <c r="E11" s="15" t="s">
        <v>58</v>
      </c>
      <c r="F11" s="197" t="s">
        <v>6</v>
      </c>
      <c r="G11" s="197" t="s">
        <v>6</v>
      </c>
      <c r="H11" s="197" t="s">
        <v>6</v>
      </c>
      <c r="J11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292</v>
      </c>
      <c r="B12" s="124" t="s">
        <v>6</v>
      </c>
      <c r="C12" s="124" t="s">
        <v>6</v>
      </c>
      <c r="D12" s="124" t="s">
        <v>6</v>
      </c>
      <c r="E12" s="15" t="s">
        <v>58</v>
      </c>
      <c r="F12" s="197" t="s">
        <v>6</v>
      </c>
      <c r="G12" s="197" t="s">
        <v>6</v>
      </c>
      <c r="H12" s="197" t="s">
        <v>6</v>
      </c>
      <c r="J12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323</v>
      </c>
      <c r="B13" s="124">
        <v>1</v>
      </c>
      <c r="C13" s="124">
        <v>1</v>
      </c>
      <c r="D13" s="124" t="s">
        <v>6</v>
      </c>
      <c r="E13" s="15" t="s">
        <v>58</v>
      </c>
      <c r="F13" s="197">
        <v>1</v>
      </c>
      <c r="G13" s="197">
        <v>1</v>
      </c>
      <c r="H13" s="197" t="s">
        <v>6</v>
      </c>
      <c r="J13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324</v>
      </c>
      <c r="B14" s="124">
        <v>3</v>
      </c>
      <c r="C14" s="124">
        <v>3</v>
      </c>
      <c r="D14" s="124" t="s">
        <v>6</v>
      </c>
      <c r="E14" s="15" t="s">
        <v>58</v>
      </c>
      <c r="F14" s="197">
        <v>3</v>
      </c>
      <c r="G14" s="197">
        <v>3</v>
      </c>
      <c r="H14" s="197" t="s">
        <v>6</v>
      </c>
      <c r="J14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325</v>
      </c>
      <c r="B15" s="124">
        <v>3</v>
      </c>
      <c r="C15" s="124">
        <v>3</v>
      </c>
      <c r="D15" s="124" t="s">
        <v>6</v>
      </c>
      <c r="E15" s="15" t="s">
        <v>58</v>
      </c>
      <c r="F15" s="197">
        <v>3</v>
      </c>
      <c r="G15" s="197">
        <v>3</v>
      </c>
      <c r="H15" s="197" t="s">
        <v>6</v>
      </c>
      <c r="J15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0" t="s">
        <v>326</v>
      </c>
      <c r="B16" s="124" t="s">
        <v>6</v>
      </c>
      <c r="C16" s="124" t="s">
        <v>6</v>
      </c>
      <c r="D16" s="124" t="s">
        <v>6</v>
      </c>
      <c r="E16" s="15" t="s">
        <v>58</v>
      </c>
      <c r="F16" s="197" t="s">
        <v>6</v>
      </c>
      <c r="G16" s="197" t="s">
        <v>6</v>
      </c>
      <c r="H16" s="197" t="s">
        <v>6</v>
      </c>
      <c r="J16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0" t="s">
        <v>327</v>
      </c>
      <c r="B17" s="124">
        <v>10</v>
      </c>
      <c r="C17" s="124">
        <v>9</v>
      </c>
      <c r="D17" s="124">
        <v>1</v>
      </c>
      <c r="E17" s="15" t="s">
        <v>58</v>
      </c>
      <c r="F17" s="197">
        <v>11</v>
      </c>
      <c r="G17" s="197">
        <v>10</v>
      </c>
      <c r="H17" s="197">
        <v>1</v>
      </c>
      <c r="J17"/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10" t="s">
        <v>328</v>
      </c>
      <c r="B18" s="124" t="s">
        <v>6</v>
      </c>
      <c r="C18" s="124" t="s">
        <v>6</v>
      </c>
      <c r="D18" s="124" t="s">
        <v>6</v>
      </c>
      <c r="E18" s="15" t="s">
        <v>58</v>
      </c>
      <c r="F18" s="197" t="s">
        <v>6</v>
      </c>
      <c r="G18" s="197" t="s">
        <v>6</v>
      </c>
      <c r="H18" s="197" t="s">
        <v>6</v>
      </c>
      <c r="J18"/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10" t="s">
        <v>329</v>
      </c>
      <c r="B19" s="124" t="s">
        <v>6</v>
      </c>
      <c r="C19" s="124" t="s">
        <v>6</v>
      </c>
      <c r="D19" s="124" t="s">
        <v>6</v>
      </c>
      <c r="E19" s="15" t="s">
        <v>58</v>
      </c>
      <c r="F19" s="197" t="s">
        <v>6</v>
      </c>
      <c r="G19" s="197" t="s">
        <v>6</v>
      </c>
      <c r="H19" s="197" t="s">
        <v>6</v>
      </c>
      <c r="J19"/>
      <c r="K19"/>
      <c r="L19"/>
      <c r="M19"/>
      <c r="P19"/>
      <c r="Q19"/>
      <c r="R19"/>
      <c r="S19"/>
      <c r="T19"/>
      <c r="U19"/>
    </row>
    <row r="20" spans="1:21" ht="14.1" customHeight="1" x14ac:dyDescent="0.2">
      <c r="A20" s="10" t="s">
        <v>330</v>
      </c>
      <c r="B20" s="124" t="s">
        <v>6</v>
      </c>
      <c r="C20" s="124" t="s">
        <v>6</v>
      </c>
      <c r="D20" s="124" t="s">
        <v>6</v>
      </c>
      <c r="E20" s="15" t="s">
        <v>58</v>
      </c>
      <c r="F20" s="197" t="s">
        <v>6</v>
      </c>
      <c r="G20" s="197" t="s">
        <v>6</v>
      </c>
      <c r="H20" s="197" t="s">
        <v>6</v>
      </c>
      <c r="J20"/>
      <c r="K20"/>
      <c r="L20"/>
      <c r="M20"/>
      <c r="P20"/>
      <c r="Q20"/>
      <c r="R20"/>
      <c r="S20"/>
      <c r="T20"/>
      <c r="U20"/>
    </row>
    <row r="21" spans="1:21" ht="14.1" customHeight="1" x14ac:dyDescent="0.2">
      <c r="A21" s="10" t="s">
        <v>331</v>
      </c>
      <c r="B21" s="124" t="s">
        <v>6</v>
      </c>
      <c r="C21" s="124" t="s">
        <v>6</v>
      </c>
      <c r="D21" s="124" t="s">
        <v>6</v>
      </c>
      <c r="E21" s="15" t="s">
        <v>58</v>
      </c>
      <c r="F21" s="197" t="s">
        <v>6</v>
      </c>
      <c r="G21" s="197" t="s">
        <v>6</v>
      </c>
      <c r="H21" s="197" t="s">
        <v>6</v>
      </c>
      <c r="J21"/>
      <c r="K21"/>
      <c r="L21"/>
      <c r="M21"/>
      <c r="P21"/>
      <c r="Q21"/>
      <c r="R21"/>
      <c r="S21"/>
      <c r="T21"/>
      <c r="U21"/>
    </row>
    <row r="22" spans="1:21" ht="14.1" customHeight="1" x14ac:dyDescent="0.2">
      <c r="A22" s="10" t="s">
        <v>332</v>
      </c>
      <c r="B22" s="124" t="s">
        <v>6</v>
      </c>
      <c r="C22" s="124" t="s">
        <v>6</v>
      </c>
      <c r="D22" s="124" t="s">
        <v>6</v>
      </c>
      <c r="E22" s="15" t="s">
        <v>58</v>
      </c>
      <c r="F22" s="197" t="s">
        <v>6</v>
      </c>
      <c r="G22" s="197" t="s">
        <v>6</v>
      </c>
      <c r="H22" s="197" t="s">
        <v>6</v>
      </c>
      <c r="J22"/>
      <c r="K22"/>
      <c r="L22"/>
      <c r="M22"/>
      <c r="P22"/>
      <c r="Q22"/>
      <c r="R22"/>
      <c r="S22"/>
      <c r="T22"/>
      <c r="U22"/>
    </row>
    <row r="23" spans="1:21" ht="14.1" customHeight="1" x14ac:dyDescent="0.2">
      <c r="A23" s="10" t="s">
        <v>333</v>
      </c>
      <c r="B23" s="124">
        <v>3</v>
      </c>
      <c r="C23" s="124">
        <v>3</v>
      </c>
      <c r="D23" s="124" t="s">
        <v>6</v>
      </c>
      <c r="E23" s="15" t="s">
        <v>58</v>
      </c>
      <c r="F23" s="197">
        <v>3</v>
      </c>
      <c r="G23" s="197">
        <v>3</v>
      </c>
      <c r="H23" s="197" t="s">
        <v>6</v>
      </c>
      <c r="J23"/>
      <c r="K23"/>
      <c r="L23"/>
      <c r="M23"/>
      <c r="P23"/>
      <c r="Q23"/>
      <c r="R23"/>
      <c r="S23"/>
      <c r="T23"/>
      <c r="U23"/>
    </row>
    <row r="24" spans="1:21" ht="14.1" customHeight="1" x14ac:dyDescent="0.2">
      <c r="A24" s="10" t="s">
        <v>334</v>
      </c>
      <c r="B24" s="124">
        <v>1</v>
      </c>
      <c r="C24" s="124">
        <v>1</v>
      </c>
      <c r="D24" s="124" t="s">
        <v>6</v>
      </c>
      <c r="E24" s="15" t="s">
        <v>58</v>
      </c>
      <c r="F24" s="197">
        <v>1</v>
      </c>
      <c r="G24" s="197">
        <v>1</v>
      </c>
      <c r="H24" s="197" t="s">
        <v>6</v>
      </c>
      <c r="J24"/>
      <c r="K24"/>
      <c r="L24"/>
      <c r="M24"/>
      <c r="P24"/>
      <c r="Q24"/>
      <c r="R24"/>
      <c r="S24"/>
      <c r="T24"/>
      <c r="U24"/>
    </row>
    <row r="25" spans="1:21" ht="14.1" customHeight="1" x14ac:dyDescent="0.2">
      <c r="A25" s="10" t="s">
        <v>335</v>
      </c>
      <c r="B25" s="124" t="s">
        <v>6</v>
      </c>
      <c r="C25" s="124" t="s">
        <v>6</v>
      </c>
      <c r="D25" s="124" t="s">
        <v>6</v>
      </c>
      <c r="E25" s="15" t="s">
        <v>58</v>
      </c>
      <c r="F25" s="124" t="s">
        <v>6</v>
      </c>
      <c r="G25" s="124" t="s">
        <v>6</v>
      </c>
      <c r="H25" s="124" t="s">
        <v>6</v>
      </c>
      <c r="J25"/>
      <c r="K25"/>
      <c r="L25"/>
      <c r="M25"/>
      <c r="P25"/>
      <c r="Q25"/>
      <c r="R25"/>
      <c r="S25"/>
      <c r="T25"/>
      <c r="U25"/>
    </row>
    <row r="26" spans="1:21" ht="14.1" customHeight="1" x14ac:dyDescent="0.2">
      <c r="A26" s="10" t="s">
        <v>336</v>
      </c>
      <c r="B26" s="124" t="s">
        <v>6</v>
      </c>
      <c r="C26" s="124" t="s">
        <v>6</v>
      </c>
      <c r="D26" s="124" t="s">
        <v>6</v>
      </c>
      <c r="E26" s="15" t="s">
        <v>58</v>
      </c>
      <c r="F26" s="124" t="s">
        <v>6</v>
      </c>
      <c r="G26" s="124" t="s">
        <v>6</v>
      </c>
      <c r="H26" s="124" t="s">
        <v>6</v>
      </c>
      <c r="J26"/>
      <c r="K26"/>
      <c r="L26"/>
      <c r="M26"/>
      <c r="P26"/>
      <c r="Q26"/>
      <c r="R26"/>
      <c r="S26"/>
      <c r="T26"/>
      <c r="U26"/>
    </row>
    <row r="27" spans="1:21" ht="14.1" customHeight="1" x14ac:dyDescent="0.2">
      <c r="A27" s="17"/>
      <c r="B27" s="17"/>
      <c r="C27" s="17"/>
      <c r="D27" s="17"/>
      <c r="E27" s="17"/>
      <c r="F27" s="17"/>
      <c r="G27" s="17"/>
      <c r="H27" s="17"/>
      <c r="J27"/>
      <c r="K27"/>
      <c r="L27"/>
      <c r="M27"/>
      <c r="P27"/>
      <c r="Q27"/>
      <c r="R27"/>
      <c r="S27"/>
      <c r="T27"/>
      <c r="U27"/>
    </row>
    <row r="28" spans="1:21" ht="14.1" customHeight="1" x14ac:dyDescent="0.2">
      <c r="A28" s="18" t="s">
        <v>618</v>
      </c>
      <c r="B28"/>
      <c r="C28"/>
      <c r="D28"/>
      <c r="E28"/>
      <c r="F28"/>
      <c r="G28"/>
      <c r="H28"/>
      <c r="J28"/>
      <c r="K28"/>
      <c r="L28"/>
      <c r="M28"/>
      <c r="P28"/>
      <c r="Q28"/>
      <c r="R28"/>
      <c r="S28"/>
      <c r="T28"/>
      <c r="U28"/>
    </row>
    <row r="29" spans="1:21" ht="14.1" customHeight="1" x14ac:dyDescent="0.2">
      <c r="A29" s="55" t="s">
        <v>241</v>
      </c>
      <c r="B29"/>
      <c r="C29"/>
      <c r="D29"/>
      <c r="E29"/>
      <c r="F29"/>
      <c r="G29"/>
      <c r="H29"/>
      <c r="J29"/>
      <c r="K29"/>
      <c r="L29"/>
      <c r="M29"/>
      <c r="P29"/>
      <c r="Q29"/>
      <c r="R29"/>
      <c r="S29"/>
      <c r="T29"/>
      <c r="U29"/>
    </row>
    <row r="30" spans="1:21" ht="14.1" customHeight="1" x14ac:dyDescent="0.2">
      <c r="A30" s="55" t="s">
        <v>242</v>
      </c>
      <c r="B30"/>
      <c r="C30"/>
      <c r="D30"/>
      <c r="E30"/>
      <c r="F30"/>
      <c r="G30"/>
      <c r="H30"/>
      <c r="J30"/>
      <c r="K30"/>
      <c r="M30"/>
      <c r="P30"/>
      <c r="Q30"/>
      <c r="R30"/>
      <c r="S30"/>
      <c r="T30"/>
      <c r="U30"/>
    </row>
    <row r="31" spans="1:21" s="18" customFormat="1" ht="9.9499999999999993" customHeight="1" x14ac:dyDescent="0.2">
      <c r="A31" s="18" t="s">
        <v>259</v>
      </c>
      <c r="B31"/>
      <c r="C31"/>
      <c r="D31"/>
      <c r="E31"/>
      <c r="F31"/>
      <c r="G31"/>
      <c r="H31"/>
      <c r="J31" s="3"/>
      <c r="M31"/>
      <c r="N31"/>
      <c r="O31"/>
      <c r="P31"/>
      <c r="Q31"/>
      <c r="R31"/>
      <c r="S31"/>
    </row>
    <row r="32" spans="1:21" ht="14.1" customHeight="1" x14ac:dyDescent="0.2">
      <c r="A32" s="55" t="s">
        <v>415</v>
      </c>
      <c r="B32"/>
      <c r="C32"/>
      <c r="D32"/>
      <c r="E32"/>
      <c r="F32"/>
      <c r="G32"/>
      <c r="H32"/>
      <c r="J32" s="18"/>
      <c r="M32"/>
      <c r="P32"/>
      <c r="Q32"/>
      <c r="R32"/>
      <c r="S32"/>
    </row>
    <row r="33" spans="2:8" ht="14.1" customHeight="1" x14ac:dyDescent="0.2">
      <c r="B33"/>
      <c r="C33"/>
      <c r="D33"/>
      <c r="E33"/>
      <c r="F33"/>
      <c r="G33"/>
      <c r="H33"/>
    </row>
    <row r="34" spans="2:8" ht="14.1" customHeight="1" x14ac:dyDescent="0.2">
      <c r="B34"/>
      <c r="C34"/>
      <c r="D34"/>
      <c r="E34"/>
      <c r="F34"/>
      <c r="G34"/>
      <c r="H34"/>
    </row>
    <row r="35" spans="2:8" ht="14.1" customHeight="1" x14ac:dyDescent="0.2">
      <c r="B35"/>
      <c r="C35"/>
      <c r="D35"/>
      <c r="E35"/>
      <c r="F35"/>
      <c r="G35"/>
      <c r="H35"/>
    </row>
    <row r="36" spans="2:8" ht="14.1" customHeight="1" x14ac:dyDescent="0.2">
      <c r="B36"/>
      <c r="C36"/>
      <c r="D36"/>
      <c r="E36"/>
      <c r="F36"/>
      <c r="G36"/>
      <c r="H36"/>
    </row>
    <row r="37" spans="2:8" ht="14.1" customHeight="1" x14ac:dyDescent="0.2"/>
    <row r="38" spans="2:8" ht="14.1" customHeight="1" x14ac:dyDescent="0.2"/>
    <row r="39" spans="2:8" ht="14.1" customHeight="1" x14ac:dyDescent="0.2"/>
    <row r="40" spans="2:8" ht="14.1" customHeight="1" x14ac:dyDescent="0.2"/>
    <row r="41" spans="2:8" ht="14.1" customHeight="1" x14ac:dyDescent="0.2"/>
    <row r="42" spans="2:8" ht="14.1" customHeight="1" x14ac:dyDescent="0.2"/>
    <row r="43" spans="2:8" ht="14.1" customHeight="1" x14ac:dyDescent="0.2"/>
    <row r="44" spans="2:8" ht="14.1" customHeight="1" x14ac:dyDescent="0.2"/>
    <row r="45" spans="2:8" ht="14.1" customHeight="1" x14ac:dyDescent="0.2"/>
    <row r="46" spans="2:8" ht="14.1" customHeight="1" x14ac:dyDescent="0.2"/>
    <row r="47" spans="2:8" ht="14.1" customHeight="1" x14ac:dyDescent="0.2"/>
    <row r="48" spans="2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XFD274"/>
  <sheetViews>
    <sheetView zoomScaleNormal="100" zoomScaleSheetLayoutView="40" workbookViewId="0">
      <selection activeCell="H24" sqref="H24"/>
    </sheetView>
  </sheetViews>
  <sheetFormatPr baseColWidth="10" defaultColWidth="7.42578125" defaultRowHeight="11.25" customHeight="1" x14ac:dyDescent="0.2"/>
  <cols>
    <col min="1" max="1" width="46.28515625" style="3" customWidth="1" collapsed="1"/>
    <col min="2" max="4" width="7.28515625" style="3" customWidth="1" collapsed="1"/>
    <col min="5" max="5" width="3.42578125" style="3" customWidth="1" collapsed="1"/>
    <col min="6" max="6" width="6.7109375" style="3" customWidth="1" collapsed="1"/>
    <col min="7" max="7" width="7.140625" style="3" customWidth="1" collapsed="1"/>
    <col min="8" max="8" width="6.7109375" style="64" customWidth="1" collapsed="1"/>
    <col min="9" max="9" width="7.140625" style="3" customWidth="1" collapsed="1"/>
    <col min="10" max="10" width="18.7109375" style="3" customWidth="1" collapsed="1"/>
    <col min="11" max="11" width="37.85546875" style="3" customWidth="1" collapsed="1"/>
    <col min="12" max="12" width="7.42578125" style="3" customWidth="1" collapsed="1"/>
    <col min="13" max="16383" width="7.42578125" style="3" collapsed="1"/>
    <col min="16384" max="16384" width="22.5703125" style="3" customWidth="1" collapsed="1"/>
  </cols>
  <sheetData>
    <row r="1" spans="1:17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H2" s="3"/>
      <c r="J2" s="79" t="s">
        <v>108</v>
      </c>
    </row>
    <row r="3" spans="1:17" ht="14.1" customHeight="1" x14ac:dyDescent="0.2">
      <c r="A3" s="4" t="s">
        <v>628</v>
      </c>
      <c r="F3" s="64"/>
      <c r="H3" s="3"/>
    </row>
    <row r="4" spans="1:17" ht="14.1" customHeight="1" x14ac:dyDescent="0.2">
      <c r="A4" s="4"/>
      <c r="F4" s="64"/>
      <c r="H4" s="3"/>
    </row>
    <row r="5" spans="1:17" ht="14.1" customHeight="1" x14ac:dyDescent="0.2">
      <c r="A5" s="86"/>
      <c r="B5" s="171" t="s">
        <v>501</v>
      </c>
      <c r="C5" s="171"/>
      <c r="D5" s="171"/>
      <c r="E5" s="86"/>
      <c r="F5" s="171" t="s">
        <v>584</v>
      </c>
      <c r="G5" s="171"/>
      <c r="H5" s="171"/>
      <c r="K5" s="174"/>
      <c r="L5"/>
      <c r="M5"/>
      <c r="N5"/>
      <c r="O5"/>
      <c r="P5"/>
      <c r="Q5"/>
    </row>
    <row r="6" spans="1:17" ht="14.1" customHeight="1" x14ac:dyDescent="0.2">
      <c r="A6" s="38"/>
      <c r="B6" s="170" t="s">
        <v>7</v>
      </c>
      <c r="C6" s="170" t="s">
        <v>109</v>
      </c>
      <c r="D6" s="170" t="s">
        <v>110</v>
      </c>
      <c r="E6" s="38"/>
      <c r="F6" s="170" t="s">
        <v>7</v>
      </c>
      <c r="G6" s="170" t="s">
        <v>109</v>
      </c>
      <c r="H6" s="170" t="s">
        <v>110</v>
      </c>
      <c r="K6" s="174"/>
      <c r="L6"/>
      <c r="M6"/>
      <c r="N6"/>
      <c r="O6"/>
      <c r="P6"/>
      <c r="Q6"/>
    </row>
    <row r="7" spans="1:17" ht="14.1" customHeight="1" x14ac:dyDescent="0.2">
      <c r="A7" s="10"/>
      <c r="B7" s="15"/>
      <c r="C7" s="15"/>
      <c r="D7" s="15"/>
      <c r="E7" s="117"/>
      <c r="F7" s="15"/>
      <c r="G7" s="15"/>
      <c r="H7" s="15"/>
      <c r="K7" s="174"/>
      <c r="L7"/>
      <c r="M7"/>
      <c r="N7"/>
      <c r="O7"/>
      <c r="P7"/>
      <c r="Q7"/>
    </row>
    <row r="8" spans="1:17" ht="14.1" customHeight="1" x14ac:dyDescent="0.2">
      <c r="A8" s="99" t="s">
        <v>263</v>
      </c>
      <c r="B8" s="15">
        <v>588</v>
      </c>
      <c r="C8" s="15">
        <v>283</v>
      </c>
      <c r="D8" s="15">
        <v>305</v>
      </c>
      <c r="E8" s="117"/>
      <c r="F8" s="15">
        <f>SUM(F10:F28)</f>
        <v>573</v>
      </c>
      <c r="G8" s="15">
        <f>SUM(G10:G28)</f>
        <v>277.99999999999994</v>
      </c>
      <c r="H8" s="15">
        <f>SUM(H10:H28)</f>
        <v>295.00000000000006</v>
      </c>
      <c r="I8" s="12"/>
      <c r="J8"/>
      <c r="K8" s="174"/>
      <c r="L8"/>
      <c r="M8"/>
      <c r="N8"/>
      <c r="O8"/>
      <c r="P8"/>
      <c r="Q8"/>
    </row>
    <row r="9" spans="1:17" ht="14.1" customHeight="1" x14ac:dyDescent="0.2">
      <c r="A9" s="9"/>
      <c r="B9" s="15"/>
      <c r="C9" s="15"/>
      <c r="D9" s="15"/>
      <c r="E9" s="117"/>
      <c r="F9" s="15"/>
      <c r="G9" s="15"/>
      <c r="H9" s="15"/>
      <c r="I9" s="12"/>
      <c r="J9"/>
      <c r="K9" s="174"/>
      <c r="L9"/>
      <c r="M9"/>
      <c r="N9"/>
      <c r="O9"/>
      <c r="P9"/>
      <c r="Q9"/>
    </row>
    <row r="10" spans="1:17" ht="14.1" customHeight="1" x14ac:dyDescent="0.2">
      <c r="A10" s="9" t="s">
        <v>191</v>
      </c>
      <c r="B10" s="15">
        <v>9</v>
      </c>
      <c r="C10" s="15">
        <v>2</v>
      </c>
      <c r="D10" s="15">
        <v>7</v>
      </c>
      <c r="E10" s="117"/>
      <c r="F10" s="15">
        <v>16</v>
      </c>
      <c r="G10" s="15">
        <v>8</v>
      </c>
      <c r="H10" s="15">
        <v>8</v>
      </c>
      <c r="I10" s="12"/>
      <c r="J10"/>
      <c r="K10" s="174"/>
      <c r="L10"/>
      <c r="M10"/>
      <c r="N10"/>
      <c r="O10"/>
      <c r="P10"/>
      <c r="Q10"/>
    </row>
    <row r="11" spans="1:17" ht="14.1" customHeight="1" x14ac:dyDescent="0.2">
      <c r="A11" s="9" t="s">
        <v>192</v>
      </c>
      <c r="B11" s="15">
        <v>49</v>
      </c>
      <c r="C11" s="15">
        <v>24</v>
      </c>
      <c r="D11" s="15">
        <v>25</v>
      </c>
      <c r="E11" s="117"/>
      <c r="F11" s="15">
        <v>37</v>
      </c>
      <c r="G11" s="15">
        <v>14.999999999999986</v>
      </c>
      <c r="H11" s="15">
        <v>22.000000000000014</v>
      </c>
      <c r="I11" s="12"/>
      <c r="J11"/>
      <c r="K11" s="174"/>
      <c r="L11"/>
      <c r="M11"/>
      <c r="N11"/>
      <c r="O11"/>
      <c r="P11"/>
      <c r="Q11"/>
    </row>
    <row r="12" spans="1:17" ht="14.1" customHeight="1" x14ac:dyDescent="0.2">
      <c r="A12" s="9" t="s">
        <v>193</v>
      </c>
      <c r="B12" s="15">
        <v>9</v>
      </c>
      <c r="C12" s="15">
        <v>3</v>
      </c>
      <c r="D12" s="15">
        <v>6</v>
      </c>
      <c r="E12" s="117"/>
      <c r="F12" s="15">
        <v>32</v>
      </c>
      <c r="G12" s="15">
        <v>13</v>
      </c>
      <c r="H12" s="15">
        <v>19</v>
      </c>
      <c r="I12" s="12"/>
      <c r="J12"/>
      <c r="K12" s="174"/>
      <c r="L12"/>
      <c r="M12"/>
      <c r="N12"/>
      <c r="O12"/>
      <c r="P12"/>
      <c r="Q12"/>
    </row>
    <row r="13" spans="1:17" ht="14.1" customHeight="1" x14ac:dyDescent="0.2">
      <c r="A13" s="9" t="s">
        <v>194</v>
      </c>
      <c r="B13" s="15">
        <v>74</v>
      </c>
      <c r="C13" s="15">
        <v>23</v>
      </c>
      <c r="D13" s="15">
        <v>51</v>
      </c>
      <c r="E13" s="117"/>
      <c r="F13" s="15">
        <v>56</v>
      </c>
      <c r="G13" s="15">
        <v>16.000000000000014</v>
      </c>
      <c r="H13" s="15">
        <v>39.999999999999986</v>
      </c>
      <c r="I13" s="12"/>
      <c r="J13"/>
      <c r="K13" s="174"/>
      <c r="L13"/>
      <c r="M13"/>
      <c r="N13"/>
      <c r="O13"/>
      <c r="P13"/>
      <c r="Q13"/>
    </row>
    <row r="14" spans="1:17" ht="14.1" customHeight="1" x14ac:dyDescent="0.2">
      <c r="A14" s="9" t="s">
        <v>95</v>
      </c>
      <c r="B14" s="15">
        <v>95</v>
      </c>
      <c r="C14" s="15">
        <v>49</v>
      </c>
      <c r="D14" s="15">
        <v>46</v>
      </c>
      <c r="E14" s="117"/>
      <c r="F14" s="15">
        <v>103</v>
      </c>
      <c r="G14" s="15">
        <v>55.999999999999943</v>
      </c>
      <c r="H14" s="15">
        <v>47.000000000000057</v>
      </c>
      <c r="I14" s="12"/>
      <c r="J14"/>
      <c r="K14" s="174"/>
      <c r="L14"/>
      <c r="M14"/>
      <c r="N14"/>
      <c r="O14"/>
      <c r="P14"/>
      <c r="Q14"/>
    </row>
    <row r="15" spans="1:17" ht="14.1" customHeight="1" x14ac:dyDescent="0.2">
      <c r="A15" s="9" t="s">
        <v>195</v>
      </c>
      <c r="B15" s="15">
        <v>18</v>
      </c>
      <c r="C15" s="15">
        <v>6</v>
      </c>
      <c r="D15" s="15">
        <v>12</v>
      </c>
      <c r="E15" s="117"/>
      <c r="F15" s="15">
        <v>18</v>
      </c>
      <c r="G15" s="15">
        <v>7.9999999999999911</v>
      </c>
      <c r="H15" s="15">
        <v>10.000000000000009</v>
      </c>
      <c r="I15" s="12"/>
      <c r="J15"/>
      <c r="K15" s="174"/>
      <c r="L15"/>
      <c r="M15"/>
      <c r="N15"/>
      <c r="O15"/>
      <c r="P15"/>
      <c r="Q15"/>
    </row>
    <row r="16" spans="1:17" ht="14.1" customHeight="1" x14ac:dyDescent="0.2">
      <c r="A16" s="9" t="s">
        <v>417</v>
      </c>
      <c r="B16" s="15">
        <v>6</v>
      </c>
      <c r="C16" s="15">
        <v>6</v>
      </c>
      <c r="D16" s="15">
        <v>0</v>
      </c>
      <c r="E16" s="117"/>
      <c r="F16" s="15">
        <v>8</v>
      </c>
      <c r="G16" s="15">
        <v>8</v>
      </c>
      <c r="H16" s="15">
        <v>0</v>
      </c>
      <c r="I16" s="15"/>
      <c r="J16"/>
      <c r="K16" s="174"/>
      <c r="L16"/>
      <c r="M16"/>
      <c r="N16"/>
      <c r="O16"/>
      <c r="P16"/>
      <c r="Q16"/>
    </row>
    <row r="17" spans="1:17" ht="14.1" customHeight="1" x14ac:dyDescent="0.2">
      <c r="A17" s="9" t="s">
        <v>564</v>
      </c>
      <c r="B17" s="15">
        <v>35</v>
      </c>
      <c r="C17" s="15">
        <v>15</v>
      </c>
      <c r="D17" s="15">
        <v>20</v>
      </c>
      <c r="F17" s="15">
        <v>33</v>
      </c>
      <c r="G17" s="15">
        <v>15.000000000000014</v>
      </c>
      <c r="H17" s="15">
        <v>17.999999999999986</v>
      </c>
      <c r="I17" s="12"/>
      <c r="J17"/>
      <c r="K17" s="174"/>
      <c r="L17"/>
      <c r="M17"/>
      <c r="N17"/>
      <c r="O17"/>
      <c r="P17"/>
      <c r="Q17"/>
    </row>
    <row r="18" spans="1:17" ht="14.1" customHeight="1" x14ac:dyDescent="0.2">
      <c r="A18" s="9" t="s">
        <v>196</v>
      </c>
      <c r="B18" s="15">
        <v>4</v>
      </c>
      <c r="C18" s="15">
        <v>4</v>
      </c>
      <c r="D18" s="15">
        <v>0</v>
      </c>
      <c r="E18" s="117"/>
      <c r="F18" s="15">
        <v>4</v>
      </c>
      <c r="G18" s="15">
        <v>2</v>
      </c>
      <c r="H18" s="15">
        <v>2</v>
      </c>
      <c r="I18" s="12"/>
      <c r="J18"/>
      <c r="K18" s="174"/>
      <c r="L18"/>
      <c r="M18"/>
      <c r="N18"/>
      <c r="O18"/>
      <c r="P18"/>
      <c r="Q18"/>
    </row>
    <row r="19" spans="1:17" ht="14.1" customHeight="1" x14ac:dyDescent="0.2">
      <c r="A19" s="9" t="s">
        <v>197</v>
      </c>
      <c r="B19" s="15">
        <v>52</v>
      </c>
      <c r="C19" s="15">
        <v>45</v>
      </c>
      <c r="D19" s="15">
        <v>7</v>
      </c>
      <c r="E19" s="117"/>
      <c r="F19" s="15">
        <v>41</v>
      </c>
      <c r="G19" s="15">
        <v>35.000000000000007</v>
      </c>
      <c r="H19" s="15">
        <v>5.9999999999999938</v>
      </c>
      <c r="I19" s="12"/>
      <c r="J19"/>
      <c r="K19" s="174"/>
      <c r="L19"/>
      <c r="M19"/>
      <c r="N19"/>
      <c r="O19"/>
      <c r="P19"/>
      <c r="Q19"/>
    </row>
    <row r="20" spans="1:17" ht="14.1" customHeight="1" x14ac:dyDescent="0.2">
      <c r="A20" s="9" t="s">
        <v>198</v>
      </c>
      <c r="B20" s="15">
        <v>22</v>
      </c>
      <c r="C20" s="15">
        <v>11</v>
      </c>
      <c r="D20" s="15">
        <v>11</v>
      </c>
      <c r="E20" s="117"/>
      <c r="F20" s="15">
        <v>15</v>
      </c>
      <c r="G20" s="15">
        <v>7.9999999999999947</v>
      </c>
      <c r="H20" s="15">
        <v>7.0000000000000053</v>
      </c>
      <c r="I20" s="12"/>
      <c r="J20"/>
      <c r="K20" s="174"/>
      <c r="L20"/>
      <c r="M20"/>
      <c r="N20"/>
      <c r="O20"/>
      <c r="P20"/>
      <c r="Q20"/>
    </row>
    <row r="21" spans="1:17" ht="14.1" customHeight="1" x14ac:dyDescent="0.2">
      <c r="A21" s="9" t="s">
        <v>565</v>
      </c>
      <c r="B21" s="15">
        <v>23</v>
      </c>
      <c r="C21" s="15">
        <v>16</v>
      </c>
      <c r="D21" s="15">
        <v>7</v>
      </c>
      <c r="E21" s="117"/>
      <c r="F21" s="15">
        <v>27</v>
      </c>
      <c r="G21" s="15">
        <v>19.000000000000007</v>
      </c>
      <c r="H21" s="15">
        <v>7.999999999999992</v>
      </c>
      <c r="I21" s="12"/>
      <c r="J21"/>
      <c r="K21" s="174"/>
      <c r="L21"/>
      <c r="M21"/>
      <c r="N21"/>
      <c r="O21"/>
      <c r="P21"/>
      <c r="Q21"/>
    </row>
    <row r="22" spans="1:17" ht="14.1" customHeight="1" x14ac:dyDescent="0.2">
      <c r="A22" s="9" t="s">
        <v>205</v>
      </c>
      <c r="B22" s="15">
        <v>29</v>
      </c>
      <c r="C22" s="15">
        <v>13</v>
      </c>
      <c r="D22" s="15">
        <v>16</v>
      </c>
      <c r="E22" s="117"/>
      <c r="F22" s="15">
        <v>27</v>
      </c>
      <c r="G22" s="15">
        <v>14</v>
      </c>
      <c r="H22" s="15">
        <v>13</v>
      </c>
      <c r="I22" s="41"/>
      <c r="J22"/>
      <c r="K22" s="174"/>
      <c r="L22"/>
      <c r="M22"/>
      <c r="N22"/>
      <c r="O22"/>
      <c r="P22"/>
      <c r="Q22"/>
    </row>
    <row r="23" spans="1:17" ht="14.1" customHeight="1" x14ac:dyDescent="0.2">
      <c r="A23" s="9" t="s">
        <v>204</v>
      </c>
      <c r="B23" s="15">
        <v>25</v>
      </c>
      <c r="C23" s="15">
        <v>6</v>
      </c>
      <c r="D23" s="15">
        <v>19</v>
      </c>
      <c r="E23" s="117"/>
      <c r="F23" s="15">
        <v>26</v>
      </c>
      <c r="G23" s="15">
        <v>10</v>
      </c>
      <c r="H23" s="15">
        <v>16</v>
      </c>
      <c r="I23" s="12"/>
      <c r="J23"/>
      <c r="K23" s="174"/>
      <c r="L23"/>
      <c r="M23"/>
      <c r="N23"/>
      <c r="O23"/>
      <c r="P23"/>
      <c r="Q23"/>
    </row>
    <row r="24" spans="1:17" ht="14.1" customHeight="1" x14ac:dyDescent="0.2">
      <c r="A24" s="9" t="s">
        <v>203</v>
      </c>
      <c r="B24" s="15">
        <v>31</v>
      </c>
      <c r="C24" s="15">
        <v>17</v>
      </c>
      <c r="D24" s="15">
        <v>14</v>
      </c>
      <c r="E24" s="117"/>
      <c r="F24" s="15">
        <v>26</v>
      </c>
      <c r="G24" s="15">
        <v>11</v>
      </c>
      <c r="H24" s="15">
        <v>15</v>
      </c>
      <c r="I24" s="12"/>
      <c r="J24"/>
      <c r="K24" s="174"/>
      <c r="L24"/>
      <c r="M24"/>
      <c r="N24"/>
      <c r="O24"/>
      <c r="P24"/>
      <c r="Q24"/>
    </row>
    <row r="25" spans="1:17" ht="14.1" customHeight="1" x14ac:dyDescent="0.2">
      <c r="A25" s="9" t="s">
        <v>202</v>
      </c>
      <c r="B25" s="15">
        <v>27</v>
      </c>
      <c r="C25" s="15">
        <v>6</v>
      </c>
      <c r="D25" s="15">
        <v>21</v>
      </c>
      <c r="E25" s="117"/>
      <c r="F25" s="15">
        <v>26</v>
      </c>
      <c r="G25" s="15">
        <v>3</v>
      </c>
      <c r="H25" s="15">
        <v>23</v>
      </c>
      <c r="I25" s="12"/>
      <c r="J25"/>
      <c r="K25" s="174"/>
      <c r="L25"/>
      <c r="M25"/>
      <c r="N25"/>
      <c r="O25"/>
      <c r="P25"/>
      <c r="Q25"/>
    </row>
    <row r="26" spans="1:17" ht="14.1" customHeight="1" x14ac:dyDescent="0.2">
      <c r="A26" s="9" t="s">
        <v>201</v>
      </c>
      <c r="B26" s="15">
        <v>26</v>
      </c>
      <c r="C26" s="15">
        <v>4</v>
      </c>
      <c r="D26" s="15">
        <v>22</v>
      </c>
      <c r="E26" s="117"/>
      <c r="F26" s="15">
        <v>26</v>
      </c>
      <c r="G26" s="15">
        <v>5</v>
      </c>
      <c r="H26" s="15">
        <v>21</v>
      </c>
      <c r="I26" s="12"/>
      <c r="J26"/>
      <c r="K26" s="174"/>
      <c r="L26"/>
      <c r="M26"/>
      <c r="N26"/>
      <c r="O26"/>
      <c r="P26"/>
      <c r="Q26"/>
    </row>
    <row r="27" spans="1:17" ht="14.1" customHeight="1" x14ac:dyDescent="0.2">
      <c r="A27" s="9" t="s">
        <v>199</v>
      </c>
      <c r="B27" s="15">
        <v>29</v>
      </c>
      <c r="C27" s="15">
        <v>13</v>
      </c>
      <c r="D27" s="15">
        <v>16</v>
      </c>
      <c r="E27" s="117"/>
      <c r="F27" s="15">
        <v>27</v>
      </c>
      <c r="G27" s="15">
        <v>16</v>
      </c>
      <c r="H27" s="15">
        <v>11</v>
      </c>
      <c r="I27" s="12"/>
      <c r="J27"/>
      <c r="K27"/>
      <c r="L27"/>
      <c r="M27"/>
      <c r="N27"/>
      <c r="O27"/>
      <c r="P27"/>
      <c r="Q27"/>
    </row>
    <row r="28" spans="1:17" ht="14.1" customHeight="1" x14ac:dyDescent="0.2">
      <c r="A28" s="9" t="s">
        <v>200</v>
      </c>
      <c r="B28" s="15">
        <v>25</v>
      </c>
      <c r="C28" s="15">
        <v>20</v>
      </c>
      <c r="D28" s="15">
        <v>5</v>
      </c>
      <c r="E28" s="117"/>
      <c r="F28" s="15">
        <v>25</v>
      </c>
      <c r="G28" s="15">
        <v>16</v>
      </c>
      <c r="H28" s="15">
        <v>9</v>
      </c>
      <c r="I28" s="12"/>
      <c r="J28"/>
      <c r="K28"/>
      <c r="L28"/>
      <c r="M28"/>
      <c r="N28"/>
      <c r="O28"/>
      <c r="P28"/>
      <c r="Q28"/>
    </row>
    <row r="29" spans="1:17" ht="14.1" customHeight="1" x14ac:dyDescent="0.2">
      <c r="A29" s="36"/>
      <c r="B29" s="97"/>
      <c r="C29" s="97"/>
      <c r="D29" s="97"/>
      <c r="E29" s="97"/>
      <c r="F29" s="15"/>
      <c r="G29" s="15"/>
      <c r="H29" s="15"/>
      <c r="I29" s="12"/>
    </row>
    <row r="30" spans="1:17" ht="14.1" customHeight="1" x14ac:dyDescent="0.2">
      <c r="A30" s="18" t="s">
        <v>0</v>
      </c>
      <c r="B30" s="98"/>
      <c r="C30" s="98"/>
      <c r="D30" s="98"/>
      <c r="E30" s="98"/>
      <c r="F30" s="98"/>
      <c r="G30" s="98"/>
      <c r="H30" s="98"/>
      <c r="I30" s="12"/>
    </row>
    <row r="31" spans="1:17" ht="14.1" customHeight="1" x14ac:dyDescent="0.2">
      <c r="A31" s="10"/>
      <c r="B31" s="12"/>
      <c r="C31" s="12"/>
      <c r="D31" s="12"/>
      <c r="E31" s="12"/>
      <c r="F31" s="12"/>
      <c r="G31" s="13"/>
      <c r="H31" s="41"/>
      <c r="I31" s="12"/>
    </row>
    <row r="32" spans="1:17" ht="14.1" customHeight="1" x14ac:dyDescent="0.2">
      <c r="A32" s="62"/>
      <c r="B32" s="12"/>
      <c r="C32" s="12"/>
      <c r="D32" s="12"/>
      <c r="E32" s="12"/>
      <c r="F32" s="12"/>
      <c r="G32" s="13"/>
      <c r="H32" s="41"/>
      <c r="I32" s="12"/>
    </row>
    <row r="33" spans="1:12" ht="14.1" customHeight="1" x14ac:dyDescent="0.2">
      <c r="A33" s="62"/>
      <c r="B33" s="12"/>
      <c r="C33" s="12"/>
      <c r="D33" s="12"/>
      <c r="E33" s="12"/>
      <c r="F33" s="12"/>
      <c r="G33" s="13"/>
      <c r="H33" s="41"/>
      <c r="I33" s="12"/>
      <c r="J33" s="12"/>
      <c r="K33" s="12"/>
      <c r="L33" s="12"/>
    </row>
    <row r="34" spans="1:12" ht="14.1" customHeight="1" x14ac:dyDescent="0.2">
      <c r="A34" s="62"/>
      <c r="B34" s="12"/>
      <c r="C34" s="12"/>
      <c r="D34" s="12"/>
      <c r="E34" s="12"/>
      <c r="F34" s="12"/>
      <c r="G34" s="13"/>
      <c r="H34" s="41"/>
      <c r="I34" s="12"/>
      <c r="J34" s="12"/>
      <c r="K34" s="12"/>
      <c r="L34" s="12"/>
    </row>
    <row r="35" spans="1:12" ht="14.1" customHeight="1" x14ac:dyDescent="0.2">
      <c r="H35" s="12"/>
      <c r="I35" s="12"/>
      <c r="J35" s="12"/>
      <c r="K35" s="12"/>
      <c r="L35" s="15"/>
    </row>
    <row r="36" spans="1:12" ht="14.1" customHeight="1" x14ac:dyDescent="0.2">
      <c r="J36" s="12"/>
    </row>
    <row r="37" spans="1:12" ht="14.1" customHeight="1" x14ac:dyDescent="0.2"/>
    <row r="38" spans="1:12" ht="14.1" customHeight="1" x14ac:dyDescent="0.2"/>
    <row r="39" spans="1:12" ht="14.1" customHeight="1" x14ac:dyDescent="0.2"/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R306"/>
  <sheetViews>
    <sheetView zoomScaleNormal="100" zoomScaleSheetLayoutView="40" workbookViewId="0">
      <selection activeCell="H24" sqref="H24"/>
    </sheetView>
  </sheetViews>
  <sheetFormatPr baseColWidth="10" defaultColWidth="7.5703125" defaultRowHeight="11.25" customHeight="1" x14ac:dyDescent="0.2"/>
  <cols>
    <col min="1" max="1" width="33.42578125" style="3" customWidth="1" collapsed="1"/>
    <col min="2" max="2" width="7.42578125" style="3" customWidth="1" collapsed="1"/>
    <col min="3" max="4" width="10.140625" style="3" customWidth="1" collapsed="1"/>
    <col min="5" max="5" width="4" style="3" customWidth="1" collapsed="1"/>
    <col min="6" max="6" width="9" style="64" customWidth="1" collapsed="1"/>
    <col min="7" max="8" width="9" style="3" customWidth="1" collapsed="1"/>
    <col min="9" max="9" width="5.5703125" style="3" customWidth="1" collapsed="1"/>
    <col min="10" max="10" width="17.7109375" style="3" customWidth="1" collapsed="1"/>
    <col min="11" max="16381" width="7.5703125" style="3" collapsed="1"/>
    <col min="16382" max="16384" width="27.28515625" style="3" customWidth="1" collapsed="1"/>
  </cols>
  <sheetData>
    <row r="1" spans="1:18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18" ht="14.1" customHeight="1" x14ac:dyDescent="0.2">
      <c r="F2" s="3"/>
      <c r="J2" s="79" t="s">
        <v>108</v>
      </c>
    </row>
    <row r="3" spans="1:18" ht="14.1" customHeight="1" x14ac:dyDescent="0.2">
      <c r="A3" s="4" t="s">
        <v>629</v>
      </c>
    </row>
    <row r="4" spans="1:18" ht="14.1" customHeight="1" x14ac:dyDescent="0.2">
      <c r="A4" s="4"/>
      <c r="K4"/>
      <c r="L4"/>
    </row>
    <row r="5" spans="1:18" ht="14.1" customHeight="1" x14ac:dyDescent="0.2">
      <c r="A5" s="86"/>
      <c r="B5" s="171" t="s">
        <v>501</v>
      </c>
      <c r="C5" s="171"/>
      <c r="D5" s="171"/>
      <c r="E5" s="86"/>
      <c r="F5" s="171" t="s">
        <v>584</v>
      </c>
      <c r="G5" s="171"/>
      <c r="H5" s="171"/>
      <c r="J5"/>
      <c r="K5"/>
      <c r="L5"/>
    </row>
    <row r="6" spans="1:18" s="10" customFormat="1" ht="14.1" customHeight="1" x14ac:dyDescent="0.2">
      <c r="A6" s="38"/>
      <c r="B6" s="170" t="s">
        <v>7</v>
      </c>
      <c r="C6" s="170" t="s">
        <v>109</v>
      </c>
      <c r="D6" s="170" t="s">
        <v>110</v>
      </c>
      <c r="E6" s="38"/>
      <c r="F6" s="170" t="s">
        <v>7</v>
      </c>
      <c r="G6" s="170" t="s">
        <v>109</v>
      </c>
      <c r="H6" s="170" t="s">
        <v>110</v>
      </c>
      <c r="J6"/>
      <c r="K6"/>
      <c r="L6"/>
      <c r="M6" s="3"/>
      <c r="N6" s="3"/>
      <c r="O6" s="3"/>
      <c r="P6" s="3"/>
      <c r="Q6" s="3"/>
      <c r="R6" s="3"/>
    </row>
    <row r="7" spans="1:18" ht="14.1" customHeight="1" x14ac:dyDescent="0.2">
      <c r="A7" s="19"/>
      <c r="B7" s="64"/>
      <c r="J7"/>
      <c r="K7"/>
      <c r="L7"/>
    </row>
    <row r="8" spans="1:18" ht="14.1" customHeight="1" x14ac:dyDescent="0.2">
      <c r="A8" s="99" t="s">
        <v>263</v>
      </c>
      <c r="B8" s="12">
        <v>3563</v>
      </c>
      <c r="C8" s="12">
        <v>1563</v>
      </c>
      <c r="D8" s="12">
        <v>2000</v>
      </c>
      <c r="E8" s="13"/>
      <c r="F8" s="12">
        <f>SUM(F10:F28)</f>
        <v>3582</v>
      </c>
      <c r="G8" s="12">
        <f t="shared" ref="G8:H8" si="0">SUM(G10:G28)</f>
        <v>1590.9999999999991</v>
      </c>
      <c r="H8" s="12">
        <f t="shared" si="0"/>
        <v>1991.0000000000009</v>
      </c>
      <c r="I8" s="15"/>
      <c r="J8"/>
      <c r="K8"/>
      <c r="L8"/>
    </row>
    <row r="9" spans="1:18" ht="14.1" customHeight="1" x14ac:dyDescent="0.2">
      <c r="A9" s="99"/>
      <c r="B9" s="12"/>
      <c r="C9" s="12"/>
      <c r="D9" s="12"/>
      <c r="E9" s="13"/>
      <c r="F9" s="12"/>
      <c r="G9" s="12"/>
      <c r="H9" s="12"/>
      <c r="I9" s="15"/>
      <c r="J9"/>
      <c r="K9"/>
      <c r="L9"/>
    </row>
    <row r="10" spans="1:18" ht="14.1" customHeight="1" x14ac:dyDescent="0.2">
      <c r="A10" s="9" t="s">
        <v>177</v>
      </c>
      <c r="B10" s="12">
        <v>429</v>
      </c>
      <c r="C10" s="12">
        <v>212</v>
      </c>
      <c r="D10" s="12">
        <v>217</v>
      </c>
      <c r="E10" s="15"/>
      <c r="F10" s="12">
        <v>434</v>
      </c>
      <c r="G10" s="12">
        <v>215.99999999999994</v>
      </c>
      <c r="H10" s="12">
        <v>218.00000000000006</v>
      </c>
      <c r="I10" s="119"/>
      <c r="J10" s="174"/>
      <c r="K10" s="162"/>
      <c r="L10" s="162"/>
      <c r="M10" s="162"/>
      <c r="N10"/>
      <c r="O10"/>
      <c r="P10"/>
    </row>
    <row r="11" spans="1:18" ht="14.1" customHeight="1" x14ac:dyDescent="0.2">
      <c r="A11" s="9" t="s">
        <v>5</v>
      </c>
      <c r="B11" s="12">
        <v>200</v>
      </c>
      <c r="C11" s="12">
        <v>67</v>
      </c>
      <c r="D11" s="12">
        <v>133</v>
      </c>
      <c r="E11" s="15"/>
      <c r="F11" s="12">
        <v>202</v>
      </c>
      <c r="G11" s="12">
        <v>73.999999999999943</v>
      </c>
      <c r="H11" s="12">
        <v>128.00000000000006</v>
      </c>
      <c r="I11" s="119"/>
      <c r="J11" s="174"/>
      <c r="K11" s="162"/>
      <c r="L11" s="162"/>
      <c r="M11" s="162"/>
      <c r="N11"/>
      <c r="O11"/>
      <c r="P11"/>
    </row>
    <row r="12" spans="1:18" ht="14.1" customHeight="1" x14ac:dyDescent="0.2">
      <c r="A12" s="9" t="s">
        <v>178</v>
      </c>
      <c r="B12" s="12">
        <v>199</v>
      </c>
      <c r="C12" s="12">
        <v>33</v>
      </c>
      <c r="D12" s="12">
        <v>166</v>
      </c>
      <c r="E12" s="15"/>
      <c r="F12" s="12">
        <v>203</v>
      </c>
      <c r="G12" s="12">
        <v>31.999999999999886</v>
      </c>
      <c r="H12" s="12">
        <v>171.00000000000011</v>
      </c>
      <c r="I12" s="119"/>
      <c r="J12" s="174"/>
      <c r="K12" s="162"/>
      <c r="L12" s="162"/>
      <c r="M12" s="162"/>
      <c r="N12"/>
      <c r="O12"/>
      <c r="P12"/>
    </row>
    <row r="13" spans="1:18" ht="14.1" customHeight="1" x14ac:dyDescent="0.2">
      <c r="A13" s="9" t="s">
        <v>190</v>
      </c>
      <c r="B13" s="12">
        <v>87</v>
      </c>
      <c r="C13" s="12">
        <v>25</v>
      </c>
      <c r="D13" s="12">
        <v>62</v>
      </c>
      <c r="E13" s="15"/>
      <c r="F13" s="12">
        <v>89</v>
      </c>
      <c r="G13" s="12">
        <v>28.000000000000028</v>
      </c>
      <c r="H13" s="12">
        <v>60.999999999999972</v>
      </c>
      <c r="I13" s="119"/>
      <c r="J13" s="174"/>
      <c r="K13" s="162"/>
      <c r="L13" s="162"/>
      <c r="M13" s="162"/>
      <c r="N13"/>
      <c r="O13"/>
      <c r="P13"/>
    </row>
    <row r="14" spans="1:18" ht="14.1" customHeight="1" x14ac:dyDescent="0.2">
      <c r="A14" s="9" t="s">
        <v>179</v>
      </c>
      <c r="B14" s="12">
        <v>277</v>
      </c>
      <c r="C14" s="12">
        <v>24</v>
      </c>
      <c r="D14" s="12">
        <v>253</v>
      </c>
      <c r="E14" s="15"/>
      <c r="F14" s="12">
        <v>282</v>
      </c>
      <c r="G14" s="12">
        <v>23.999999999999886</v>
      </c>
      <c r="H14" s="12">
        <v>258.00000000000011</v>
      </c>
      <c r="I14" s="119"/>
      <c r="J14" s="174"/>
      <c r="K14" s="162"/>
      <c r="L14" s="162"/>
      <c r="M14" s="162"/>
      <c r="N14"/>
      <c r="O14"/>
      <c r="P14"/>
    </row>
    <row r="15" spans="1:18" ht="14.1" customHeight="1" x14ac:dyDescent="0.2">
      <c r="A15" s="9" t="s">
        <v>180</v>
      </c>
      <c r="B15" s="12">
        <v>603</v>
      </c>
      <c r="C15" s="12">
        <v>237</v>
      </c>
      <c r="D15" s="12">
        <v>366</v>
      </c>
      <c r="E15" s="15"/>
      <c r="F15" s="12">
        <v>603</v>
      </c>
      <c r="G15" s="12">
        <v>234.99999999999972</v>
      </c>
      <c r="H15" s="12">
        <v>368.00000000000028</v>
      </c>
      <c r="I15" s="119"/>
      <c r="J15" s="174"/>
      <c r="K15" s="162"/>
      <c r="L15" s="162"/>
      <c r="M15" s="162"/>
      <c r="N15"/>
      <c r="O15"/>
      <c r="P15"/>
    </row>
    <row r="16" spans="1:18" ht="14.1" customHeight="1" x14ac:dyDescent="0.2">
      <c r="A16" s="9" t="s">
        <v>181</v>
      </c>
      <c r="B16" s="12">
        <v>70</v>
      </c>
      <c r="C16" s="12">
        <v>25</v>
      </c>
      <c r="D16" s="12">
        <v>45</v>
      </c>
      <c r="E16" s="15"/>
      <c r="F16" s="12">
        <v>72</v>
      </c>
      <c r="G16" s="12">
        <v>29.000000000000014</v>
      </c>
      <c r="H16" s="12">
        <v>42.999999999999986</v>
      </c>
      <c r="I16" s="119"/>
      <c r="J16" s="174"/>
      <c r="K16" s="162"/>
      <c r="L16" s="162"/>
      <c r="M16" s="162"/>
      <c r="N16"/>
      <c r="O16"/>
      <c r="P16"/>
    </row>
    <row r="17" spans="1:16" ht="14.1" customHeight="1" x14ac:dyDescent="0.2">
      <c r="A17" s="9" t="s">
        <v>182</v>
      </c>
      <c r="B17" s="12">
        <v>312</v>
      </c>
      <c r="C17" s="12">
        <v>55</v>
      </c>
      <c r="D17" s="12">
        <v>257</v>
      </c>
      <c r="E17" s="15"/>
      <c r="F17" s="12">
        <v>302</v>
      </c>
      <c r="G17" s="12">
        <v>63.999999999999858</v>
      </c>
      <c r="H17" s="12">
        <v>238.00000000000014</v>
      </c>
      <c r="I17" s="119"/>
      <c r="J17" s="174"/>
      <c r="K17" s="162"/>
      <c r="L17" s="162"/>
      <c r="M17" s="162"/>
      <c r="N17"/>
      <c r="O17"/>
      <c r="P17"/>
    </row>
    <row r="18" spans="1:16" ht="14.1" customHeight="1" x14ac:dyDescent="0.2">
      <c r="A18" s="9" t="s">
        <v>183</v>
      </c>
      <c r="B18" s="12">
        <v>90</v>
      </c>
      <c r="C18" s="12">
        <v>20</v>
      </c>
      <c r="D18" s="12">
        <v>70</v>
      </c>
      <c r="E18" s="15"/>
      <c r="F18" s="12">
        <v>91</v>
      </c>
      <c r="G18" s="12">
        <v>20.000000000000014</v>
      </c>
      <c r="H18" s="12">
        <v>70.999999999999986</v>
      </c>
      <c r="I18" s="119"/>
      <c r="J18" s="174"/>
      <c r="K18" s="162"/>
      <c r="L18" s="162"/>
      <c r="M18" s="162"/>
      <c r="N18"/>
      <c r="O18"/>
      <c r="P18"/>
    </row>
    <row r="19" spans="1:16" ht="14.1" customHeight="1" x14ac:dyDescent="0.2">
      <c r="A19" s="9" t="s">
        <v>184</v>
      </c>
      <c r="B19" s="12">
        <v>93</v>
      </c>
      <c r="C19" s="12">
        <v>66</v>
      </c>
      <c r="D19" s="12">
        <v>27</v>
      </c>
      <c r="E19" s="15"/>
      <c r="F19" s="12">
        <v>98</v>
      </c>
      <c r="G19" s="12">
        <v>77.000000000000028</v>
      </c>
      <c r="H19" s="12">
        <v>20.999999999999972</v>
      </c>
      <c r="I19" s="119"/>
      <c r="J19" s="174"/>
      <c r="K19" s="162"/>
      <c r="L19" s="162"/>
      <c r="M19" s="162"/>
      <c r="N19"/>
      <c r="O19"/>
      <c r="P19"/>
    </row>
    <row r="20" spans="1:16" ht="14.1" customHeight="1" x14ac:dyDescent="0.2">
      <c r="A20" s="9" t="s">
        <v>185</v>
      </c>
      <c r="B20" s="12">
        <v>73</v>
      </c>
      <c r="C20" s="12">
        <v>26</v>
      </c>
      <c r="D20" s="12">
        <v>47</v>
      </c>
      <c r="E20" s="15"/>
      <c r="F20" s="12">
        <v>76</v>
      </c>
      <c r="G20" s="12">
        <v>26.000000000000021</v>
      </c>
      <c r="H20" s="12">
        <v>49.999999999999979</v>
      </c>
      <c r="I20" s="119"/>
      <c r="J20" s="174"/>
      <c r="K20" s="162"/>
      <c r="L20" s="162"/>
      <c r="M20" s="162"/>
      <c r="N20"/>
      <c r="O20"/>
      <c r="P20"/>
    </row>
    <row r="21" spans="1:16" ht="14.1" customHeight="1" x14ac:dyDescent="0.2">
      <c r="A21" s="9" t="s">
        <v>83</v>
      </c>
      <c r="B21" s="12">
        <v>143</v>
      </c>
      <c r="C21" s="12">
        <v>100</v>
      </c>
      <c r="D21" s="12">
        <v>43</v>
      </c>
      <c r="E21" s="15"/>
      <c r="F21" s="12">
        <v>141</v>
      </c>
      <c r="G21" s="12">
        <v>94.000000000000057</v>
      </c>
      <c r="H21" s="12">
        <v>46.99999999999995</v>
      </c>
      <c r="I21" s="119"/>
      <c r="J21" s="174"/>
      <c r="K21" s="162"/>
      <c r="L21" s="162"/>
      <c r="M21" s="162"/>
      <c r="N21"/>
      <c r="O21"/>
      <c r="P21"/>
    </row>
    <row r="22" spans="1:16" ht="14.1" customHeight="1" x14ac:dyDescent="0.2">
      <c r="A22" s="9" t="s">
        <v>14</v>
      </c>
      <c r="B22" s="12">
        <v>183</v>
      </c>
      <c r="C22" s="12">
        <v>80</v>
      </c>
      <c r="D22" s="12">
        <v>103</v>
      </c>
      <c r="E22" s="15"/>
      <c r="F22" s="12">
        <v>178</v>
      </c>
      <c r="G22" s="12">
        <v>66.999999999999901</v>
      </c>
      <c r="H22" s="12">
        <v>111.0000000000001</v>
      </c>
      <c r="I22" s="119"/>
      <c r="J22" s="174"/>
      <c r="K22" s="162"/>
      <c r="L22" s="162"/>
      <c r="M22" s="162"/>
      <c r="N22"/>
      <c r="O22"/>
      <c r="P22"/>
    </row>
    <row r="23" spans="1:16" ht="14.1" customHeight="1" x14ac:dyDescent="0.2">
      <c r="A23" s="96" t="s">
        <v>186</v>
      </c>
      <c r="B23" s="12">
        <v>108</v>
      </c>
      <c r="C23" s="12">
        <v>51</v>
      </c>
      <c r="D23" s="12">
        <v>57</v>
      </c>
      <c r="E23" s="15"/>
      <c r="F23" s="12">
        <v>112</v>
      </c>
      <c r="G23" s="12">
        <v>58.999999999999972</v>
      </c>
      <c r="H23" s="12">
        <v>53.000000000000028</v>
      </c>
      <c r="I23" s="119"/>
      <c r="J23" s="174"/>
      <c r="K23" s="162"/>
      <c r="L23" s="162"/>
      <c r="M23" s="162"/>
      <c r="N23"/>
      <c r="O23"/>
      <c r="P23"/>
    </row>
    <row r="24" spans="1:16" ht="14.1" customHeight="1" x14ac:dyDescent="0.2">
      <c r="A24" s="9" t="s">
        <v>187</v>
      </c>
      <c r="B24" s="12">
        <v>238</v>
      </c>
      <c r="C24" s="12">
        <v>197</v>
      </c>
      <c r="D24" s="12">
        <v>41</v>
      </c>
      <c r="E24" s="15"/>
      <c r="F24" s="12">
        <v>248</v>
      </c>
      <c r="G24" s="12">
        <v>195.99999999999994</v>
      </c>
      <c r="H24" s="12">
        <v>52.000000000000071</v>
      </c>
      <c r="I24" s="119"/>
      <c r="J24" s="174"/>
      <c r="K24" s="162"/>
      <c r="L24" s="162"/>
      <c r="M24" s="162"/>
      <c r="N24"/>
      <c r="O24"/>
      <c r="P24"/>
    </row>
    <row r="25" spans="1:16" ht="14.1" customHeight="1" x14ac:dyDescent="0.2">
      <c r="A25" s="9" t="s">
        <v>188</v>
      </c>
      <c r="B25" s="12">
        <v>131</v>
      </c>
      <c r="C25" s="12">
        <v>73</v>
      </c>
      <c r="D25" s="12">
        <v>58</v>
      </c>
      <c r="E25" s="15"/>
      <c r="F25" s="12">
        <v>134</v>
      </c>
      <c r="G25" s="12">
        <v>85.999999999999943</v>
      </c>
      <c r="H25" s="12">
        <v>48.000000000000057</v>
      </c>
      <c r="I25" s="119"/>
      <c r="J25" s="174"/>
      <c r="K25" s="162"/>
      <c r="L25" s="162"/>
      <c r="M25" s="162"/>
      <c r="N25"/>
      <c r="O25"/>
      <c r="P25"/>
    </row>
    <row r="26" spans="1:16" ht="14.1" customHeight="1" x14ac:dyDescent="0.2">
      <c r="A26" s="96" t="s">
        <v>4</v>
      </c>
      <c r="B26" s="12">
        <v>172</v>
      </c>
      <c r="C26" s="12">
        <v>144</v>
      </c>
      <c r="D26" s="12">
        <v>28</v>
      </c>
      <c r="E26" s="15"/>
      <c r="F26" s="12">
        <v>153</v>
      </c>
      <c r="G26" s="12">
        <v>135.00000000000006</v>
      </c>
      <c r="H26" s="12">
        <v>17.999999999999936</v>
      </c>
      <c r="I26" s="119"/>
      <c r="J26" s="174"/>
      <c r="K26" s="162"/>
      <c r="L26" s="162"/>
      <c r="M26" s="162"/>
      <c r="N26"/>
      <c r="O26"/>
      <c r="P26"/>
    </row>
    <row r="27" spans="1:16" ht="14.1" customHeight="1" x14ac:dyDescent="0.2">
      <c r="A27" s="9" t="s">
        <v>13</v>
      </c>
      <c r="B27" s="12">
        <v>65</v>
      </c>
      <c r="C27" s="12">
        <v>56</v>
      </c>
      <c r="D27" s="12">
        <v>9</v>
      </c>
      <c r="E27" s="15"/>
      <c r="F27" s="12">
        <v>67</v>
      </c>
      <c r="G27" s="12">
        <v>55.000000000000021</v>
      </c>
      <c r="H27" s="12">
        <v>11.99999999999998</v>
      </c>
      <c r="I27" s="119"/>
      <c r="J27" s="174"/>
      <c r="K27" s="162"/>
      <c r="L27" s="162"/>
      <c r="M27" s="162"/>
      <c r="N27"/>
      <c r="O27"/>
      <c r="P27"/>
    </row>
    <row r="28" spans="1:16" ht="14.1" customHeight="1" x14ac:dyDescent="0.2">
      <c r="A28" s="9" t="s">
        <v>189</v>
      </c>
      <c r="B28" s="12">
        <v>90</v>
      </c>
      <c r="C28" s="12">
        <v>72</v>
      </c>
      <c r="D28" s="12">
        <v>18</v>
      </c>
      <c r="E28" s="15"/>
      <c r="F28" s="12">
        <v>97</v>
      </c>
      <c r="G28" s="12">
        <v>73.999999999999972</v>
      </c>
      <c r="H28" s="12">
        <v>23.000000000000032</v>
      </c>
      <c r="I28" s="119"/>
      <c r="J28" s="174"/>
      <c r="K28" s="162"/>
      <c r="L28" s="162"/>
      <c r="M28" s="162"/>
      <c r="N28"/>
      <c r="O28"/>
      <c r="P28"/>
    </row>
    <row r="29" spans="1:16" ht="14.1" customHeight="1" x14ac:dyDescent="0.2">
      <c r="A29" s="36"/>
      <c r="B29" s="97"/>
      <c r="C29" s="97"/>
      <c r="D29" s="97"/>
      <c r="E29" s="97"/>
      <c r="F29" s="97"/>
      <c r="G29" s="97"/>
      <c r="H29" s="97"/>
      <c r="I29" s="119"/>
      <c r="J29"/>
      <c r="K29" s="93"/>
    </row>
    <row r="30" spans="1:16" ht="14.1" customHeight="1" x14ac:dyDescent="0.2">
      <c r="A30" s="18" t="s">
        <v>0</v>
      </c>
      <c r="B30" s="98"/>
      <c r="C30" s="98"/>
      <c r="D30" s="98"/>
      <c r="E30" s="98"/>
      <c r="F30" s="98"/>
      <c r="G30" s="98"/>
      <c r="H30" s="98"/>
      <c r="I30" s="94"/>
      <c r="J30" s="94"/>
      <c r="K30" s="93"/>
    </row>
    <row r="31" spans="1:16" ht="14.1" customHeight="1" x14ac:dyDescent="0.2">
      <c r="F31" s="3"/>
      <c r="I31" s="94"/>
      <c r="J31" s="94"/>
      <c r="K31" s="93"/>
    </row>
    <row r="32" spans="1:16" ht="14.1" customHeight="1" x14ac:dyDescent="0.2">
      <c r="F32" s="3"/>
      <c r="I32" s="94"/>
      <c r="J32" s="94"/>
      <c r="K32" s="93"/>
    </row>
    <row r="33" spans="1:11" ht="14.1" customHeight="1" x14ac:dyDescent="0.2">
      <c r="F33" s="3"/>
      <c r="I33" s="94"/>
      <c r="J33" s="94"/>
      <c r="K33" s="93"/>
    </row>
    <row r="34" spans="1:11" ht="11.25" customHeight="1" x14ac:dyDescent="0.2">
      <c r="A34" s="10"/>
      <c r="B34" s="10"/>
    </row>
    <row r="47" spans="1:11" ht="14.1" customHeight="1" x14ac:dyDescent="0.2"/>
    <row r="48" spans="1:11" ht="14.1" customHeight="1" x14ac:dyDescent="0.2"/>
    <row r="49" spans="1:3" ht="14.1" customHeight="1" x14ac:dyDescent="0.2"/>
    <row r="50" spans="1:3" ht="14.1" customHeight="1" x14ac:dyDescent="0.2"/>
    <row r="51" spans="1:3" ht="14.1" customHeight="1" x14ac:dyDescent="0.2"/>
    <row r="52" spans="1:3" ht="14.1" customHeight="1" x14ac:dyDescent="0.2"/>
    <row r="53" spans="1:3" ht="14.1" customHeight="1" x14ac:dyDescent="0.2">
      <c r="A53" s="19"/>
      <c r="B53" s="12"/>
      <c r="C53" s="12"/>
    </row>
    <row r="54" spans="1:3" ht="14.1" customHeight="1" x14ac:dyDescent="0.2">
      <c r="A54" s="19"/>
      <c r="B54" s="11"/>
      <c r="C54" s="11"/>
    </row>
    <row r="55" spans="1:3" ht="14.1" customHeight="1" x14ac:dyDescent="0.2">
      <c r="A55" s="27"/>
      <c r="B55" s="11"/>
      <c r="C55" s="11"/>
    </row>
    <row r="56" spans="1:3" ht="14.1" customHeight="1" x14ac:dyDescent="0.2">
      <c r="A56" s="21"/>
      <c r="B56" s="11"/>
      <c r="C56" s="11"/>
    </row>
    <row r="57" spans="1:3" ht="14.1" customHeight="1" x14ac:dyDescent="0.2">
      <c r="A57" s="19"/>
      <c r="B57" s="11"/>
      <c r="C57" s="11"/>
    </row>
    <row r="58" spans="1:3" ht="14.1" customHeight="1" x14ac:dyDescent="0.2">
      <c r="A58" s="19"/>
      <c r="B58" s="11"/>
      <c r="C58" s="11"/>
    </row>
    <row r="59" spans="1:3" ht="14.1" customHeight="1" x14ac:dyDescent="0.2">
      <c r="A59" s="19"/>
      <c r="B59" s="11"/>
      <c r="C59" s="11"/>
    </row>
    <row r="60" spans="1:3" ht="14.1" customHeight="1" x14ac:dyDescent="0.2"/>
    <row r="61" spans="1:3" ht="14.1" customHeight="1" x14ac:dyDescent="0.2"/>
    <row r="62" spans="1:3" ht="14.1" customHeight="1" x14ac:dyDescent="0.2"/>
    <row r="63" spans="1:3" ht="14.1" customHeight="1" x14ac:dyDescent="0.2"/>
    <row r="64" spans="1:3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102"/>
  <sheetViews>
    <sheetView zoomScaleNormal="100" zoomScaleSheetLayoutView="40" workbookViewId="0">
      <selection activeCell="H24" sqref="H24"/>
    </sheetView>
  </sheetViews>
  <sheetFormatPr baseColWidth="10" defaultColWidth="7.42578125" defaultRowHeight="11.25" customHeight="1" x14ac:dyDescent="0.2"/>
  <cols>
    <col min="1" max="1" width="43.42578125" style="3" customWidth="1" collapsed="1"/>
    <col min="2" max="4" width="7.5703125" style="3" customWidth="1" collapsed="1"/>
    <col min="5" max="5" width="3.140625" style="3" customWidth="1" collapsed="1"/>
    <col min="6" max="7" width="7.5703125" style="3" customWidth="1" collapsed="1"/>
    <col min="8" max="8" width="7.5703125" style="64" customWidth="1" collapsed="1"/>
    <col min="9" max="9" width="6.85546875" style="3" customWidth="1" collapsed="1"/>
    <col min="10" max="10" width="17.42578125" style="3" customWidth="1" collapsed="1"/>
    <col min="11" max="11" width="7.42578125" style="3" customWidth="1" collapsed="1"/>
    <col min="12" max="12" width="6.5703125" style="10" customWidth="1" collapsed="1"/>
    <col min="13" max="15" width="7.42578125" collapsed="1"/>
    <col min="17" max="25" width="7.42578125" collapsed="1"/>
    <col min="26" max="16384" width="7.42578125" style="3" collapsed="1"/>
  </cols>
  <sheetData>
    <row r="1" spans="1:12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12" ht="14.1" customHeight="1" x14ac:dyDescent="0.2">
      <c r="H2" s="3"/>
      <c r="J2" s="79" t="s">
        <v>108</v>
      </c>
    </row>
    <row r="3" spans="1:12" ht="14.1" customHeight="1" x14ac:dyDescent="0.2">
      <c r="A3" s="22" t="s">
        <v>264</v>
      </c>
    </row>
    <row r="4" spans="1:12" ht="14.1" customHeight="1" x14ac:dyDescent="0.2">
      <c r="A4" s="5"/>
      <c r="B4" s="6"/>
      <c r="C4" s="6"/>
      <c r="D4" s="6"/>
      <c r="E4" s="6"/>
      <c r="F4" s="6"/>
      <c r="J4"/>
      <c r="K4"/>
      <c r="L4"/>
    </row>
    <row r="5" spans="1:12" ht="14.1" customHeight="1" x14ac:dyDescent="0.2">
      <c r="A5" s="86"/>
      <c r="B5" s="173" t="s">
        <v>501</v>
      </c>
      <c r="C5" s="173"/>
      <c r="D5" s="173"/>
      <c r="E5" s="86"/>
      <c r="F5" s="173" t="s">
        <v>584</v>
      </c>
      <c r="G5" s="173"/>
      <c r="H5" s="173"/>
      <c r="J5"/>
      <c r="K5"/>
      <c r="L5"/>
    </row>
    <row r="6" spans="1:12" ht="14.1" customHeight="1" x14ac:dyDescent="0.2">
      <c r="A6" s="38"/>
      <c r="B6" s="172" t="s">
        <v>7</v>
      </c>
      <c r="C6" s="172" t="s">
        <v>109</v>
      </c>
      <c r="D6" s="172" t="s">
        <v>110</v>
      </c>
      <c r="E6" s="38"/>
      <c r="F6" s="172" t="s">
        <v>7</v>
      </c>
      <c r="G6" s="172" t="s">
        <v>109</v>
      </c>
      <c r="H6" s="172" t="s">
        <v>110</v>
      </c>
      <c r="J6"/>
      <c r="K6"/>
      <c r="L6"/>
    </row>
    <row r="7" spans="1:12" ht="14.1" customHeight="1" x14ac:dyDescent="0.2">
      <c r="A7" s="39"/>
      <c r="B7" s="12"/>
      <c r="C7" s="39"/>
      <c r="D7" s="41"/>
      <c r="E7" s="118"/>
      <c r="F7" s="12"/>
      <c r="G7" s="39"/>
      <c r="H7" s="41"/>
      <c r="J7"/>
      <c r="K7"/>
      <c r="L7"/>
    </row>
    <row r="8" spans="1:12" ht="13.9" customHeight="1" x14ac:dyDescent="0.2">
      <c r="A8" s="99" t="s">
        <v>263</v>
      </c>
      <c r="B8" s="15">
        <f>SUM(B9:B21)</f>
        <v>293</v>
      </c>
      <c r="C8" s="15">
        <f t="shared" ref="C8:D8" si="0">SUM(C9:C21)</f>
        <v>138</v>
      </c>
      <c r="D8" s="15">
        <f t="shared" si="0"/>
        <v>155</v>
      </c>
      <c r="E8" s="117"/>
      <c r="F8" s="15">
        <f>SUM(F9:F21)</f>
        <v>304</v>
      </c>
      <c r="G8" s="15">
        <f>SUM(G9:G21)</f>
        <v>147</v>
      </c>
      <c r="H8" s="15">
        <f>SUM(H9:H21)</f>
        <v>157</v>
      </c>
      <c r="J8"/>
      <c r="K8"/>
      <c r="L8"/>
    </row>
    <row r="9" spans="1:12" ht="13.9" customHeight="1" x14ac:dyDescent="0.2">
      <c r="A9" s="9" t="s">
        <v>82</v>
      </c>
      <c r="B9" s="15">
        <v>47</v>
      </c>
      <c r="C9" s="15">
        <v>19</v>
      </c>
      <c r="D9" s="15">
        <v>28</v>
      </c>
      <c r="E9" s="117"/>
      <c r="F9" s="15">
        <v>49</v>
      </c>
      <c r="G9" s="15">
        <v>17.999999999999986</v>
      </c>
      <c r="H9" s="15">
        <v>31.000000000000014</v>
      </c>
      <c r="J9"/>
      <c r="K9"/>
      <c r="L9"/>
    </row>
    <row r="10" spans="1:12" ht="13.9" customHeight="1" x14ac:dyDescent="0.2">
      <c r="A10" s="9" t="s">
        <v>206</v>
      </c>
      <c r="B10" s="15">
        <v>15</v>
      </c>
      <c r="C10" s="15">
        <v>6</v>
      </c>
      <c r="D10" s="15">
        <v>9</v>
      </c>
      <c r="E10" s="117"/>
      <c r="F10" s="15">
        <v>17</v>
      </c>
      <c r="G10" s="15">
        <v>8.9999999999999947</v>
      </c>
      <c r="H10" s="15">
        <v>8.0000000000000053</v>
      </c>
      <c r="J10"/>
      <c r="K10"/>
      <c r="L10"/>
    </row>
    <row r="11" spans="1:12" ht="13.9" customHeight="1" x14ac:dyDescent="0.2">
      <c r="A11" s="9" t="s">
        <v>84</v>
      </c>
      <c r="B11" s="15">
        <v>12</v>
      </c>
      <c r="C11" s="15">
        <v>4</v>
      </c>
      <c r="D11" s="15">
        <v>8</v>
      </c>
      <c r="E11" s="117"/>
      <c r="F11" s="15">
        <v>10</v>
      </c>
      <c r="G11" s="15">
        <v>4</v>
      </c>
      <c r="H11" s="15">
        <v>6</v>
      </c>
      <c r="J11"/>
      <c r="K11"/>
      <c r="L11"/>
    </row>
    <row r="12" spans="1:12" ht="13.9" customHeight="1" x14ac:dyDescent="0.2">
      <c r="A12" s="9" t="s">
        <v>409</v>
      </c>
      <c r="B12" s="15">
        <v>34</v>
      </c>
      <c r="C12" s="15">
        <v>16</v>
      </c>
      <c r="D12" s="15">
        <v>18</v>
      </c>
      <c r="E12" s="117"/>
      <c r="F12" s="15">
        <v>30</v>
      </c>
      <c r="G12" s="15">
        <v>15.999999999999989</v>
      </c>
      <c r="H12" s="15">
        <v>14.000000000000011</v>
      </c>
      <c r="J12"/>
      <c r="K12"/>
      <c r="L12"/>
    </row>
    <row r="13" spans="1:12" ht="13.9" customHeight="1" x14ac:dyDescent="0.2">
      <c r="A13" s="9" t="s">
        <v>98</v>
      </c>
      <c r="B13" s="15">
        <v>21</v>
      </c>
      <c r="C13" s="15">
        <v>12</v>
      </c>
      <c r="D13" s="15">
        <v>9</v>
      </c>
      <c r="E13" s="117"/>
      <c r="F13" s="15">
        <v>22</v>
      </c>
      <c r="G13" s="15">
        <v>11</v>
      </c>
      <c r="H13" s="15">
        <v>11</v>
      </c>
      <c r="J13"/>
      <c r="K13"/>
      <c r="L13"/>
    </row>
    <row r="14" spans="1:12" ht="13.9" customHeight="1" x14ac:dyDescent="0.2">
      <c r="A14" s="9" t="s">
        <v>97</v>
      </c>
      <c r="B14" s="15">
        <v>30</v>
      </c>
      <c r="C14" s="15">
        <v>8</v>
      </c>
      <c r="D14" s="15">
        <v>22</v>
      </c>
      <c r="E14" s="117"/>
      <c r="F14" s="15">
        <v>22</v>
      </c>
      <c r="G14" s="15">
        <v>4.0000000000000036</v>
      </c>
      <c r="H14" s="15">
        <v>17.999999999999996</v>
      </c>
      <c r="J14"/>
      <c r="K14"/>
      <c r="L14"/>
    </row>
    <row r="15" spans="1:12" ht="13.9" customHeight="1" x14ac:dyDescent="0.2">
      <c r="A15" s="9" t="s">
        <v>96</v>
      </c>
      <c r="B15" s="15">
        <v>57</v>
      </c>
      <c r="C15" s="15">
        <v>29</v>
      </c>
      <c r="D15" s="15">
        <v>28</v>
      </c>
      <c r="E15" s="117"/>
      <c r="F15" s="15">
        <v>56</v>
      </c>
      <c r="G15" s="15">
        <v>30.000000000000014</v>
      </c>
      <c r="H15" s="15">
        <v>25.999999999999986</v>
      </c>
      <c r="J15"/>
      <c r="K15"/>
      <c r="L15"/>
    </row>
    <row r="16" spans="1:12" ht="13.9" customHeight="1" x14ac:dyDescent="0.2">
      <c r="A16" s="9" t="s">
        <v>207</v>
      </c>
      <c r="B16" s="15">
        <v>14</v>
      </c>
      <c r="C16" s="15">
        <v>9</v>
      </c>
      <c r="D16" s="15">
        <v>5</v>
      </c>
      <c r="E16" s="117"/>
      <c r="F16" s="15">
        <v>18</v>
      </c>
      <c r="G16" s="15">
        <v>12.000000000000007</v>
      </c>
      <c r="H16" s="15">
        <v>5.9999999999999938</v>
      </c>
      <c r="J16"/>
      <c r="K16"/>
      <c r="L16"/>
    </row>
    <row r="17" spans="1:16384" ht="13.9" customHeight="1" x14ac:dyDescent="0.2">
      <c r="A17" s="9" t="s">
        <v>11</v>
      </c>
      <c r="B17" s="15">
        <v>17</v>
      </c>
      <c r="C17" s="15">
        <v>11</v>
      </c>
      <c r="D17" s="15">
        <v>6</v>
      </c>
      <c r="E17" s="117"/>
      <c r="F17" s="15">
        <v>22</v>
      </c>
      <c r="G17" s="15">
        <v>15.000000000000004</v>
      </c>
      <c r="H17" s="15">
        <v>6.9999999999999964</v>
      </c>
      <c r="J17"/>
      <c r="K17"/>
      <c r="L17"/>
    </row>
    <row r="18" spans="1:16384" ht="13.9" customHeight="1" x14ac:dyDescent="0.2">
      <c r="A18" s="9" t="s">
        <v>588</v>
      </c>
      <c r="B18" s="15">
        <v>11</v>
      </c>
      <c r="C18" s="15">
        <v>6</v>
      </c>
      <c r="D18" s="15">
        <v>5</v>
      </c>
      <c r="E18" s="117"/>
      <c r="F18" s="15">
        <v>15</v>
      </c>
      <c r="G18" s="15">
        <v>7.0000000000000053</v>
      </c>
      <c r="H18" s="15">
        <v>7.9999999999999947</v>
      </c>
      <c r="J18"/>
      <c r="K18"/>
      <c r="L18"/>
    </row>
    <row r="19" spans="1:16384" ht="13.9" customHeight="1" x14ac:dyDescent="0.2">
      <c r="A19" s="9" t="s">
        <v>274</v>
      </c>
      <c r="B19" s="15">
        <v>4</v>
      </c>
      <c r="C19" s="15">
        <v>2</v>
      </c>
      <c r="D19" s="15">
        <v>2</v>
      </c>
      <c r="E19" s="117"/>
      <c r="F19" s="15">
        <v>5</v>
      </c>
      <c r="G19" s="15">
        <v>3</v>
      </c>
      <c r="H19" s="15">
        <v>2</v>
      </c>
      <c r="J19"/>
      <c r="K19"/>
      <c r="L19"/>
    </row>
    <row r="20" spans="1:16384" ht="14.1" customHeight="1" x14ac:dyDescent="0.2">
      <c r="A20" s="9" t="s">
        <v>14</v>
      </c>
      <c r="B20" s="15">
        <v>28</v>
      </c>
      <c r="C20" s="15">
        <v>16</v>
      </c>
      <c r="D20" s="15">
        <v>12</v>
      </c>
      <c r="E20" s="117"/>
      <c r="F20" s="15">
        <v>33</v>
      </c>
      <c r="G20" s="15">
        <v>16.999999999999996</v>
      </c>
      <c r="H20" s="15">
        <v>16.000000000000004</v>
      </c>
      <c r="J20"/>
      <c r="K20"/>
      <c r="L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  <c r="XFD20"/>
    </row>
    <row r="21" spans="1:16384" ht="14.1" customHeight="1" x14ac:dyDescent="0.2">
      <c r="A21" s="9" t="s">
        <v>589</v>
      </c>
      <c r="B21" s="15">
        <v>3</v>
      </c>
      <c r="C21" s="15">
        <v>0</v>
      </c>
      <c r="D21" s="15">
        <v>3</v>
      </c>
      <c r="E21" s="117"/>
      <c r="F21" s="15">
        <v>5</v>
      </c>
      <c r="G21" s="15">
        <v>1</v>
      </c>
      <c r="H21" s="15">
        <v>4</v>
      </c>
      <c r="J21"/>
      <c r="K21"/>
      <c r="L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pans="1:16384" ht="14.1" customHeight="1" x14ac:dyDescent="0.2">
      <c r="A22" s="36"/>
      <c r="B22" s="36"/>
      <c r="C22" s="36"/>
      <c r="D22" s="36"/>
      <c r="E22" s="36"/>
      <c r="F22" s="36"/>
      <c r="G22" s="36"/>
      <c r="H22" s="36"/>
      <c r="J22"/>
      <c r="K22"/>
      <c r="L22"/>
      <c r="R22" s="3"/>
      <c r="S22" s="3"/>
      <c r="T22" s="3"/>
      <c r="U22" s="3"/>
      <c r="V22" s="3"/>
      <c r="W22" s="3"/>
      <c r="X22" s="3"/>
      <c r="Y22" s="3"/>
    </row>
    <row r="23" spans="1:16384" ht="14.1" customHeight="1" x14ac:dyDescent="0.2">
      <c r="A23" s="18" t="s">
        <v>0</v>
      </c>
      <c r="B23" s="11"/>
      <c r="C23" s="11"/>
      <c r="D23" s="11"/>
      <c r="E23" s="11"/>
      <c r="F23" s="11"/>
      <c r="G23" s="11"/>
      <c r="H23" s="11"/>
      <c r="J23"/>
      <c r="K23"/>
      <c r="L23"/>
      <c r="R23" s="3"/>
      <c r="S23" s="3"/>
      <c r="T23" s="3"/>
      <c r="U23" s="3"/>
      <c r="V23" s="3"/>
      <c r="W23" s="3"/>
      <c r="X23" s="3"/>
      <c r="Y23" s="3"/>
    </row>
    <row r="24" spans="1:16384" ht="9.9499999999999993" customHeight="1" x14ac:dyDescent="0.2">
      <c r="A24" s="18" t="s">
        <v>275</v>
      </c>
      <c r="B24" s="18"/>
      <c r="C24" s="18"/>
      <c r="D24" s="18"/>
      <c r="E24" s="18"/>
      <c r="F24" s="18"/>
      <c r="G24" s="18"/>
      <c r="H24" s="18"/>
      <c r="J24"/>
      <c r="K24"/>
      <c r="L24"/>
    </row>
    <row r="25" spans="1:16384" ht="12.95" customHeight="1" x14ac:dyDescent="0.2">
      <c r="A25" s="18" t="s">
        <v>276</v>
      </c>
      <c r="G25" s="13"/>
      <c r="H25" s="113"/>
      <c r="J25"/>
      <c r="K25"/>
      <c r="L25"/>
    </row>
    <row r="26" spans="1:16384" ht="14.1" customHeight="1" x14ac:dyDescent="0.2">
      <c r="A26" s="18"/>
      <c r="G26" s="13"/>
      <c r="H26" s="41"/>
      <c r="J26"/>
      <c r="K26"/>
      <c r="L26"/>
    </row>
    <row r="27" spans="1:16384" ht="14.25" customHeight="1" x14ac:dyDescent="0.2">
      <c r="G27" s="13"/>
      <c r="H27" s="41"/>
      <c r="J27"/>
      <c r="K27"/>
      <c r="L27"/>
    </row>
    <row r="28" spans="1:16384" ht="14.1" customHeight="1" x14ac:dyDescent="0.2">
      <c r="G28" s="13"/>
      <c r="H28" s="41"/>
      <c r="J28"/>
      <c r="K28"/>
      <c r="L28"/>
    </row>
    <row r="29" spans="1:16384" ht="14.1" customHeight="1" x14ac:dyDescent="0.2"/>
    <row r="30" spans="1:16384" ht="14.1" customHeight="1" x14ac:dyDescent="0.2"/>
    <row r="31" spans="1:16384" ht="14.1" customHeight="1" x14ac:dyDescent="0.2"/>
    <row r="32" spans="1:1638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Q258"/>
  <sheetViews>
    <sheetView zoomScaleNormal="100" zoomScaleSheetLayoutView="40" workbookViewId="0">
      <selection activeCell="H24" sqref="H24"/>
    </sheetView>
  </sheetViews>
  <sheetFormatPr baseColWidth="10" defaultColWidth="7.42578125" defaultRowHeight="11.25" customHeight="1" x14ac:dyDescent="0.2"/>
  <cols>
    <col min="1" max="1" width="42.7109375" style="3" customWidth="1" collapsed="1"/>
    <col min="2" max="4" width="7.5703125" style="3" customWidth="1" collapsed="1"/>
    <col min="5" max="5" width="4.140625" style="3" customWidth="1" collapsed="1"/>
    <col min="6" max="8" width="7.5703125" style="3" customWidth="1" collapsed="1"/>
    <col min="9" max="9" width="6.5703125" style="3" customWidth="1" collapsed="1"/>
    <col min="10" max="10" width="18.140625" style="3" customWidth="1" collapsed="1"/>
    <col min="11" max="11" width="34.85546875" style="3" customWidth="1" collapsed="1"/>
    <col min="12" max="13" width="7.42578125" style="3" customWidth="1" collapsed="1"/>
    <col min="14" max="16384" width="7.42578125" style="3" collapsed="1"/>
  </cols>
  <sheetData>
    <row r="1" spans="1:17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J2" s="79" t="s">
        <v>108</v>
      </c>
    </row>
    <row r="3" spans="1:17" ht="14.1" customHeight="1" x14ac:dyDescent="0.2">
      <c r="A3" s="22" t="s">
        <v>220</v>
      </c>
    </row>
    <row r="4" spans="1:17" ht="14.1" customHeight="1" x14ac:dyDescent="0.2">
      <c r="A4" s="5"/>
      <c r="B4" s="6"/>
      <c r="C4" s="6"/>
      <c r="D4" s="6"/>
      <c r="E4" s="6"/>
      <c r="F4" s="6"/>
      <c r="H4" s="64"/>
      <c r="K4"/>
      <c r="L4"/>
      <c r="M4"/>
      <c r="N4"/>
      <c r="O4"/>
      <c r="P4"/>
      <c r="Q4"/>
    </row>
    <row r="5" spans="1:17" ht="14.1" customHeight="1" x14ac:dyDescent="0.2">
      <c r="A5" s="86"/>
      <c r="B5" s="171" t="s">
        <v>501</v>
      </c>
      <c r="C5" s="171"/>
      <c r="D5" s="171"/>
      <c r="E5" s="86"/>
      <c r="F5" s="171" t="s">
        <v>585</v>
      </c>
      <c r="G5" s="171"/>
      <c r="H5" s="171"/>
      <c r="I5" s="65"/>
      <c r="J5"/>
      <c r="K5"/>
      <c r="L5"/>
      <c r="M5"/>
      <c r="N5"/>
      <c r="O5"/>
      <c r="P5"/>
      <c r="Q5"/>
    </row>
    <row r="6" spans="1:17" ht="14.1" customHeight="1" x14ac:dyDescent="0.2">
      <c r="A6" s="38"/>
      <c r="B6" s="170" t="s">
        <v>7</v>
      </c>
      <c r="C6" s="170" t="s">
        <v>109</v>
      </c>
      <c r="D6" s="170" t="s">
        <v>110</v>
      </c>
      <c r="E6" s="38"/>
      <c r="F6" s="170" t="s">
        <v>7</v>
      </c>
      <c r="G6" s="170" t="s">
        <v>109</v>
      </c>
      <c r="H6" s="170" t="s">
        <v>110</v>
      </c>
      <c r="I6" s="42"/>
      <c r="J6"/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3"/>
      <c r="D7" s="16"/>
      <c r="E7" s="118"/>
      <c r="F7" s="15"/>
      <c r="G7" s="13"/>
      <c r="H7" s="16"/>
      <c r="I7" s="16"/>
      <c r="J7"/>
      <c r="K7"/>
      <c r="L7"/>
      <c r="M7"/>
      <c r="N7"/>
      <c r="O7"/>
      <c r="P7"/>
      <c r="Q7"/>
    </row>
    <row r="8" spans="1:17" ht="14.1" customHeight="1" x14ac:dyDescent="0.2">
      <c r="A8" s="14" t="s">
        <v>7</v>
      </c>
      <c r="B8" s="118">
        <v>492</v>
      </c>
      <c r="C8" s="118">
        <v>259</v>
      </c>
      <c r="D8" s="118">
        <v>233</v>
      </c>
      <c r="E8" s="118"/>
      <c r="F8" s="118">
        <f>SUM(F9:F17)</f>
        <v>518</v>
      </c>
      <c r="G8" s="118">
        <f t="shared" ref="G8:H8" si="0">SUM(G9:G17)</f>
        <v>271</v>
      </c>
      <c r="H8" s="118">
        <f t="shared" si="0"/>
        <v>247</v>
      </c>
      <c r="I8" s="42"/>
      <c r="J8"/>
      <c r="K8"/>
      <c r="L8"/>
      <c r="M8"/>
      <c r="N8"/>
      <c r="O8"/>
      <c r="P8"/>
      <c r="Q8"/>
    </row>
    <row r="9" spans="1:17" ht="14.1" customHeight="1" x14ac:dyDescent="0.2">
      <c r="A9" s="10" t="s">
        <v>208</v>
      </c>
      <c r="B9" s="118">
        <v>65</v>
      </c>
      <c r="C9" s="118">
        <v>46</v>
      </c>
      <c r="D9" s="118">
        <v>19</v>
      </c>
      <c r="E9" s="118"/>
      <c r="F9" s="118">
        <v>70</v>
      </c>
      <c r="G9" s="118">
        <v>51</v>
      </c>
      <c r="H9" s="118">
        <v>19</v>
      </c>
      <c r="I9" s="42"/>
      <c r="J9"/>
      <c r="K9"/>
      <c r="L9"/>
      <c r="M9"/>
      <c r="N9"/>
      <c r="O9"/>
      <c r="P9"/>
      <c r="Q9"/>
    </row>
    <row r="10" spans="1:17" ht="14.1" customHeight="1" x14ac:dyDescent="0.2">
      <c r="A10" s="10" t="s">
        <v>209</v>
      </c>
      <c r="B10" s="118">
        <v>170</v>
      </c>
      <c r="C10" s="118">
        <v>81</v>
      </c>
      <c r="D10" s="118">
        <v>89</v>
      </c>
      <c r="E10" s="118"/>
      <c r="F10" s="118">
        <v>163</v>
      </c>
      <c r="G10" s="118">
        <v>74</v>
      </c>
      <c r="H10" s="118">
        <v>89</v>
      </c>
      <c r="I10" s="42"/>
      <c r="J10"/>
      <c r="K10"/>
      <c r="L10"/>
      <c r="M10"/>
      <c r="N10"/>
      <c r="O10"/>
      <c r="P10"/>
      <c r="Q10"/>
    </row>
    <row r="11" spans="1:17" ht="14.1" customHeight="1" x14ac:dyDescent="0.2">
      <c r="A11" s="10" t="s">
        <v>210</v>
      </c>
      <c r="B11" s="118">
        <v>11</v>
      </c>
      <c r="C11" s="118">
        <v>4</v>
      </c>
      <c r="D11" s="118">
        <v>7</v>
      </c>
      <c r="E11" s="118"/>
      <c r="F11" s="118">
        <v>11</v>
      </c>
      <c r="G11" s="118">
        <v>3</v>
      </c>
      <c r="H11" s="118">
        <v>8</v>
      </c>
      <c r="I11" s="42"/>
      <c r="J11"/>
      <c r="K11"/>
      <c r="L11"/>
      <c r="M11"/>
      <c r="N11"/>
      <c r="O11"/>
      <c r="P11"/>
      <c r="Q11"/>
    </row>
    <row r="12" spans="1:17" ht="14.1" customHeight="1" x14ac:dyDescent="0.2">
      <c r="A12" s="10" t="s">
        <v>211</v>
      </c>
      <c r="B12" s="118">
        <v>25</v>
      </c>
      <c r="C12" s="118">
        <v>14</v>
      </c>
      <c r="D12" s="118">
        <v>11</v>
      </c>
      <c r="E12" s="118"/>
      <c r="F12" s="118">
        <v>34</v>
      </c>
      <c r="G12" s="118">
        <v>17</v>
      </c>
      <c r="H12" s="118">
        <v>17</v>
      </c>
      <c r="I12" s="42"/>
      <c r="J12"/>
      <c r="K12"/>
      <c r="L12"/>
      <c r="M12"/>
      <c r="N12"/>
      <c r="O12"/>
      <c r="P12"/>
      <c r="Q12"/>
    </row>
    <row r="13" spans="1:17" ht="14.1" customHeight="1" x14ac:dyDescent="0.2">
      <c r="A13" s="10" t="s">
        <v>212</v>
      </c>
      <c r="B13" s="118">
        <v>86</v>
      </c>
      <c r="C13" s="118">
        <v>49</v>
      </c>
      <c r="D13" s="118">
        <v>37</v>
      </c>
      <c r="E13" s="118"/>
      <c r="F13" s="118">
        <v>90</v>
      </c>
      <c r="G13" s="118">
        <v>51</v>
      </c>
      <c r="H13" s="118">
        <v>39</v>
      </c>
      <c r="I13" s="42"/>
      <c r="J13"/>
      <c r="K13"/>
      <c r="L13"/>
      <c r="M13"/>
      <c r="N13"/>
      <c r="O13"/>
      <c r="P13"/>
      <c r="Q13"/>
    </row>
    <row r="14" spans="1:17" ht="14.1" customHeight="1" x14ac:dyDescent="0.2">
      <c r="A14" s="10" t="s">
        <v>213</v>
      </c>
      <c r="B14" s="118">
        <v>3</v>
      </c>
      <c r="C14" s="118">
        <v>2</v>
      </c>
      <c r="D14" s="118">
        <v>1</v>
      </c>
      <c r="E14" s="118"/>
      <c r="F14" s="118">
        <v>2</v>
      </c>
      <c r="G14" s="118">
        <v>1</v>
      </c>
      <c r="H14" s="118">
        <v>1</v>
      </c>
      <c r="I14" s="42"/>
      <c r="J14"/>
      <c r="K14"/>
      <c r="L14"/>
      <c r="M14"/>
      <c r="N14"/>
      <c r="O14"/>
      <c r="P14"/>
      <c r="Q14"/>
    </row>
    <row r="15" spans="1:17" ht="14.1" customHeight="1" x14ac:dyDescent="0.2">
      <c r="A15" s="10" t="s">
        <v>214</v>
      </c>
      <c r="B15" s="118">
        <v>14</v>
      </c>
      <c r="C15" s="118">
        <v>8</v>
      </c>
      <c r="D15" s="118">
        <v>6</v>
      </c>
      <c r="E15" s="118"/>
      <c r="F15" s="118">
        <v>12</v>
      </c>
      <c r="G15" s="118">
        <v>7</v>
      </c>
      <c r="H15" s="118">
        <v>5</v>
      </c>
      <c r="I15" s="42"/>
      <c r="J15"/>
      <c r="K15"/>
      <c r="L15"/>
      <c r="M15"/>
      <c r="N15"/>
      <c r="O15"/>
      <c r="P15"/>
      <c r="Q15"/>
    </row>
    <row r="16" spans="1:17" ht="14.1" customHeight="1" x14ac:dyDescent="0.2">
      <c r="A16" s="10" t="s">
        <v>215</v>
      </c>
      <c r="B16" s="118">
        <v>6</v>
      </c>
      <c r="C16" s="118">
        <v>5</v>
      </c>
      <c r="D16" s="118">
        <v>1</v>
      </c>
      <c r="E16" s="118"/>
      <c r="F16" s="118">
        <v>6</v>
      </c>
      <c r="G16" s="118">
        <v>5</v>
      </c>
      <c r="H16" s="118">
        <v>1</v>
      </c>
      <c r="I16" s="42"/>
      <c r="J16"/>
      <c r="K16"/>
      <c r="L16"/>
      <c r="M16"/>
      <c r="N16"/>
      <c r="O16"/>
      <c r="P16"/>
      <c r="Q16"/>
    </row>
    <row r="17" spans="1:17" ht="14.1" customHeight="1" x14ac:dyDescent="0.2">
      <c r="A17" s="10" t="s">
        <v>216</v>
      </c>
      <c r="B17" s="118">
        <v>112</v>
      </c>
      <c r="C17" s="118">
        <v>50</v>
      </c>
      <c r="D17" s="118">
        <v>62</v>
      </c>
      <c r="E17" s="118"/>
      <c r="F17" s="118">
        <v>130</v>
      </c>
      <c r="G17" s="118">
        <v>62</v>
      </c>
      <c r="H17" s="118">
        <v>68</v>
      </c>
      <c r="I17" s="42"/>
      <c r="J17"/>
      <c r="K17"/>
      <c r="L17"/>
      <c r="M17"/>
      <c r="N17"/>
      <c r="O17"/>
      <c r="P17"/>
      <c r="Q17"/>
    </row>
    <row r="18" spans="1:17" ht="14.1" customHeight="1" x14ac:dyDescent="0.2">
      <c r="A18" s="36"/>
      <c r="B18" s="36"/>
      <c r="C18" s="36"/>
      <c r="D18" s="36"/>
      <c r="E18" s="36"/>
      <c r="F18" s="36"/>
      <c r="G18" s="36"/>
      <c r="H18" s="36"/>
      <c r="J18"/>
      <c r="K18"/>
      <c r="L18"/>
      <c r="M18"/>
      <c r="N18"/>
      <c r="O18"/>
      <c r="P18"/>
      <c r="Q18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J19"/>
      <c r="K19"/>
      <c r="L19"/>
      <c r="M19"/>
      <c r="N19"/>
      <c r="O19"/>
      <c r="P19"/>
      <c r="Q19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J20"/>
      <c r="K20"/>
      <c r="L20"/>
      <c r="M20"/>
      <c r="N20"/>
      <c r="O20"/>
      <c r="P20"/>
      <c r="Q20"/>
    </row>
    <row r="21" spans="1:17" ht="12.95" customHeight="1" x14ac:dyDescent="0.2">
      <c r="A21" s="18"/>
      <c r="B21" s="107"/>
      <c r="C21" s="108"/>
      <c r="D21" s="108"/>
      <c r="E21" s="108"/>
      <c r="F21" s="107"/>
      <c r="G21" s="107"/>
      <c r="H21" s="107"/>
      <c r="J21"/>
      <c r="Q21" s="104"/>
    </row>
    <row r="22" spans="1:17" customFormat="1" ht="12.75" x14ac:dyDescent="0.2"/>
    <row r="23" spans="1:17" ht="14.1" customHeight="1" x14ac:dyDescent="0.2"/>
    <row r="24" spans="1:17" ht="14.1" customHeight="1" x14ac:dyDescent="0.2"/>
    <row r="25" spans="1:17" ht="14.1" customHeight="1" x14ac:dyDescent="0.2"/>
    <row r="26" spans="1:17" ht="14.1" customHeight="1" x14ac:dyDescent="0.2"/>
    <row r="27" spans="1:17" ht="14.1" customHeight="1" x14ac:dyDescent="0.2"/>
    <row r="28" spans="1:17" ht="14.1" customHeight="1" x14ac:dyDescent="0.2"/>
    <row r="29" spans="1:17" ht="14.1" customHeight="1" x14ac:dyDescent="0.2"/>
    <row r="30" spans="1:17" ht="14.1" customHeight="1" x14ac:dyDescent="0.2"/>
    <row r="31" spans="1:17" ht="14.1" customHeight="1" x14ac:dyDescent="0.2"/>
    <row r="32" spans="1:17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15"/>
  <sheetViews>
    <sheetView zoomScaleNormal="100" workbookViewId="0">
      <selection activeCell="H24" sqref="H24"/>
    </sheetView>
  </sheetViews>
  <sheetFormatPr baseColWidth="10" defaultColWidth="7.7109375" defaultRowHeight="11.25" customHeight="1" x14ac:dyDescent="0.2"/>
  <cols>
    <col min="1" max="1" width="35.28515625" style="3" customWidth="1" collapsed="1"/>
    <col min="2" max="6" width="11.28515625" style="3" customWidth="1" collapsed="1"/>
    <col min="7" max="7" width="7.85546875" style="3" customWidth="1" collapsed="1"/>
    <col min="8" max="8" width="18.28515625" style="3" customWidth="1" collapsed="1"/>
    <col min="9" max="9" width="7.7109375" style="3" collapsed="1"/>
    <col min="10" max="10" width="13.42578125" customWidth="1" collapsed="1"/>
    <col min="11" max="12" width="13.42578125" customWidth="1"/>
    <col min="13" max="14" width="7.7109375" style="3"/>
    <col min="15" max="16373" width="7.7109375" style="3" collapsed="1"/>
    <col min="16374" max="16384" width="19.85546875" style="3" customWidth="1" collapsed="1"/>
  </cols>
  <sheetData>
    <row r="1" spans="1:12" ht="14.1" customHeight="1" thickBot="1" x14ac:dyDescent="0.25">
      <c r="A1" s="1" t="s">
        <v>93</v>
      </c>
      <c r="B1" s="2"/>
      <c r="C1" s="2"/>
      <c r="D1" s="2"/>
      <c r="E1" s="2"/>
      <c r="F1" s="2"/>
    </row>
    <row r="2" spans="1:12" ht="14.1" customHeight="1" x14ac:dyDescent="0.2">
      <c r="H2" s="79" t="s">
        <v>108</v>
      </c>
    </row>
    <row r="3" spans="1:12" ht="14.1" customHeight="1" x14ac:dyDescent="0.2">
      <c r="A3" s="22" t="s">
        <v>221</v>
      </c>
    </row>
    <row r="4" spans="1:12" ht="14.1" customHeight="1" x14ac:dyDescent="0.2">
      <c r="A4" s="22" t="s">
        <v>468</v>
      </c>
    </row>
    <row r="5" spans="1:12" ht="14.1" customHeight="1" x14ac:dyDescent="0.2">
      <c r="A5" s="5"/>
      <c r="B5" s="6"/>
      <c r="C5" s="6"/>
      <c r="D5" s="6"/>
      <c r="F5" s="26"/>
    </row>
    <row r="6" spans="1:12" ht="15.95" customHeight="1" x14ac:dyDescent="0.2">
      <c r="A6" s="100"/>
      <c r="B6" s="103" t="s">
        <v>462</v>
      </c>
      <c r="C6" s="103" t="s">
        <v>470</v>
      </c>
      <c r="D6" s="103" t="s">
        <v>513</v>
      </c>
      <c r="E6" s="103" t="s">
        <v>586</v>
      </c>
      <c r="F6" s="103" t="s">
        <v>587</v>
      </c>
      <c r="G6"/>
      <c r="I6"/>
    </row>
    <row r="7" spans="1:12" ht="14.1" customHeight="1" x14ac:dyDescent="0.2">
      <c r="A7" s="19"/>
      <c r="E7" s="12"/>
      <c r="F7" s="12"/>
      <c r="G7"/>
      <c r="H7"/>
      <c r="I7"/>
    </row>
    <row r="8" spans="1:12" ht="14.1" customHeight="1" x14ac:dyDescent="0.2">
      <c r="A8" s="19" t="s">
        <v>218</v>
      </c>
      <c r="B8" s="12">
        <v>1761</v>
      </c>
      <c r="C8" s="12">
        <v>1481</v>
      </c>
      <c r="D8" s="12">
        <v>1774</v>
      </c>
      <c r="E8" s="12">
        <v>1681</v>
      </c>
      <c r="F8" s="12">
        <v>1703</v>
      </c>
      <c r="G8"/>
      <c r="H8"/>
      <c r="I8"/>
    </row>
    <row r="9" spans="1:12" ht="14.1" customHeight="1" x14ac:dyDescent="0.2">
      <c r="A9" s="19"/>
      <c r="B9" s="12"/>
      <c r="C9" s="12"/>
      <c r="D9" s="12"/>
      <c r="E9" s="12"/>
      <c r="F9" s="12"/>
      <c r="G9"/>
      <c r="H9"/>
      <c r="I9"/>
    </row>
    <row r="10" spans="1:12" ht="14.1" customHeight="1" x14ac:dyDescent="0.2">
      <c r="A10" s="19" t="s">
        <v>217</v>
      </c>
      <c r="B10" s="12">
        <f t="shared" ref="B10:D10" si="0">SUM(B11:B12)</f>
        <v>1126</v>
      </c>
      <c r="C10" s="12">
        <f t="shared" si="0"/>
        <v>1016</v>
      </c>
      <c r="D10" s="12">
        <f t="shared" si="0"/>
        <v>1182</v>
      </c>
      <c r="E10" s="12">
        <f>SUM(E11:E12)</f>
        <v>1039</v>
      </c>
      <c r="F10" s="12">
        <f>SUM(F11:F12)</f>
        <v>952</v>
      </c>
      <c r="G10"/>
      <c r="H10"/>
      <c r="I10"/>
    </row>
    <row r="11" spans="1:12" ht="14.1" customHeight="1" x14ac:dyDescent="0.2">
      <c r="A11" s="66" t="s">
        <v>219</v>
      </c>
      <c r="B11" s="12">
        <v>300</v>
      </c>
      <c r="C11" s="12">
        <v>240</v>
      </c>
      <c r="D11" s="12">
        <v>64</v>
      </c>
      <c r="E11" s="12">
        <v>61</v>
      </c>
      <c r="F11" s="12">
        <v>88</v>
      </c>
      <c r="G11"/>
      <c r="H11"/>
      <c r="I11"/>
    </row>
    <row r="12" spans="1:12" ht="14.1" customHeight="1" x14ac:dyDescent="0.2">
      <c r="A12" s="66" t="s">
        <v>416</v>
      </c>
      <c r="B12" s="12">
        <v>826</v>
      </c>
      <c r="C12" s="12">
        <v>776</v>
      </c>
      <c r="D12" s="12">
        <v>1118</v>
      </c>
      <c r="E12" s="12">
        <v>978</v>
      </c>
      <c r="F12" s="12">
        <v>864</v>
      </c>
      <c r="G12"/>
      <c r="H12"/>
      <c r="I12"/>
    </row>
    <row r="13" spans="1:12" ht="14.1" customHeight="1" x14ac:dyDescent="0.2">
      <c r="A13" s="36"/>
      <c r="B13" s="36"/>
      <c r="C13" s="36"/>
      <c r="D13" s="36"/>
      <c r="E13" s="36"/>
      <c r="F13" s="36"/>
      <c r="G13"/>
      <c r="H13"/>
      <c r="I13"/>
    </row>
    <row r="14" spans="1:12" s="29" customFormat="1" ht="14.1" customHeight="1" x14ac:dyDescent="0.2">
      <c r="A14" s="43" t="s">
        <v>0</v>
      </c>
      <c r="B14" s="44"/>
      <c r="C14" s="44"/>
      <c r="D14" s="44"/>
      <c r="E14" s="44"/>
      <c r="F14" s="44"/>
      <c r="G14"/>
      <c r="H14"/>
      <c r="I14"/>
      <c r="J14"/>
      <c r="K14"/>
      <c r="L14"/>
    </row>
    <row r="15" spans="1:12" s="29" customFormat="1" ht="14.1" customHeight="1" x14ac:dyDescent="0.2">
      <c r="A15" s="35"/>
      <c r="C15" s="71"/>
      <c r="D15" s="71"/>
      <c r="E15" s="71"/>
      <c r="F15" s="71"/>
      <c r="H15"/>
      <c r="J15"/>
      <c r="K15"/>
      <c r="L15"/>
    </row>
    <row r="16" spans="1:12" ht="14.1" customHeight="1" x14ac:dyDescent="0.2">
      <c r="A16" s="19"/>
      <c r="H16" s="29"/>
    </row>
    <row r="17" spans="1:12" s="26" customFormat="1" ht="14.1" customHeight="1" x14ac:dyDescent="0.2">
      <c r="A17" s="19"/>
      <c r="H17" s="3"/>
      <c r="J17"/>
      <c r="K17"/>
      <c r="L17"/>
    </row>
    <row r="18" spans="1:12" ht="14.1" customHeight="1" x14ac:dyDescent="0.2"/>
    <row r="19" spans="1:12" ht="14.1" customHeight="1" x14ac:dyDescent="0.2"/>
    <row r="20" spans="1:12" ht="14.1" customHeight="1" x14ac:dyDescent="0.2"/>
    <row r="21" spans="1:12" ht="14.1" customHeight="1" x14ac:dyDescent="0.2"/>
    <row r="22" spans="1:12" ht="14.1" customHeight="1" x14ac:dyDescent="0.2"/>
    <row r="23" spans="1:12" ht="14.1" customHeight="1" x14ac:dyDescent="0.2"/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/>
    <row r="32" spans="1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FB287"/>
  <sheetViews>
    <sheetView zoomScaleNormal="100" workbookViewId="0">
      <selection activeCell="H24" sqref="H24"/>
    </sheetView>
  </sheetViews>
  <sheetFormatPr baseColWidth="10" defaultColWidth="9.57031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7.85546875" style="3" customWidth="1" collapsed="1"/>
    <col min="8" max="8" width="17.7109375" style="3" customWidth="1" collapsed="1"/>
    <col min="9" max="11" width="9.5703125" style="3" customWidth="1" collapsed="1"/>
    <col min="12" max="16381" width="9.5703125" style="3" collapsed="1"/>
    <col min="16382" max="16382" width="18.28515625" style="3" customWidth="1" collapsed="1"/>
    <col min="16383" max="16384" width="18.28515625" style="3" customWidth="1"/>
  </cols>
  <sheetData>
    <row r="1" spans="1:12" ht="14.1" customHeight="1" thickBot="1" x14ac:dyDescent="0.25">
      <c r="A1" s="1" t="s">
        <v>93</v>
      </c>
      <c r="B1" s="2"/>
      <c r="C1" s="2"/>
      <c r="D1" s="2"/>
      <c r="E1" s="2"/>
      <c r="F1" s="2"/>
    </row>
    <row r="2" spans="1:12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12" ht="14.1" customHeight="1" x14ac:dyDescent="0.2">
      <c r="A3" s="22" t="s">
        <v>91</v>
      </c>
      <c r="B3" s="46"/>
      <c r="C3" s="46"/>
      <c r="D3" s="46"/>
      <c r="E3" s="46"/>
      <c r="F3" s="46"/>
    </row>
    <row r="4" spans="1:12" ht="14.1" customHeight="1" x14ac:dyDescent="0.2">
      <c r="A4" s="46"/>
      <c r="B4" s="46"/>
      <c r="C4" s="46"/>
      <c r="D4" s="46"/>
      <c r="E4" s="46"/>
      <c r="F4" s="46"/>
    </row>
    <row r="5" spans="1:12" ht="14.1" customHeight="1" x14ac:dyDescent="0.2">
      <c r="A5" s="22" t="s">
        <v>87</v>
      </c>
    </row>
    <row r="6" spans="1:12" ht="14.1" customHeight="1" x14ac:dyDescent="0.2">
      <c r="A6" s="6"/>
      <c r="B6" s="6"/>
      <c r="C6" s="6"/>
      <c r="D6" s="6"/>
      <c r="E6" s="5"/>
      <c r="F6" s="5"/>
      <c r="H6"/>
    </row>
    <row r="7" spans="1:12" ht="15.95" customHeight="1" x14ac:dyDescent="0.2">
      <c r="A7" s="132"/>
      <c r="B7" s="166">
        <v>2017</v>
      </c>
      <c r="C7" s="166">
        <v>2018</v>
      </c>
      <c r="D7" s="166">
        <v>2019</v>
      </c>
      <c r="E7" s="166">
        <v>2020</v>
      </c>
      <c r="F7" s="8">
        <v>2021</v>
      </c>
      <c r="H7"/>
      <c r="I7"/>
      <c r="J7"/>
      <c r="K7"/>
      <c r="L7"/>
    </row>
    <row r="8" spans="1:12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</row>
    <row r="9" spans="1:12" ht="14.1" customHeight="1" x14ac:dyDescent="0.2">
      <c r="A9" s="23" t="s">
        <v>7</v>
      </c>
      <c r="B9" s="124">
        <v>173</v>
      </c>
      <c r="C9" s="124">
        <v>174</v>
      </c>
      <c r="D9" s="124">
        <v>166</v>
      </c>
      <c r="E9" s="124">
        <v>186</v>
      </c>
      <c r="F9" s="124">
        <v>180</v>
      </c>
      <c r="G9"/>
      <c r="H9"/>
      <c r="I9"/>
      <c r="J9"/>
      <c r="K9"/>
      <c r="L9"/>
    </row>
    <row r="10" spans="1:12" ht="14.1" customHeight="1" x14ac:dyDescent="0.2">
      <c r="A10" s="19" t="s">
        <v>35</v>
      </c>
      <c r="B10" s="124">
        <v>112</v>
      </c>
      <c r="C10" s="124">
        <v>113</v>
      </c>
      <c r="D10" s="124">
        <v>113</v>
      </c>
      <c r="E10" s="124">
        <v>118</v>
      </c>
      <c r="F10" s="124">
        <v>118</v>
      </c>
      <c r="G10"/>
      <c r="H10"/>
      <c r="I10"/>
      <c r="J10"/>
      <c r="K10"/>
      <c r="L10"/>
    </row>
    <row r="11" spans="1:12" ht="14.1" customHeight="1" x14ac:dyDescent="0.2">
      <c r="A11" s="19" t="s">
        <v>36</v>
      </c>
      <c r="B11" s="124">
        <v>1</v>
      </c>
      <c r="C11" s="124">
        <v>1</v>
      </c>
      <c r="D11" s="124">
        <v>1</v>
      </c>
      <c r="E11" s="124">
        <v>1</v>
      </c>
      <c r="F11" s="124">
        <v>1</v>
      </c>
      <c r="G11"/>
      <c r="H11"/>
      <c r="I11"/>
      <c r="J11"/>
      <c r="K11"/>
      <c r="L11"/>
    </row>
    <row r="12" spans="1:12" ht="14.1" customHeight="1" x14ac:dyDescent="0.2">
      <c r="A12" s="47" t="s">
        <v>37</v>
      </c>
      <c r="B12" s="124">
        <v>8</v>
      </c>
      <c r="C12" s="124">
        <v>8</v>
      </c>
      <c r="D12" s="124">
        <v>8</v>
      </c>
      <c r="E12" s="124">
        <v>8</v>
      </c>
      <c r="F12" s="124">
        <v>8</v>
      </c>
      <c r="G12"/>
      <c r="H12"/>
      <c r="I12"/>
      <c r="J12"/>
      <c r="K12"/>
      <c r="L12"/>
    </row>
    <row r="13" spans="1:12" ht="14.1" customHeight="1" x14ac:dyDescent="0.2">
      <c r="A13" s="19" t="s">
        <v>272</v>
      </c>
      <c r="B13" s="124">
        <v>48</v>
      </c>
      <c r="C13" s="124">
        <v>48</v>
      </c>
      <c r="D13" s="124">
        <v>42</v>
      </c>
      <c r="E13" s="124">
        <v>55</v>
      </c>
      <c r="F13" s="124">
        <v>49</v>
      </c>
      <c r="G13"/>
      <c r="H13"/>
      <c r="I13"/>
      <c r="J13"/>
      <c r="K13"/>
      <c r="L13"/>
    </row>
    <row r="14" spans="1:12" ht="14.1" customHeight="1" x14ac:dyDescent="0.2">
      <c r="A14" s="19" t="s">
        <v>38</v>
      </c>
      <c r="B14" s="124">
        <v>4</v>
      </c>
      <c r="C14" s="124">
        <v>4</v>
      </c>
      <c r="D14" s="124">
        <v>2</v>
      </c>
      <c r="E14" s="124">
        <v>4</v>
      </c>
      <c r="F14" s="124">
        <v>4</v>
      </c>
      <c r="G14"/>
      <c r="H14"/>
      <c r="I14"/>
      <c r="J14"/>
      <c r="K14"/>
      <c r="L14"/>
    </row>
    <row r="15" spans="1:12" ht="14.1" customHeight="1" x14ac:dyDescent="0.2">
      <c r="A15" s="36"/>
      <c r="B15" s="36"/>
      <c r="C15" s="36"/>
      <c r="D15" s="36"/>
      <c r="E15" s="36"/>
      <c r="F15" s="36"/>
      <c r="H15"/>
      <c r="I15"/>
      <c r="J15"/>
      <c r="K15"/>
      <c r="L15"/>
    </row>
    <row r="16" spans="1:12" ht="14.1" customHeight="1" x14ac:dyDescent="0.2">
      <c r="A16" s="35" t="s">
        <v>606</v>
      </c>
      <c r="B16" s="11"/>
      <c r="C16" s="11"/>
      <c r="D16" s="12"/>
      <c r="E16" s="12"/>
      <c r="F16" s="12"/>
      <c r="H16"/>
      <c r="I16"/>
      <c r="J16"/>
      <c r="K16"/>
      <c r="L16"/>
    </row>
    <row r="17" spans="1:12" ht="14.1" customHeight="1" x14ac:dyDescent="0.2">
      <c r="A17" s="21"/>
      <c r="B17" s="11"/>
      <c r="C17" s="11"/>
      <c r="D17" s="12"/>
      <c r="E17" s="12"/>
      <c r="F17" s="12"/>
      <c r="H17"/>
      <c r="I17"/>
      <c r="J17"/>
      <c r="K17"/>
      <c r="L17"/>
    </row>
    <row r="18" spans="1:12" ht="14.1" customHeight="1" x14ac:dyDescent="0.2">
      <c r="A18" s="21"/>
      <c r="B18" s="11"/>
      <c r="C18" s="11"/>
      <c r="D18" s="12"/>
      <c r="E18" s="12"/>
      <c r="F18" s="12"/>
      <c r="H18"/>
      <c r="I18"/>
      <c r="J18"/>
      <c r="K18"/>
      <c r="L18"/>
    </row>
    <row r="19" spans="1:12" ht="14.1" customHeight="1" x14ac:dyDescent="0.2">
      <c r="A19" s="19"/>
      <c r="B19" s="11"/>
      <c r="C19" s="11"/>
      <c r="D19" s="12"/>
      <c r="E19" s="12"/>
      <c r="F19" s="12"/>
      <c r="H19"/>
      <c r="I19"/>
      <c r="J19"/>
      <c r="K19"/>
      <c r="L19"/>
    </row>
    <row r="20" spans="1:12" ht="14.1" customHeight="1" x14ac:dyDescent="0.2">
      <c r="A20" s="19"/>
      <c r="B20" s="11"/>
      <c r="C20" s="11"/>
      <c r="D20" s="12"/>
      <c r="E20" s="12"/>
      <c r="F20" s="12"/>
      <c r="H20"/>
      <c r="I20"/>
      <c r="J20"/>
      <c r="K20"/>
      <c r="L20"/>
    </row>
    <row r="21" spans="1:12" ht="14.1" customHeight="1" x14ac:dyDescent="0.2">
      <c r="A21" s="19"/>
      <c r="B21" s="11"/>
      <c r="C21" s="11"/>
      <c r="D21" s="12"/>
      <c r="E21" s="12"/>
      <c r="F21" s="12"/>
      <c r="H21"/>
      <c r="I21"/>
      <c r="J21"/>
      <c r="K21"/>
      <c r="L21"/>
    </row>
    <row r="22" spans="1:12" ht="14.1" customHeight="1" x14ac:dyDescent="0.2">
      <c r="A22" s="19"/>
      <c r="B22" s="45"/>
      <c r="C22" s="45"/>
      <c r="D22" s="12"/>
      <c r="E22" s="12"/>
      <c r="F22" s="12"/>
      <c r="H22"/>
      <c r="I22"/>
      <c r="J22"/>
      <c r="K22"/>
      <c r="L22"/>
    </row>
    <row r="23" spans="1:12" ht="14.1" customHeight="1" x14ac:dyDescent="0.2">
      <c r="A23" s="19"/>
      <c r="B23" s="11"/>
      <c r="C23" s="11"/>
      <c r="D23" s="12"/>
      <c r="E23" s="12"/>
      <c r="F23" s="12"/>
      <c r="H23"/>
      <c r="I23"/>
      <c r="J23"/>
      <c r="K23"/>
      <c r="L23"/>
    </row>
    <row r="24" spans="1:12" ht="14.1" customHeight="1" x14ac:dyDescent="0.2">
      <c r="A24" s="19"/>
      <c r="B24" s="45"/>
      <c r="C24" s="45"/>
      <c r="D24" s="12"/>
      <c r="E24" s="12"/>
      <c r="F24" s="12"/>
      <c r="H24"/>
      <c r="I24"/>
      <c r="J24"/>
      <c r="K24"/>
      <c r="L24"/>
    </row>
    <row r="25" spans="1:12" ht="14.1" customHeight="1" x14ac:dyDescent="0.2">
      <c r="A25" s="19"/>
      <c r="B25" s="11"/>
      <c r="C25" s="11"/>
      <c r="D25" s="12"/>
      <c r="E25" s="12"/>
      <c r="F25" s="12"/>
      <c r="H25"/>
      <c r="I25"/>
      <c r="J25"/>
      <c r="K25"/>
      <c r="L25"/>
    </row>
    <row r="26" spans="1:12" ht="14.1" customHeight="1" x14ac:dyDescent="0.2">
      <c r="A26" s="19"/>
      <c r="B26" s="11"/>
      <c r="C26" s="11"/>
      <c r="D26" s="12"/>
      <c r="E26" s="12"/>
      <c r="F26" s="12"/>
      <c r="H26"/>
      <c r="I26"/>
      <c r="J26"/>
      <c r="K26"/>
      <c r="L26"/>
    </row>
    <row r="27" spans="1:12" ht="14.1" customHeight="1" x14ac:dyDescent="0.2">
      <c r="A27" s="19"/>
      <c r="B27" s="11"/>
      <c r="C27" s="11"/>
      <c r="D27" s="12"/>
      <c r="E27" s="12"/>
      <c r="F27" s="12"/>
      <c r="H27"/>
      <c r="I27"/>
      <c r="J27"/>
      <c r="K27"/>
      <c r="L27"/>
    </row>
    <row r="28" spans="1:12" ht="14.1" customHeight="1" x14ac:dyDescent="0.2">
      <c r="A28" s="19"/>
      <c r="B28" s="11"/>
      <c r="C28" s="11"/>
      <c r="D28" s="12"/>
      <c r="E28" s="12"/>
      <c r="F28" s="12"/>
    </row>
    <row r="29" spans="1:12" ht="14.1" customHeight="1" x14ac:dyDescent="0.2">
      <c r="A29" s="19"/>
      <c r="B29" s="45"/>
      <c r="C29" s="45"/>
      <c r="D29" s="12"/>
      <c r="E29" s="12"/>
      <c r="F29" s="12"/>
    </row>
    <row r="30" spans="1:12" ht="14.1" customHeight="1" x14ac:dyDescent="0.2">
      <c r="A30" s="19"/>
      <c r="B30" s="11"/>
      <c r="C30" s="11"/>
      <c r="D30" s="12"/>
      <c r="E30" s="12"/>
      <c r="F30" s="12"/>
    </row>
    <row r="31" spans="1:12" ht="14.1" customHeight="1" x14ac:dyDescent="0.2">
      <c r="A31" s="19"/>
      <c r="B31" s="45"/>
      <c r="C31" s="45"/>
      <c r="D31" s="12"/>
      <c r="E31" s="12"/>
      <c r="F31" s="12"/>
    </row>
    <row r="32" spans="1:12" s="26" customFormat="1" ht="14.1" customHeight="1" x14ac:dyDescent="0.2">
      <c r="A32" s="19"/>
      <c r="B32" s="11"/>
      <c r="C32" s="11"/>
      <c r="D32" s="12"/>
      <c r="E32" s="12"/>
      <c r="F32" s="12"/>
    </row>
    <row r="33" spans="1:6" ht="14.1" customHeight="1" x14ac:dyDescent="0.2">
      <c r="A33" s="19"/>
      <c r="B33" s="11"/>
      <c r="C33" s="11"/>
      <c r="D33" s="11"/>
      <c r="E33" s="11"/>
      <c r="F33" s="11"/>
    </row>
    <row r="34" spans="1:6" ht="14.1" customHeight="1" x14ac:dyDescent="0.2">
      <c r="A34" s="27"/>
      <c r="B34" s="11"/>
      <c r="C34" s="11"/>
      <c r="D34" s="11"/>
      <c r="E34" s="11"/>
      <c r="F34" s="11"/>
    </row>
    <row r="35" spans="1:6" ht="14.1" customHeight="1" x14ac:dyDescent="0.2">
      <c r="A35" s="21"/>
      <c r="B35" s="11"/>
      <c r="C35" s="11"/>
      <c r="D35" s="11"/>
      <c r="E35" s="11"/>
      <c r="F35" s="11"/>
    </row>
    <row r="36" spans="1:6" ht="14.1" customHeight="1" x14ac:dyDescent="0.2">
      <c r="A36" s="19"/>
      <c r="B36" s="11"/>
      <c r="C36" s="11"/>
      <c r="D36" s="11"/>
      <c r="E36" s="11"/>
      <c r="F36" s="11"/>
    </row>
    <row r="37" spans="1:6" ht="14.1" customHeight="1" x14ac:dyDescent="0.2">
      <c r="A37" s="19"/>
      <c r="B37" s="11"/>
      <c r="C37" s="11"/>
      <c r="D37" s="11"/>
      <c r="E37" s="11"/>
      <c r="F37" s="11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/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24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66.7109375" style="28" customWidth="1" collapsed="1"/>
    <col min="2" max="2" width="2.7109375" style="28" customWidth="1" collapsed="1"/>
    <col min="3" max="3" width="9.7109375" style="28" customWidth="1" collapsed="1"/>
    <col min="4" max="4" width="2.7109375" style="28" customWidth="1" collapsed="1"/>
    <col min="5" max="5" width="9.7109375" style="28" customWidth="1" collapsed="1"/>
    <col min="6" max="6" width="2.7109375" style="28" customWidth="1" collapsed="1"/>
    <col min="7" max="7" width="9.7109375" style="28" customWidth="1" collapsed="1"/>
    <col min="8" max="8" width="6.140625" style="28" customWidth="1"/>
    <col min="9" max="9" width="18.5703125" style="28" customWidth="1" collapsed="1"/>
    <col min="10" max="10" width="11.42578125" style="28" customWidth="1" collapsed="1"/>
    <col min="11" max="11" width="11.42578125" style="28" customWidth="1"/>
    <col min="12" max="12" width="3.7109375" style="28" customWidth="1" collapsed="1"/>
    <col min="13" max="13" width="3.7109375" style="28" customWidth="1"/>
    <col min="14" max="14" width="6.5703125" style="28" customWidth="1" collapsed="1"/>
    <col min="15" max="16384" width="11.42578125" style="28" collapsed="1"/>
  </cols>
  <sheetData>
    <row r="1" spans="1:21" ht="14.1" customHeight="1" x14ac:dyDescent="0.2">
      <c r="A1" s="22" t="s">
        <v>514</v>
      </c>
      <c r="B1" s="3"/>
      <c r="C1" s="3"/>
      <c r="D1" s="3"/>
      <c r="E1" s="3"/>
      <c r="F1" s="3"/>
      <c r="G1" s="3"/>
      <c r="H1" s="3"/>
    </row>
    <row r="2" spans="1:21" ht="14.1" customHeight="1" x14ac:dyDescent="0.2">
      <c r="A2" s="5"/>
      <c r="B2" s="5"/>
      <c r="C2" s="6"/>
      <c r="D2" s="6"/>
      <c r="E2" s="5"/>
      <c r="F2" s="6"/>
      <c r="G2" s="5"/>
      <c r="H2" s="6"/>
      <c r="I2" s="79" t="s">
        <v>108</v>
      </c>
    </row>
    <row r="3" spans="1:21" ht="15.95" customHeight="1" x14ac:dyDescent="0.2">
      <c r="A3" s="37"/>
      <c r="B3" s="210">
        <v>2018</v>
      </c>
      <c r="C3" s="210"/>
      <c r="D3" s="210">
        <v>2020</v>
      </c>
      <c r="E3" s="210"/>
      <c r="F3" s="210">
        <v>2022</v>
      </c>
      <c r="G3" s="210"/>
    </row>
    <row r="4" spans="1:21" ht="14.1" customHeight="1" x14ac:dyDescent="0.2">
      <c r="A4" s="11"/>
      <c r="B4" s="11"/>
      <c r="C4" s="11"/>
      <c r="D4" s="11"/>
      <c r="E4" s="11"/>
      <c r="F4" s="11"/>
      <c r="G4" s="11"/>
      <c r="H4" s="11"/>
      <c r="N4"/>
      <c r="O4"/>
      <c r="P4"/>
      <c r="Q4"/>
      <c r="R4"/>
      <c r="S4"/>
      <c r="T4"/>
      <c r="U4"/>
    </row>
    <row r="5" spans="1:21" ht="14.1" customHeight="1" x14ac:dyDescent="0.2">
      <c r="A5" s="23" t="s">
        <v>19</v>
      </c>
      <c r="C5" s="124">
        <v>62</v>
      </c>
      <c r="E5" s="124">
        <v>51</v>
      </c>
      <c r="G5" s="124">
        <v>49</v>
      </c>
      <c r="H5" s="124"/>
      <c r="I5"/>
      <c r="J5"/>
      <c r="K5"/>
      <c r="L5"/>
      <c r="M5"/>
      <c r="N5"/>
      <c r="O5"/>
      <c r="P5"/>
      <c r="Q5"/>
      <c r="R5"/>
      <c r="S5"/>
      <c r="T5"/>
      <c r="U5"/>
    </row>
    <row r="6" spans="1:21" ht="14.1" customHeight="1" x14ac:dyDescent="0.2">
      <c r="A6" s="47" t="s">
        <v>515</v>
      </c>
      <c r="C6" s="129">
        <v>69.400000000000006</v>
      </c>
      <c r="D6" s="129"/>
      <c r="E6" s="129">
        <v>66.7</v>
      </c>
      <c r="F6" s="129"/>
      <c r="G6" s="129">
        <v>71.400000000000006</v>
      </c>
      <c r="H6" s="124"/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4.1" customHeight="1" x14ac:dyDescent="0.2">
      <c r="A7" s="19" t="s">
        <v>516</v>
      </c>
      <c r="C7" s="129">
        <v>24.2</v>
      </c>
      <c r="D7" s="129"/>
      <c r="E7" s="129">
        <v>27.5</v>
      </c>
      <c r="F7" s="129"/>
      <c r="G7" s="129">
        <v>24.5</v>
      </c>
      <c r="H7" s="124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4.1" customHeight="1" x14ac:dyDescent="0.2">
      <c r="A8" s="19" t="s">
        <v>517</v>
      </c>
      <c r="C8" s="129">
        <v>6.5</v>
      </c>
      <c r="D8" s="129"/>
      <c r="E8" s="129">
        <v>5.9</v>
      </c>
      <c r="F8" s="129"/>
      <c r="G8" s="129">
        <v>4.0999999999999996</v>
      </c>
      <c r="H8" s="124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4.1" customHeight="1" x14ac:dyDescent="0.2">
      <c r="A9" s="19" t="s">
        <v>518</v>
      </c>
      <c r="C9" s="12">
        <v>1458</v>
      </c>
      <c r="D9" s="12"/>
      <c r="E9" s="12">
        <v>1771</v>
      </c>
      <c r="F9" s="12"/>
      <c r="G9" s="12">
        <v>2090</v>
      </c>
      <c r="H9" s="124"/>
      <c r="I9"/>
      <c r="J9"/>
      <c r="K9"/>
      <c r="L9"/>
      <c r="M9"/>
      <c r="N9"/>
    </row>
    <row r="10" spans="1:21" ht="14.1" customHeight="1" x14ac:dyDescent="0.2">
      <c r="A10" s="48" t="s">
        <v>519</v>
      </c>
      <c r="C10" s="12">
        <v>21461</v>
      </c>
      <c r="D10" s="12"/>
      <c r="E10" s="12">
        <v>11241</v>
      </c>
      <c r="F10" s="12"/>
      <c r="G10" s="12">
        <v>18222</v>
      </c>
      <c r="H10" s="124"/>
      <c r="I10"/>
      <c r="J10"/>
      <c r="K10"/>
      <c r="L10"/>
      <c r="M10"/>
      <c r="N10"/>
    </row>
    <row r="11" spans="1:21" ht="14.1" customHeight="1" x14ac:dyDescent="0.2">
      <c r="A11" s="48" t="s">
        <v>520</v>
      </c>
      <c r="C11" s="12">
        <v>19362</v>
      </c>
      <c r="D11" s="12"/>
      <c r="E11" s="12">
        <v>22416</v>
      </c>
      <c r="F11" s="12"/>
      <c r="G11" s="12">
        <v>24401</v>
      </c>
      <c r="H11" s="124"/>
      <c r="I11"/>
      <c r="J11"/>
      <c r="K11"/>
      <c r="L11"/>
      <c r="M11"/>
      <c r="N11"/>
    </row>
    <row r="12" spans="1:21" ht="14.1" customHeight="1" x14ac:dyDescent="0.2">
      <c r="A12" s="48" t="s">
        <v>521</v>
      </c>
      <c r="C12" s="12">
        <v>5642</v>
      </c>
      <c r="D12" s="12"/>
      <c r="E12" s="12">
        <v>4598</v>
      </c>
      <c r="F12" s="12"/>
      <c r="G12" s="12">
        <v>6617</v>
      </c>
      <c r="H12" s="124"/>
      <c r="I12"/>
      <c r="J12"/>
      <c r="K12"/>
      <c r="L12"/>
      <c r="M12"/>
      <c r="N12"/>
    </row>
    <row r="13" spans="1:21" ht="14.1" customHeight="1" x14ac:dyDescent="0.2">
      <c r="A13" s="48" t="s">
        <v>522</v>
      </c>
      <c r="C13" s="124" t="s">
        <v>6</v>
      </c>
      <c r="D13" s="124"/>
      <c r="E13" s="124">
        <v>88</v>
      </c>
      <c r="F13" s="124"/>
      <c r="G13" s="124" t="s">
        <v>6</v>
      </c>
      <c r="H13" s="124"/>
      <c r="I13"/>
      <c r="J13"/>
      <c r="K13"/>
      <c r="L13"/>
      <c r="M13"/>
      <c r="N13"/>
    </row>
    <row r="14" spans="1:21" ht="14.1" customHeight="1" x14ac:dyDescent="0.2">
      <c r="A14" s="48" t="s">
        <v>523</v>
      </c>
      <c r="C14" s="129">
        <v>3.1</v>
      </c>
      <c r="D14" s="129"/>
      <c r="E14" s="129">
        <v>2.7</v>
      </c>
      <c r="F14" s="129"/>
      <c r="G14" s="129">
        <v>2.8</v>
      </c>
      <c r="H14" s="124"/>
      <c r="I14"/>
      <c r="J14"/>
      <c r="K14"/>
      <c r="L14"/>
      <c r="M14"/>
      <c r="N14"/>
    </row>
    <row r="15" spans="1:21" ht="14.1" customHeight="1" x14ac:dyDescent="0.2">
      <c r="A15" s="48" t="s">
        <v>524</v>
      </c>
      <c r="C15" s="129">
        <v>91.9</v>
      </c>
      <c r="D15" s="129"/>
      <c r="E15" s="129">
        <v>98</v>
      </c>
      <c r="F15" s="129"/>
      <c r="G15" s="129">
        <v>98</v>
      </c>
      <c r="H15" s="124"/>
      <c r="I15"/>
      <c r="J15"/>
      <c r="K15"/>
      <c r="L15"/>
      <c r="M15"/>
      <c r="N15"/>
    </row>
    <row r="16" spans="1:21" ht="14.1" customHeight="1" x14ac:dyDescent="0.2">
      <c r="A16" s="48" t="s">
        <v>525</v>
      </c>
      <c r="C16" s="129">
        <v>88.7</v>
      </c>
      <c r="D16" s="129"/>
      <c r="E16" s="129">
        <v>92.2</v>
      </c>
      <c r="F16" s="129"/>
      <c r="G16" s="129">
        <v>95.9</v>
      </c>
      <c r="H16" s="124"/>
      <c r="I16"/>
      <c r="J16"/>
      <c r="K16"/>
      <c r="L16"/>
      <c r="M16"/>
      <c r="N16"/>
    </row>
    <row r="17" spans="1:14" ht="14.1" customHeight="1" x14ac:dyDescent="0.2">
      <c r="A17" s="48" t="s">
        <v>526</v>
      </c>
      <c r="C17" s="129">
        <v>62.9</v>
      </c>
      <c r="D17" s="129"/>
      <c r="E17" s="129">
        <v>84.3</v>
      </c>
      <c r="F17" s="129"/>
      <c r="G17" s="129">
        <v>85.7</v>
      </c>
      <c r="H17" s="156"/>
      <c r="I17"/>
      <c r="J17"/>
      <c r="K17"/>
      <c r="L17"/>
      <c r="M17"/>
      <c r="N17"/>
    </row>
    <row r="18" spans="1:14" ht="14.1" customHeight="1" x14ac:dyDescent="0.2">
      <c r="A18" s="48" t="s">
        <v>527</v>
      </c>
      <c r="B18" s="46"/>
      <c r="C18" s="129">
        <v>71</v>
      </c>
      <c r="D18" s="129"/>
      <c r="E18" s="129">
        <v>74.5</v>
      </c>
      <c r="F18" s="129"/>
      <c r="G18" s="129">
        <v>77.599999999999994</v>
      </c>
      <c r="H18" s="11"/>
      <c r="I18"/>
      <c r="J18"/>
      <c r="K18"/>
      <c r="L18"/>
      <c r="M18"/>
      <c r="N18"/>
    </row>
    <row r="19" spans="1:14" ht="14.1" customHeight="1" x14ac:dyDescent="0.2">
      <c r="A19" s="48" t="s">
        <v>528</v>
      </c>
      <c r="B19" s="46"/>
      <c r="C19" s="129">
        <v>69.400000000000006</v>
      </c>
      <c r="D19" s="129"/>
      <c r="E19" s="129">
        <v>70.599999999999994</v>
      </c>
      <c r="F19" s="129"/>
      <c r="G19" s="129">
        <v>71.400000000000006</v>
      </c>
      <c r="I19"/>
      <c r="J19"/>
      <c r="K19"/>
      <c r="L19"/>
      <c r="M19"/>
      <c r="N19"/>
    </row>
    <row r="20" spans="1:14" ht="14.1" customHeight="1" x14ac:dyDescent="0.2">
      <c r="A20" s="48" t="s">
        <v>529</v>
      </c>
      <c r="C20" s="129">
        <v>61.3</v>
      </c>
      <c r="D20" s="129"/>
      <c r="E20" s="129">
        <v>68.599999999999994</v>
      </c>
      <c r="F20" s="129"/>
      <c r="G20" s="129">
        <v>73.5</v>
      </c>
      <c r="I20"/>
      <c r="J20"/>
      <c r="K20"/>
      <c r="L20"/>
      <c r="M20"/>
      <c r="N20"/>
    </row>
    <row r="21" spans="1:14" x14ac:dyDescent="0.2">
      <c r="A21" s="48" t="s">
        <v>530</v>
      </c>
      <c r="C21" s="129">
        <v>66.099999999999994</v>
      </c>
      <c r="D21" s="129"/>
      <c r="E21" s="129">
        <v>68.599999999999994</v>
      </c>
      <c r="F21" s="129"/>
      <c r="G21" s="129">
        <v>75.5</v>
      </c>
      <c r="I21"/>
      <c r="J21"/>
      <c r="K21"/>
      <c r="L21"/>
      <c r="M21"/>
      <c r="N21"/>
    </row>
    <row r="22" spans="1:14" x14ac:dyDescent="0.2">
      <c r="A22" s="36"/>
      <c r="B22" s="36"/>
      <c r="C22" s="36"/>
      <c r="D22" s="36"/>
      <c r="E22" s="36"/>
      <c r="F22" s="36"/>
      <c r="G22" s="36"/>
      <c r="I22"/>
      <c r="J22"/>
      <c r="K22"/>
      <c r="L22"/>
      <c r="M22"/>
      <c r="N22"/>
    </row>
    <row r="23" spans="1:14" x14ac:dyDescent="0.2">
      <c r="A23" s="35" t="s">
        <v>617</v>
      </c>
      <c r="B23" s="11"/>
      <c r="C23" s="12"/>
      <c r="D23" s="12"/>
      <c r="E23" s="12"/>
      <c r="F23" s="12"/>
      <c r="G23" s="12"/>
      <c r="I23"/>
      <c r="J23"/>
      <c r="K23"/>
      <c r="L23"/>
      <c r="M23"/>
      <c r="N23"/>
    </row>
    <row r="24" spans="1:14" x14ac:dyDescent="0.2">
      <c r="A24" s="35"/>
    </row>
  </sheetData>
  <mergeCells count="3">
    <mergeCell ref="B3:C3"/>
    <mergeCell ref="D3:E3"/>
    <mergeCell ref="F3:G3"/>
  </mergeCells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U311"/>
  <sheetViews>
    <sheetView zoomScaleNormal="100" zoomScaleSheetLayoutView="40" workbookViewId="0">
      <selection activeCell="K5" sqref="K5"/>
    </sheetView>
  </sheetViews>
  <sheetFormatPr baseColWidth="10" defaultColWidth="6.85546875" defaultRowHeight="11.25" customHeight="1" x14ac:dyDescent="0.2"/>
  <cols>
    <col min="1" max="1" width="36.5703125" style="3" customWidth="1" collapsed="1"/>
    <col min="2" max="3" width="10.140625" style="3" customWidth="1" collapsed="1"/>
    <col min="4" max="4" width="1.7109375" style="3" customWidth="1" collapsed="1"/>
    <col min="5" max="6" width="10.140625" style="3" customWidth="1" collapsed="1"/>
    <col min="7" max="7" width="6.140625" style="3" customWidth="1"/>
    <col min="8" max="8" width="16.5703125" style="3" customWidth="1" collapsed="1"/>
    <col min="9" max="9" width="8.140625" style="3" customWidth="1" collapsed="1"/>
    <col min="10" max="10" width="13.7109375" style="3" customWidth="1" collapsed="1"/>
    <col min="11" max="11" width="12.85546875" style="3" customWidth="1" collapsed="1"/>
    <col min="12" max="12" width="14.28515625" style="3" customWidth="1" collapsed="1"/>
    <col min="13" max="13" width="10.42578125" style="3" customWidth="1" collapsed="1"/>
    <col min="14" max="14" width="13.28515625" style="3" customWidth="1" collapsed="1"/>
    <col min="15" max="15" width="12.85546875" style="3" customWidth="1" collapsed="1"/>
    <col min="16" max="18" width="6.85546875" style="3" collapsed="1"/>
    <col min="19" max="21" width="6.85546875" style="3"/>
    <col min="22" max="16384" width="6.85546875" style="3" collapsed="1"/>
  </cols>
  <sheetData>
    <row r="1" spans="1:18" ht="14.1" customHeight="1" thickBot="1" x14ac:dyDescent="0.25">
      <c r="A1" s="1" t="s">
        <v>93</v>
      </c>
      <c r="B1" s="2"/>
      <c r="C1" s="2"/>
      <c r="D1" s="2"/>
      <c r="E1" s="2"/>
      <c r="F1" s="2"/>
      <c r="G1" s="26"/>
    </row>
    <row r="2" spans="1:18" ht="14.1" customHeight="1" x14ac:dyDescent="0.2">
      <c r="A2" s="46"/>
      <c r="B2" s="46"/>
      <c r="C2" s="46"/>
      <c r="D2" s="46"/>
      <c r="E2" s="46"/>
      <c r="F2" s="46"/>
      <c r="G2" s="46"/>
      <c r="H2" s="79" t="s">
        <v>108</v>
      </c>
    </row>
    <row r="3" spans="1:18" ht="14.1" customHeight="1" x14ac:dyDescent="0.2">
      <c r="A3" s="22" t="s">
        <v>630</v>
      </c>
    </row>
    <row r="4" spans="1:18" ht="14.1" customHeight="1" x14ac:dyDescent="0.2">
      <c r="A4" s="26"/>
      <c r="B4" s="26"/>
      <c r="G4" s="201"/>
    </row>
    <row r="5" spans="1:18" customFormat="1" ht="12.75" x14ac:dyDescent="0.2">
      <c r="A5" s="86" t="s">
        <v>420</v>
      </c>
      <c r="B5" s="182">
        <v>2020</v>
      </c>
      <c r="C5" s="182"/>
      <c r="D5" s="86"/>
      <c r="E5" s="182">
        <v>2022</v>
      </c>
      <c r="F5" s="182"/>
      <c r="G5" s="217"/>
      <c r="I5" s="3"/>
    </row>
    <row r="6" spans="1:18" customFormat="1" ht="12.75" x14ac:dyDescent="0.2">
      <c r="A6" s="38" t="s">
        <v>420</v>
      </c>
      <c r="B6" s="116" t="s">
        <v>7</v>
      </c>
      <c r="C6" s="142" t="s">
        <v>545</v>
      </c>
      <c r="D6" s="38"/>
      <c r="E6" s="116" t="s">
        <v>7</v>
      </c>
      <c r="F6" s="142" t="s">
        <v>545</v>
      </c>
      <c r="G6" s="218"/>
      <c r="I6" s="3"/>
    </row>
    <row r="7" spans="1:18" ht="14.1" customHeight="1" x14ac:dyDescent="0.2">
      <c r="A7" s="11"/>
      <c r="B7" s="11"/>
      <c r="C7" s="11"/>
      <c r="D7" s="11"/>
      <c r="E7" s="11"/>
      <c r="F7" s="11"/>
      <c r="G7" s="110"/>
      <c r="H7" s="10"/>
      <c r="I7"/>
      <c r="J7"/>
      <c r="K7"/>
      <c r="L7"/>
      <c r="M7"/>
      <c r="N7"/>
      <c r="O7"/>
      <c r="P7"/>
      <c r="Q7"/>
      <c r="R7"/>
    </row>
    <row r="8" spans="1:18" ht="14.1" customHeight="1" x14ac:dyDescent="0.2">
      <c r="A8" s="127" t="s">
        <v>531</v>
      </c>
      <c r="B8" s="12">
        <v>1965123</v>
      </c>
      <c r="C8" s="129">
        <v>100</v>
      </c>
      <c r="D8" s="129"/>
      <c r="E8" s="15">
        <v>1953307</v>
      </c>
      <c r="F8" s="139">
        <f>E8*100/$E$8</f>
        <v>100</v>
      </c>
      <c r="G8" s="139"/>
      <c r="H8"/>
      <c r="I8"/>
      <c r="J8"/>
      <c r="K8"/>
      <c r="L8"/>
      <c r="M8"/>
      <c r="N8"/>
      <c r="O8"/>
      <c r="P8"/>
      <c r="Q8"/>
      <c r="R8"/>
    </row>
    <row r="9" spans="1:18" ht="14.1" customHeight="1" x14ac:dyDescent="0.2">
      <c r="A9" s="66" t="s">
        <v>533</v>
      </c>
      <c r="B9" s="12">
        <v>1703550</v>
      </c>
      <c r="C9" s="129">
        <v>86.7</v>
      </c>
      <c r="D9" s="129"/>
      <c r="E9" s="15">
        <v>1691310</v>
      </c>
      <c r="F9" s="139">
        <f t="shared" ref="F9:F13" si="0">E9*100/$E$8</f>
        <v>86.587003476668031</v>
      </c>
      <c r="G9" s="139"/>
      <c r="H9" s="196"/>
      <c r="I9"/>
      <c r="J9"/>
      <c r="K9"/>
      <c r="L9"/>
      <c r="M9"/>
      <c r="N9"/>
      <c r="O9"/>
      <c r="P9"/>
      <c r="Q9"/>
      <c r="R9"/>
    </row>
    <row r="10" spans="1:18" ht="14.1" customHeight="1" x14ac:dyDescent="0.2">
      <c r="A10" s="66" t="s">
        <v>534</v>
      </c>
      <c r="B10" s="12">
        <v>1143224</v>
      </c>
      <c r="C10" s="129">
        <v>58.2</v>
      </c>
      <c r="D10" s="129"/>
      <c r="E10" s="15">
        <v>1195646</v>
      </c>
      <c r="F10" s="139">
        <f t="shared" si="0"/>
        <v>61.211371279578685</v>
      </c>
      <c r="G10" s="139"/>
      <c r="H10" s="196"/>
      <c r="I10"/>
      <c r="J10"/>
      <c r="K10"/>
      <c r="L10"/>
      <c r="M10"/>
      <c r="N10"/>
      <c r="O10"/>
      <c r="P10"/>
      <c r="Q10"/>
      <c r="R10"/>
    </row>
    <row r="11" spans="1:18" ht="14.1" customHeight="1" x14ac:dyDescent="0.2">
      <c r="A11" s="126" t="s">
        <v>535</v>
      </c>
      <c r="B11" s="12">
        <v>560326</v>
      </c>
      <c r="C11" s="129">
        <v>28.5</v>
      </c>
      <c r="D11" s="129"/>
      <c r="E11" s="15">
        <v>495664</v>
      </c>
      <c r="F11" s="139">
        <f t="shared" si="0"/>
        <v>25.375632197089345</v>
      </c>
      <c r="G11" s="139"/>
      <c r="H11" s="196"/>
      <c r="I11"/>
      <c r="J11"/>
      <c r="K11"/>
      <c r="L11"/>
      <c r="M11"/>
      <c r="N11"/>
      <c r="O11"/>
      <c r="P11"/>
      <c r="Q11"/>
      <c r="R11"/>
    </row>
    <row r="12" spans="1:18" ht="14.1" customHeight="1" x14ac:dyDescent="0.2">
      <c r="A12" s="66" t="s">
        <v>536</v>
      </c>
      <c r="B12" s="12">
        <v>246475</v>
      </c>
      <c r="C12" s="129">
        <v>12.5</v>
      </c>
      <c r="D12" s="129"/>
      <c r="E12" s="15">
        <v>239449</v>
      </c>
      <c r="F12" s="139">
        <f t="shared" si="0"/>
        <v>12.258646490285448</v>
      </c>
      <c r="G12" s="139"/>
      <c r="H12" s="196"/>
      <c r="I12"/>
      <c r="J12"/>
      <c r="K12"/>
      <c r="L12"/>
      <c r="M12"/>
      <c r="N12"/>
      <c r="O12"/>
      <c r="P12"/>
      <c r="Q12"/>
      <c r="R12"/>
    </row>
    <row r="13" spans="1:18" ht="14.1" customHeight="1" x14ac:dyDescent="0.2">
      <c r="A13" s="126" t="s">
        <v>537</v>
      </c>
      <c r="B13" s="12">
        <v>15098</v>
      </c>
      <c r="C13" s="129">
        <v>0.8</v>
      </c>
      <c r="D13" s="129"/>
      <c r="E13" s="15">
        <v>22548</v>
      </c>
      <c r="F13" s="139">
        <f t="shared" si="0"/>
        <v>1.1543500330465206</v>
      </c>
      <c r="G13" s="139"/>
      <c r="H13" s="196"/>
      <c r="I13"/>
      <c r="J13"/>
      <c r="K13"/>
      <c r="L13"/>
      <c r="M13"/>
      <c r="N13"/>
      <c r="O13"/>
      <c r="P13"/>
      <c r="Q13"/>
      <c r="R13"/>
    </row>
    <row r="14" spans="1:18" ht="14.1" customHeight="1" x14ac:dyDescent="0.2">
      <c r="A14" s="127" t="s">
        <v>532</v>
      </c>
      <c r="B14" s="12">
        <v>187044</v>
      </c>
      <c r="C14" s="129">
        <v>100</v>
      </c>
      <c r="D14" s="129"/>
      <c r="E14" s="15">
        <v>185925</v>
      </c>
      <c r="F14" s="139">
        <f>E14*100/$E$14</f>
        <v>100</v>
      </c>
      <c r="G14" s="139"/>
      <c r="H14" s="196"/>
      <c r="I14"/>
      <c r="J14"/>
      <c r="K14"/>
      <c r="L14"/>
      <c r="M14"/>
      <c r="N14"/>
      <c r="O14"/>
      <c r="P14"/>
      <c r="Q14"/>
      <c r="R14"/>
    </row>
    <row r="15" spans="1:18" ht="14.1" customHeight="1" x14ac:dyDescent="0.2">
      <c r="A15" s="66" t="s">
        <v>538</v>
      </c>
      <c r="B15" s="12">
        <v>41568</v>
      </c>
      <c r="C15" s="129">
        <v>22.2</v>
      </c>
      <c r="D15" s="129"/>
      <c r="E15" s="15">
        <v>45150</v>
      </c>
      <c r="F15" s="139">
        <f t="shared" ref="F15:F21" si="1">E15*100/$E$14</f>
        <v>24.283985478015328</v>
      </c>
      <c r="G15" s="139"/>
      <c r="H15" s="196"/>
      <c r="I15"/>
      <c r="J15"/>
      <c r="K15"/>
      <c r="L15"/>
      <c r="M15"/>
      <c r="N15"/>
      <c r="O15"/>
      <c r="P15"/>
      <c r="Q15"/>
      <c r="R15"/>
    </row>
    <row r="16" spans="1:18" ht="14.1" customHeight="1" x14ac:dyDescent="0.2">
      <c r="A16" s="126" t="s">
        <v>539</v>
      </c>
      <c r="B16" s="12">
        <v>83173</v>
      </c>
      <c r="C16" s="129">
        <v>44.5</v>
      </c>
      <c r="D16" s="129"/>
      <c r="E16" s="15">
        <v>85430</v>
      </c>
      <c r="F16" s="139">
        <f t="shared" si="1"/>
        <v>45.948635202366546</v>
      </c>
      <c r="G16" s="139"/>
      <c r="H16" s="196"/>
      <c r="I16"/>
      <c r="J16"/>
      <c r="K16"/>
      <c r="L16"/>
      <c r="M16"/>
      <c r="N16"/>
      <c r="O16"/>
      <c r="P16"/>
      <c r="Q16"/>
      <c r="R16"/>
    </row>
    <row r="17" spans="1:18" ht="14.1" customHeight="1" x14ac:dyDescent="0.2">
      <c r="A17" s="66" t="s">
        <v>540</v>
      </c>
      <c r="B17" s="12">
        <v>771</v>
      </c>
      <c r="C17" s="129">
        <v>0.4</v>
      </c>
      <c r="D17" s="129"/>
      <c r="E17" s="15">
        <v>771</v>
      </c>
      <c r="F17" s="139">
        <f t="shared" si="1"/>
        <v>0.41468334005647439</v>
      </c>
      <c r="G17" s="139"/>
      <c r="H17" s="196"/>
      <c r="I17"/>
      <c r="J17"/>
      <c r="K17"/>
      <c r="L17"/>
      <c r="M17"/>
      <c r="N17"/>
      <c r="O17"/>
      <c r="P17"/>
      <c r="Q17"/>
      <c r="R17"/>
    </row>
    <row r="18" spans="1:18" ht="14.1" customHeight="1" x14ac:dyDescent="0.2">
      <c r="A18" s="66" t="s">
        <v>541</v>
      </c>
      <c r="B18" s="12">
        <v>1037</v>
      </c>
      <c r="C18" s="129">
        <v>0.6</v>
      </c>
      <c r="D18" s="129"/>
      <c r="E18" s="15">
        <v>1055</v>
      </c>
      <c r="F18" s="139">
        <f t="shared" si="1"/>
        <v>0.56743310474653763</v>
      </c>
      <c r="G18" s="139"/>
      <c r="H18" s="196"/>
      <c r="I18"/>
      <c r="J18"/>
      <c r="K18"/>
      <c r="L18"/>
      <c r="M18"/>
      <c r="N18"/>
      <c r="O18"/>
      <c r="P18"/>
      <c r="Q18"/>
      <c r="R18"/>
    </row>
    <row r="19" spans="1:18" ht="14.1" customHeight="1" x14ac:dyDescent="0.2">
      <c r="A19" s="126" t="s">
        <v>542</v>
      </c>
      <c r="B19" s="12">
        <v>9891</v>
      </c>
      <c r="C19" s="129">
        <v>5.3</v>
      </c>
      <c r="D19" s="129"/>
      <c r="E19" s="15">
        <v>11765</v>
      </c>
      <c r="F19" s="139">
        <f t="shared" si="1"/>
        <v>6.3278203576711043</v>
      </c>
      <c r="G19" s="139"/>
      <c r="H19" s="196"/>
      <c r="I19"/>
      <c r="J19"/>
      <c r="K19"/>
      <c r="L19"/>
      <c r="M19"/>
      <c r="N19"/>
      <c r="O19"/>
      <c r="P19"/>
      <c r="Q19"/>
      <c r="R19"/>
    </row>
    <row r="20" spans="1:18" ht="14.1" customHeight="1" x14ac:dyDescent="0.2">
      <c r="A20" s="66" t="s">
        <v>543</v>
      </c>
      <c r="B20" s="12">
        <v>21793</v>
      </c>
      <c r="C20" s="129">
        <v>11.7</v>
      </c>
      <c r="D20" s="129"/>
      <c r="E20" s="15">
        <v>24916</v>
      </c>
      <c r="F20" s="139">
        <f t="shared" si="1"/>
        <v>13.401102595132446</v>
      </c>
      <c r="G20" s="139"/>
      <c r="H20" s="196"/>
      <c r="I20"/>
      <c r="J20"/>
      <c r="K20"/>
      <c r="L20"/>
      <c r="M20"/>
      <c r="N20"/>
      <c r="O20"/>
      <c r="P20"/>
      <c r="Q20"/>
      <c r="R20"/>
    </row>
    <row r="21" spans="1:18" ht="14.1" customHeight="1" x14ac:dyDescent="0.2">
      <c r="A21" s="66" t="s">
        <v>544</v>
      </c>
      <c r="B21" s="12">
        <v>28811</v>
      </c>
      <c r="C21" s="129">
        <v>15.4</v>
      </c>
      <c r="D21" s="129"/>
      <c r="E21" s="15">
        <v>16838</v>
      </c>
      <c r="F21" s="139">
        <f t="shared" si="1"/>
        <v>9.0563399220115635</v>
      </c>
      <c r="G21" s="139"/>
      <c r="H21" s="196"/>
      <c r="I21"/>
      <c r="J21"/>
      <c r="K21"/>
      <c r="L21"/>
      <c r="M21"/>
      <c r="N21"/>
      <c r="O21"/>
      <c r="P21"/>
      <c r="Q21"/>
      <c r="R21"/>
    </row>
    <row r="22" spans="1:18" ht="14.1" customHeight="1" x14ac:dyDescent="0.2">
      <c r="A22" s="127" t="s">
        <v>563</v>
      </c>
      <c r="B22" s="12"/>
      <c r="C22" s="129"/>
      <c r="D22" s="129"/>
      <c r="E22" s="15"/>
      <c r="F22" s="139"/>
      <c r="G22" s="139"/>
      <c r="H22"/>
      <c r="I22"/>
      <c r="J22"/>
      <c r="K22"/>
      <c r="L22"/>
      <c r="M22"/>
      <c r="N22"/>
      <c r="O22"/>
      <c r="P22"/>
      <c r="Q22"/>
      <c r="R22"/>
    </row>
    <row r="23" spans="1:18" ht="14.1" customHeight="1" x14ac:dyDescent="0.2">
      <c r="A23" s="66" t="s">
        <v>557</v>
      </c>
      <c r="B23" s="12">
        <v>6</v>
      </c>
      <c r="C23" s="129">
        <f>B23*100/SUM($B$23:$B$28)</f>
        <v>2.4793388429752068</v>
      </c>
      <c r="D23" s="129"/>
      <c r="E23" s="15">
        <v>5</v>
      </c>
      <c r="F23" s="139">
        <f>E23*100/SUM($E$23:$E$28)</f>
        <v>2.2123893805309733</v>
      </c>
      <c r="G23" s="139"/>
      <c r="H23"/>
      <c r="I23"/>
      <c r="J23"/>
      <c r="K23"/>
      <c r="L23"/>
      <c r="M23"/>
      <c r="N23"/>
      <c r="O23"/>
      <c r="P23"/>
      <c r="Q23"/>
      <c r="R23"/>
    </row>
    <row r="24" spans="1:18" ht="14.1" customHeight="1" x14ac:dyDescent="0.2">
      <c r="A24" s="66" t="s">
        <v>558</v>
      </c>
      <c r="B24" s="12">
        <v>43</v>
      </c>
      <c r="C24" s="129">
        <f t="shared" ref="C24:C28" si="2">B24*100/SUM($B$23:$B$28)</f>
        <v>17.768595041322314</v>
      </c>
      <c r="D24" s="129"/>
      <c r="E24" s="15">
        <v>41</v>
      </c>
      <c r="F24" s="139">
        <f t="shared" ref="F24:F28" si="3">E24*100/SUM($E$23:$E$28)</f>
        <v>18.141592920353983</v>
      </c>
      <c r="G24" s="139"/>
      <c r="H24"/>
      <c r="I24"/>
      <c r="J24"/>
      <c r="K24"/>
      <c r="L24"/>
      <c r="M24"/>
      <c r="N24"/>
      <c r="O24"/>
      <c r="P24"/>
      <c r="Q24"/>
      <c r="R24"/>
    </row>
    <row r="25" spans="1:18" ht="14.1" customHeight="1" x14ac:dyDescent="0.2">
      <c r="A25" s="66" t="s">
        <v>559</v>
      </c>
      <c r="B25" s="12">
        <v>39</v>
      </c>
      <c r="C25" s="129">
        <f t="shared" si="2"/>
        <v>16.115702479338843</v>
      </c>
      <c r="D25" s="129"/>
      <c r="E25" s="15">
        <v>38</v>
      </c>
      <c r="F25" s="139">
        <f t="shared" si="3"/>
        <v>16.814159292035399</v>
      </c>
      <c r="G25" s="139"/>
      <c r="H25"/>
      <c r="I25"/>
      <c r="J25"/>
      <c r="K25"/>
      <c r="L25"/>
      <c r="M25"/>
      <c r="N25"/>
      <c r="O25"/>
      <c r="P25"/>
      <c r="Q25"/>
      <c r="R25"/>
    </row>
    <row r="26" spans="1:18" ht="14.1" customHeight="1" x14ac:dyDescent="0.2">
      <c r="A26" s="66" t="s">
        <v>560</v>
      </c>
      <c r="B26" s="12">
        <v>45</v>
      </c>
      <c r="C26" s="129">
        <f t="shared" si="2"/>
        <v>18.595041322314049</v>
      </c>
      <c r="D26" s="129"/>
      <c r="E26" s="15">
        <v>43</v>
      </c>
      <c r="F26" s="139">
        <f t="shared" si="3"/>
        <v>19.026548672566371</v>
      </c>
      <c r="G26" s="139"/>
      <c r="H26"/>
      <c r="I26"/>
      <c r="J26"/>
      <c r="K26"/>
      <c r="L26"/>
      <c r="M26"/>
      <c r="N26"/>
      <c r="O26"/>
      <c r="P26"/>
      <c r="Q26"/>
      <c r="R26"/>
    </row>
    <row r="27" spans="1:18" ht="14.1" customHeight="1" x14ac:dyDescent="0.2">
      <c r="A27" s="66" t="s">
        <v>561</v>
      </c>
      <c r="B27" s="12">
        <v>101</v>
      </c>
      <c r="C27" s="129">
        <f t="shared" si="2"/>
        <v>41.735537190082646</v>
      </c>
      <c r="D27" s="129"/>
      <c r="E27" s="15">
        <v>90</v>
      </c>
      <c r="F27" s="139">
        <f t="shared" si="3"/>
        <v>39.823008849557525</v>
      </c>
      <c r="G27" s="139"/>
      <c r="H27"/>
      <c r="I27"/>
      <c r="J27"/>
      <c r="K27"/>
      <c r="L27"/>
      <c r="M27"/>
      <c r="N27"/>
      <c r="O27"/>
      <c r="P27"/>
      <c r="Q27"/>
      <c r="R27"/>
    </row>
    <row r="28" spans="1:18" ht="14.1" customHeight="1" x14ac:dyDescent="0.2">
      <c r="A28" s="66" t="s">
        <v>562</v>
      </c>
      <c r="B28" s="12">
        <v>8</v>
      </c>
      <c r="C28" s="129">
        <f t="shared" si="2"/>
        <v>3.3057851239669422</v>
      </c>
      <c r="D28" s="129"/>
      <c r="E28" s="15">
        <v>9</v>
      </c>
      <c r="F28" s="139">
        <f t="shared" si="3"/>
        <v>3.9823008849557522</v>
      </c>
      <c r="G28" s="139"/>
      <c r="H28"/>
      <c r="I28"/>
      <c r="J28"/>
      <c r="K28"/>
      <c r="L28"/>
      <c r="M28"/>
      <c r="N28"/>
      <c r="O28"/>
      <c r="P28"/>
      <c r="Q28"/>
      <c r="R28"/>
    </row>
    <row r="29" spans="1:18" ht="14.1" customHeight="1" x14ac:dyDescent="0.2">
      <c r="A29" s="36"/>
      <c r="B29" s="36"/>
      <c r="C29" s="36"/>
      <c r="D29" s="36"/>
      <c r="E29" s="36"/>
      <c r="F29" s="36"/>
      <c r="G29" s="216"/>
      <c r="H29"/>
      <c r="I29" s="12"/>
      <c r="J29" s="12"/>
      <c r="K29" s="12"/>
    </row>
    <row r="30" spans="1:18" ht="14.1" customHeight="1" x14ac:dyDescent="0.2">
      <c r="A30" s="35" t="s">
        <v>617</v>
      </c>
      <c r="B30" s="11"/>
      <c r="C30" s="11"/>
      <c r="D30" s="12"/>
      <c r="E30" s="12"/>
      <c r="F30" s="11"/>
      <c r="G30" s="11"/>
      <c r="I30" s="12"/>
      <c r="J30" s="12"/>
      <c r="K30" s="12"/>
    </row>
    <row r="31" spans="1:18" ht="14.1" customHeight="1" x14ac:dyDescent="0.2">
      <c r="A31" s="35" t="s">
        <v>546</v>
      </c>
      <c r="B31" s="11"/>
      <c r="C31" s="11"/>
      <c r="D31" s="12"/>
      <c r="E31" s="12"/>
      <c r="F31" s="11"/>
      <c r="G31" s="11"/>
      <c r="I31" s="12"/>
      <c r="J31" s="12"/>
      <c r="K31" s="12"/>
    </row>
    <row r="32" spans="1:18" ht="14.1" customHeight="1" x14ac:dyDescent="0.2">
      <c r="A32" s="35" t="s">
        <v>547</v>
      </c>
      <c r="B32" s="11"/>
      <c r="C32" s="11"/>
      <c r="D32" s="12"/>
      <c r="E32" s="12"/>
      <c r="F32" s="11"/>
      <c r="G32" s="11"/>
      <c r="I32" s="12"/>
      <c r="J32" s="12"/>
      <c r="K32" s="12"/>
    </row>
    <row r="33" spans="1:11" ht="14.1" customHeight="1" x14ac:dyDescent="0.2">
      <c r="A33" s="35" t="s">
        <v>635</v>
      </c>
      <c r="B33" s="11"/>
      <c r="C33" s="11"/>
      <c r="D33" s="12"/>
      <c r="E33" s="12"/>
      <c r="F33" s="11"/>
      <c r="G33" s="11"/>
      <c r="I33" s="12"/>
      <c r="J33" s="12"/>
      <c r="K33" s="12"/>
    </row>
    <row r="34" spans="1:11" ht="14.1" customHeight="1" x14ac:dyDescent="0.2">
      <c r="A34" s="19"/>
      <c r="B34" s="11"/>
      <c r="C34" s="11"/>
      <c r="D34" s="12"/>
      <c r="E34" s="12"/>
      <c r="F34" s="11"/>
      <c r="G34" s="11"/>
      <c r="I34" s="12"/>
      <c r="J34" s="12"/>
      <c r="K34" s="12"/>
    </row>
    <row r="35" spans="1:11" ht="14.1" customHeight="1" x14ac:dyDescent="0.2">
      <c r="A35" s="19"/>
      <c r="B35" s="11"/>
      <c r="C35" s="11"/>
      <c r="D35" s="12"/>
      <c r="E35" s="12"/>
      <c r="F35" s="11"/>
      <c r="G35" s="11"/>
      <c r="I35" s="12"/>
      <c r="J35" s="12"/>
      <c r="K35" s="12"/>
    </row>
    <row r="36" spans="1:11" ht="14.1" customHeight="1" x14ac:dyDescent="0.2">
      <c r="A36" s="19"/>
      <c r="B36" s="11"/>
      <c r="C36" s="11"/>
      <c r="D36" s="12"/>
      <c r="E36" s="12"/>
      <c r="F36" s="11"/>
      <c r="G36" s="11"/>
      <c r="I36" s="12"/>
      <c r="J36" s="12"/>
      <c r="K36" s="12"/>
    </row>
    <row r="37" spans="1:11" ht="14.1" customHeight="1" x14ac:dyDescent="0.2">
      <c r="A37" s="19"/>
      <c r="B37" s="11"/>
      <c r="C37" s="11"/>
      <c r="D37" s="12"/>
      <c r="E37" s="12"/>
      <c r="F37" s="11"/>
      <c r="G37" s="11"/>
      <c r="I37" s="12"/>
      <c r="J37" s="12"/>
      <c r="K37" s="12"/>
    </row>
    <row r="38" spans="1:11" ht="14.1" customHeight="1" x14ac:dyDescent="0.2">
      <c r="A38" s="19"/>
      <c r="B38" s="11"/>
      <c r="C38" s="11"/>
      <c r="D38" s="12"/>
      <c r="E38" s="12"/>
      <c r="F38" s="11"/>
      <c r="G38" s="11"/>
      <c r="I38" s="12"/>
      <c r="J38" s="12"/>
      <c r="K38" s="12"/>
    </row>
    <row r="39" spans="1:11" ht="14.1" customHeight="1" x14ac:dyDescent="0.2">
      <c r="A39" s="19"/>
      <c r="B39" s="11"/>
      <c r="C39" s="11"/>
      <c r="D39" s="12"/>
      <c r="E39" s="12"/>
      <c r="F39" s="11"/>
      <c r="G39" s="11"/>
      <c r="H39" s="26"/>
      <c r="I39" s="12"/>
      <c r="J39" s="12"/>
      <c r="K39" s="12"/>
    </row>
    <row r="40" spans="1:11" ht="14.1" customHeight="1" x14ac:dyDescent="0.2">
      <c r="A40" s="19"/>
      <c r="B40" s="11"/>
      <c r="C40" s="11"/>
      <c r="D40" s="12"/>
      <c r="E40" s="12"/>
      <c r="F40" s="11"/>
      <c r="G40" s="11"/>
      <c r="I40" s="12"/>
      <c r="J40" s="12"/>
      <c r="K40" s="12"/>
    </row>
    <row r="41" spans="1:11" ht="14.1" customHeight="1" x14ac:dyDescent="0.2">
      <c r="A41" s="19"/>
      <c r="B41" s="11"/>
      <c r="C41" s="11"/>
      <c r="D41" s="12"/>
      <c r="E41" s="12"/>
      <c r="F41" s="11"/>
      <c r="G41" s="11"/>
      <c r="I41" s="12"/>
      <c r="J41" s="12"/>
      <c r="K41" s="12"/>
    </row>
    <row r="42" spans="1:11" ht="14.1" customHeight="1" x14ac:dyDescent="0.2">
      <c r="A42" s="19"/>
      <c r="B42" s="11"/>
      <c r="C42" s="11"/>
      <c r="D42" s="12"/>
      <c r="E42" s="12"/>
      <c r="F42" s="11"/>
      <c r="G42" s="11"/>
      <c r="I42" s="12"/>
      <c r="J42" s="12"/>
      <c r="K42" s="12"/>
    </row>
    <row r="43" spans="1:11" s="26" customFormat="1" ht="14.1" customHeight="1" x14ac:dyDescent="0.2">
      <c r="A43" s="19"/>
      <c r="B43" s="11"/>
      <c r="C43" s="11"/>
      <c r="D43" s="11"/>
      <c r="E43" s="11"/>
      <c r="F43" s="11"/>
      <c r="G43" s="11"/>
      <c r="H43" s="3"/>
      <c r="I43" s="12"/>
      <c r="J43" s="12"/>
      <c r="K43" s="12"/>
    </row>
    <row r="44" spans="1:11" ht="14.1" customHeight="1" x14ac:dyDescent="0.2">
      <c r="A44" s="19"/>
      <c r="B44" s="11"/>
      <c r="C44" s="11"/>
      <c r="D44" s="11"/>
      <c r="E44" s="11"/>
      <c r="F44" s="11"/>
      <c r="G44" s="11"/>
      <c r="I44" s="12"/>
      <c r="J44" s="12"/>
      <c r="K44" s="12"/>
    </row>
    <row r="45" spans="1:11" ht="14.1" customHeight="1" x14ac:dyDescent="0.2">
      <c r="A45" s="27"/>
      <c r="B45" s="11"/>
      <c r="C45" s="11"/>
      <c r="D45" s="11"/>
      <c r="E45" s="11"/>
      <c r="F45" s="11"/>
      <c r="G45" s="11"/>
      <c r="I45" s="12"/>
      <c r="J45" s="12"/>
      <c r="K45" s="12"/>
    </row>
    <row r="46" spans="1:11" ht="14.1" customHeight="1" x14ac:dyDescent="0.2">
      <c r="A46" s="21"/>
      <c r="B46" s="11"/>
      <c r="C46" s="11"/>
      <c r="D46" s="11"/>
      <c r="E46" s="11"/>
      <c r="F46" s="11"/>
      <c r="G46" s="11"/>
      <c r="I46" s="12"/>
      <c r="J46" s="12"/>
      <c r="K46" s="12"/>
    </row>
    <row r="47" spans="1:11" ht="14.1" customHeight="1" x14ac:dyDescent="0.2">
      <c r="A47" s="19"/>
      <c r="B47" s="11"/>
      <c r="C47" s="11"/>
      <c r="D47" s="11"/>
      <c r="E47" s="11"/>
      <c r="F47" s="11"/>
      <c r="G47" s="11"/>
      <c r="I47" s="12"/>
      <c r="J47" s="12"/>
      <c r="K47" s="12"/>
    </row>
    <row r="48" spans="1:11" ht="14.1" customHeight="1" x14ac:dyDescent="0.2">
      <c r="A48" s="19"/>
      <c r="B48" s="11"/>
      <c r="C48" s="11"/>
      <c r="D48" s="11"/>
      <c r="E48" s="11"/>
      <c r="F48" s="11"/>
      <c r="G48" s="11"/>
      <c r="I48" s="12"/>
      <c r="J48" s="12"/>
      <c r="K48" s="12"/>
    </row>
    <row r="49" spans="1:11" ht="14.1" customHeight="1" x14ac:dyDescent="0.2">
      <c r="A49" s="19"/>
      <c r="B49" s="11"/>
      <c r="C49" s="11"/>
      <c r="D49" s="11"/>
      <c r="E49" s="11"/>
      <c r="F49" s="11"/>
      <c r="G49" s="11"/>
      <c r="I49" s="12"/>
      <c r="J49" s="12"/>
      <c r="K49" s="12"/>
    </row>
    <row r="50" spans="1:11" ht="14.1" customHeight="1" x14ac:dyDescent="0.2">
      <c r="I50" s="12"/>
      <c r="J50" s="12"/>
      <c r="K50" s="12"/>
    </row>
    <row r="51" spans="1:11" ht="14.1" customHeight="1" x14ac:dyDescent="0.2">
      <c r="I51" s="12"/>
      <c r="J51" s="12"/>
      <c r="K51" s="12"/>
    </row>
    <row r="52" spans="1:11" ht="14.1" customHeight="1" x14ac:dyDescent="0.2">
      <c r="I52" s="12"/>
      <c r="J52" s="12"/>
      <c r="K52" s="12"/>
    </row>
    <row r="53" spans="1:11" ht="14.1" customHeight="1" x14ac:dyDescent="0.2">
      <c r="I53" s="12"/>
      <c r="J53" s="12"/>
      <c r="K53" s="12"/>
    </row>
    <row r="54" spans="1:11" ht="14.1" customHeight="1" x14ac:dyDescent="0.2">
      <c r="I54" s="12"/>
      <c r="J54" s="12"/>
      <c r="K54" s="12"/>
    </row>
    <row r="55" spans="1:11" ht="14.1" customHeight="1" x14ac:dyDescent="0.2">
      <c r="I55" s="12"/>
      <c r="J55" s="12"/>
      <c r="K55" s="12"/>
    </row>
    <row r="56" spans="1:11" ht="14.1" customHeight="1" x14ac:dyDescent="0.2">
      <c r="I56" s="12"/>
      <c r="J56" s="12"/>
      <c r="K56" s="12"/>
    </row>
    <row r="57" spans="1:11" ht="14.1" customHeight="1" x14ac:dyDescent="0.2">
      <c r="I57" s="12"/>
      <c r="J57" s="12"/>
      <c r="K57" s="12"/>
    </row>
    <row r="58" spans="1:11" ht="14.1" customHeight="1" x14ac:dyDescent="0.2">
      <c r="I58" s="12"/>
      <c r="J58" s="12"/>
      <c r="K58" s="12"/>
    </row>
    <row r="59" spans="1:11" ht="14.1" customHeight="1" x14ac:dyDescent="0.2">
      <c r="I59" s="12"/>
      <c r="J59" s="12"/>
      <c r="K59" s="12"/>
    </row>
    <row r="60" spans="1:11" ht="14.1" customHeight="1" x14ac:dyDescent="0.2">
      <c r="I60" s="12"/>
      <c r="J60" s="12"/>
      <c r="K60" s="12"/>
    </row>
    <row r="61" spans="1:11" ht="14.1" customHeight="1" x14ac:dyDescent="0.2">
      <c r="I61" s="12"/>
      <c r="J61" s="12"/>
      <c r="K61" s="12"/>
    </row>
    <row r="62" spans="1:11" ht="14.1" customHeight="1" x14ac:dyDescent="0.2">
      <c r="I62" s="12"/>
      <c r="J62" s="12"/>
      <c r="K62" s="12"/>
    </row>
    <row r="63" spans="1:11" ht="14.1" customHeight="1" x14ac:dyDescent="0.2">
      <c r="I63" s="12"/>
      <c r="J63" s="12"/>
      <c r="K63" s="12"/>
    </row>
    <row r="64" spans="1:11" ht="14.1" customHeight="1" x14ac:dyDescent="0.2">
      <c r="I64" s="12"/>
      <c r="J64" s="12"/>
      <c r="K64" s="12"/>
    </row>
    <row r="65" spans="9:11" ht="14.1" customHeight="1" x14ac:dyDescent="0.2">
      <c r="I65" s="12"/>
      <c r="J65" s="12"/>
      <c r="K65" s="12"/>
    </row>
    <row r="66" spans="9:11" ht="14.1" customHeight="1" x14ac:dyDescent="0.2">
      <c r="I66" s="12"/>
      <c r="J66" s="12"/>
      <c r="K66" s="12"/>
    </row>
    <row r="67" spans="9:11" ht="14.1" customHeight="1" x14ac:dyDescent="0.2">
      <c r="I67" s="12"/>
      <c r="J67" s="12"/>
      <c r="K67" s="12"/>
    </row>
    <row r="68" spans="9:11" ht="14.1" customHeight="1" x14ac:dyDescent="0.2">
      <c r="I68" s="12"/>
      <c r="J68" s="12"/>
      <c r="K68" s="12"/>
    </row>
    <row r="69" spans="9:11" ht="14.1" customHeight="1" x14ac:dyDescent="0.2">
      <c r="I69" s="12"/>
      <c r="J69" s="12"/>
      <c r="K69" s="12"/>
    </row>
    <row r="70" spans="9:11" ht="14.1" customHeight="1" x14ac:dyDescent="0.2">
      <c r="I70" s="12"/>
      <c r="J70" s="12"/>
      <c r="K70" s="12"/>
    </row>
    <row r="71" spans="9:11" ht="14.1" customHeight="1" x14ac:dyDescent="0.2">
      <c r="I71" s="12"/>
      <c r="J71" s="12"/>
      <c r="K71" s="12"/>
    </row>
    <row r="72" spans="9:11" ht="14.1" customHeight="1" x14ac:dyDescent="0.2">
      <c r="I72" s="12"/>
      <c r="J72" s="12"/>
      <c r="K72" s="12"/>
    </row>
    <row r="73" spans="9:11" ht="14.1" customHeight="1" x14ac:dyDescent="0.2">
      <c r="I73" s="12"/>
      <c r="J73" s="12"/>
      <c r="K73" s="12"/>
    </row>
    <row r="74" spans="9:11" ht="14.1" customHeight="1" x14ac:dyDescent="0.2">
      <c r="I74" s="12"/>
      <c r="J74" s="12"/>
      <c r="K74" s="12"/>
    </row>
    <row r="75" spans="9:11" ht="14.1" customHeight="1" x14ac:dyDescent="0.2">
      <c r="I75" s="12"/>
      <c r="J75" s="12"/>
      <c r="K75" s="12"/>
    </row>
    <row r="76" spans="9:11" ht="14.1" customHeight="1" x14ac:dyDescent="0.2">
      <c r="I76" s="12"/>
      <c r="J76" s="12"/>
      <c r="K76" s="12"/>
    </row>
    <row r="77" spans="9:11" ht="14.1" customHeight="1" x14ac:dyDescent="0.2">
      <c r="I77" s="12"/>
      <c r="J77" s="12"/>
      <c r="K77" s="12"/>
    </row>
    <row r="78" spans="9:11" ht="14.1" customHeight="1" x14ac:dyDescent="0.2">
      <c r="I78" s="12"/>
      <c r="J78" s="12"/>
      <c r="K78" s="12"/>
    </row>
    <row r="79" spans="9:11" ht="14.1" customHeight="1" x14ac:dyDescent="0.2">
      <c r="I79" s="12"/>
      <c r="J79" s="12"/>
      <c r="K79" s="12"/>
    </row>
    <row r="80" spans="9:11" ht="14.1" customHeight="1" x14ac:dyDescent="0.2">
      <c r="I80" s="12"/>
      <c r="J80" s="12"/>
      <c r="K80" s="12"/>
    </row>
    <row r="81" spans="9:11" ht="14.1" customHeight="1" x14ac:dyDescent="0.2">
      <c r="I81" s="12"/>
      <c r="J81" s="12"/>
      <c r="K81" s="12"/>
    </row>
    <row r="82" spans="9:11" ht="14.1" customHeight="1" x14ac:dyDescent="0.2">
      <c r="I82" s="12"/>
      <c r="J82" s="12"/>
      <c r="K82" s="12"/>
    </row>
    <row r="83" spans="9:11" ht="14.1" customHeight="1" x14ac:dyDescent="0.2">
      <c r="I83" s="12"/>
      <c r="J83" s="12"/>
      <c r="K83" s="12"/>
    </row>
    <row r="84" spans="9:11" ht="14.1" customHeight="1" x14ac:dyDescent="0.2">
      <c r="I84" s="12"/>
      <c r="J84" s="12"/>
      <c r="K84" s="12"/>
    </row>
    <row r="85" spans="9:11" ht="14.1" customHeight="1" x14ac:dyDescent="0.2">
      <c r="I85" s="12"/>
      <c r="J85" s="12"/>
      <c r="K85" s="12"/>
    </row>
    <row r="86" spans="9:11" ht="14.1" customHeight="1" x14ac:dyDescent="0.2">
      <c r="I86" s="12"/>
      <c r="J86" s="12"/>
      <c r="K86" s="12"/>
    </row>
    <row r="87" spans="9:11" ht="14.1" customHeight="1" x14ac:dyDescent="0.2">
      <c r="I87" s="12"/>
      <c r="J87" s="12"/>
      <c r="K87" s="12"/>
    </row>
    <row r="88" spans="9:11" ht="14.1" customHeight="1" x14ac:dyDescent="0.2">
      <c r="I88" s="12"/>
      <c r="J88" s="12"/>
      <c r="K88" s="12"/>
    </row>
    <row r="89" spans="9:11" ht="14.1" customHeight="1" x14ac:dyDescent="0.2">
      <c r="I89" s="12"/>
      <c r="J89" s="12"/>
      <c r="K89" s="12"/>
    </row>
    <row r="90" spans="9:11" ht="14.1" customHeight="1" x14ac:dyDescent="0.2">
      <c r="I90" s="12"/>
      <c r="J90" s="12"/>
      <c r="K90" s="12"/>
    </row>
    <row r="91" spans="9:11" ht="14.1" customHeight="1" x14ac:dyDescent="0.2">
      <c r="I91" s="12"/>
      <c r="J91" s="12"/>
      <c r="K91" s="12"/>
    </row>
    <row r="92" spans="9:11" ht="14.1" customHeight="1" x14ac:dyDescent="0.2">
      <c r="I92" s="12"/>
      <c r="J92" s="12"/>
      <c r="K92" s="12"/>
    </row>
    <row r="93" spans="9:11" ht="14.1" customHeight="1" x14ac:dyDescent="0.2">
      <c r="I93" s="12"/>
      <c r="J93" s="12"/>
      <c r="K93" s="12"/>
    </row>
    <row r="94" spans="9:11" ht="14.1" customHeight="1" x14ac:dyDescent="0.2">
      <c r="I94" s="12"/>
      <c r="J94" s="12"/>
      <c r="K94" s="12"/>
    </row>
    <row r="95" spans="9:11" ht="14.1" customHeight="1" x14ac:dyDescent="0.2">
      <c r="I95" s="12"/>
      <c r="J95" s="12"/>
      <c r="K95" s="12"/>
    </row>
    <row r="96" spans="9:11" ht="14.1" customHeight="1" x14ac:dyDescent="0.2">
      <c r="I96" s="12"/>
      <c r="J96" s="12"/>
      <c r="K96" s="12"/>
    </row>
    <row r="97" spans="9:11" ht="14.1" customHeight="1" x14ac:dyDescent="0.2">
      <c r="I97" s="12"/>
      <c r="J97" s="12"/>
      <c r="K97" s="12"/>
    </row>
    <row r="98" spans="9:11" ht="14.1" customHeight="1" x14ac:dyDescent="0.2">
      <c r="I98" s="12"/>
      <c r="J98" s="12"/>
      <c r="K98" s="12"/>
    </row>
    <row r="99" spans="9:11" ht="14.1" customHeight="1" x14ac:dyDescent="0.2">
      <c r="I99" s="12"/>
      <c r="J99" s="12"/>
      <c r="K99" s="12"/>
    </row>
    <row r="100" spans="9:11" ht="14.1" customHeight="1" x14ac:dyDescent="0.2">
      <c r="I100" s="12"/>
      <c r="J100" s="12"/>
      <c r="K100" s="12"/>
    </row>
    <row r="101" spans="9:11" ht="14.1" customHeight="1" x14ac:dyDescent="0.2">
      <c r="I101" s="12"/>
      <c r="J101" s="12"/>
      <c r="K101" s="12"/>
    </row>
    <row r="102" spans="9:11" ht="14.1" customHeight="1" x14ac:dyDescent="0.2">
      <c r="I102" s="12"/>
      <c r="J102" s="12"/>
      <c r="K102" s="12"/>
    </row>
    <row r="103" spans="9:11" ht="14.1" customHeight="1" x14ac:dyDescent="0.2">
      <c r="I103" s="12"/>
      <c r="J103" s="12"/>
      <c r="K103" s="12"/>
    </row>
    <row r="104" spans="9:11" ht="14.1" customHeight="1" x14ac:dyDescent="0.2">
      <c r="I104" s="12"/>
      <c r="J104" s="12"/>
      <c r="K104" s="12"/>
    </row>
    <row r="105" spans="9:11" ht="14.1" customHeight="1" x14ac:dyDescent="0.2">
      <c r="I105" s="12"/>
      <c r="J105" s="12"/>
      <c r="K105" s="12"/>
    </row>
    <row r="106" spans="9:11" ht="14.1" customHeight="1" x14ac:dyDescent="0.2">
      <c r="I106" s="12"/>
      <c r="J106" s="12"/>
      <c r="K106" s="12"/>
    </row>
    <row r="107" spans="9:11" ht="14.1" customHeight="1" x14ac:dyDescent="0.2">
      <c r="I107" s="12"/>
      <c r="J107" s="12"/>
      <c r="K107" s="12"/>
    </row>
    <row r="108" spans="9:11" ht="14.1" customHeight="1" x14ac:dyDescent="0.2">
      <c r="I108" s="12"/>
      <c r="J108" s="12"/>
      <c r="K108" s="12"/>
    </row>
    <row r="109" spans="9:11" ht="14.1" customHeight="1" x14ac:dyDescent="0.2">
      <c r="I109" s="12"/>
      <c r="J109" s="12"/>
      <c r="K109" s="12"/>
    </row>
    <row r="110" spans="9:11" ht="14.1" customHeight="1" x14ac:dyDescent="0.2">
      <c r="I110" s="12"/>
      <c r="J110" s="12"/>
      <c r="K110" s="12"/>
    </row>
    <row r="111" spans="9:11" ht="14.1" customHeight="1" x14ac:dyDescent="0.2">
      <c r="I111" s="12"/>
      <c r="J111" s="12"/>
      <c r="K111" s="12"/>
    </row>
    <row r="112" spans="9:11" ht="14.1" customHeight="1" x14ac:dyDescent="0.2">
      <c r="I112" s="12"/>
      <c r="J112" s="12"/>
      <c r="K112" s="12"/>
    </row>
    <row r="113" spans="9:11" ht="14.1" customHeight="1" x14ac:dyDescent="0.2">
      <c r="I113" s="12"/>
      <c r="J113" s="12"/>
      <c r="K113" s="12"/>
    </row>
    <row r="114" spans="9:11" ht="14.1" customHeight="1" x14ac:dyDescent="0.2">
      <c r="I114" s="12"/>
      <c r="J114" s="12"/>
      <c r="K114" s="12"/>
    </row>
    <row r="115" spans="9:11" ht="14.1" customHeight="1" x14ac:dyDescent="0.2">
      <c r="I115" s="12"/>
      <c r="J115" s="12"/>
      <c r="K115" s="12"/>
    </row>
    <row r="116" spans="9:11" ht="14.1" customHeight="1" x14ac:dyDescent="0.2">
      <c r="I116" s="12"/>
      <c r="J116" s="12"/>
      <c r="K116" s="12"/>
    </row>
    <row r="117" spans="9:11" ht="14.1" customHeight="1" x14ac:dyDescent="0.2">
      <c r="I117" s="12"/>
      <c r="J117" s="12"/>
      <c r="K117" s="12"/>
    </row>
    <row r="118" spans="9:11" ht="14.1" customHeight="1" x14ac:dyDescent="0.2">
      <c r="I118" s="12"/>
      <c r="J118" s="12"/>
      <c r="K118" s="12"/>
    </row>
    <row r="119" spans="9:11" ht="14.1" customHeight="1" x14ac:dyDescent="0.2">
      <c r="I119" s="12"/>
      <c r="J119" s="12"/>
      <c r="K119" s="12"/>
    </row>
    <row r="120" spans="9:11" ht="14.1" customHeight="1" x14ac:dyDescent="0.2">
      <c r="I120" s="12"/>
      <c r="J120" s="12"/>
      <c r="K120" s="12"/>
    </row>
    <row r="121" spans="9:11" ht="14.1" customHeight="1" x14ac:dyDescent="0.2">
      <c r="I121" s="12"/>
      <c r="J121" s="12"/>
      <c r="K121" s="12"/>
    </row>
    <row r="122" spans="9:11" ht="14.1" customHeight="1" x14ac:dyDescent="0.2">
      <c r="I122" s="12"/>
      <c r="J122" s="12"/>
      <c r="K122" s="12"/>
    </row>
    <row r="123" spans="9:11" ht="14.1" customHeight="1" x14ac:dyDescent="0.2">
      <c r="I123" s="12"/>
      <c r="J123" s="12"/>
      <c r="K123" s="12"/>
    </row>
    <row r="124" spans="9:11" ht="14.1" customHeight="1" x14ac:dyDescent="0.2"/>
    <row r="125" spans="9:11" ht="14.1" customHeight="1" x14ac:dyDescent="0.2"/>
    <row r="126" spans="9:11" ht="14.1" customHeight="1" x14ac:dyDescent="0.2"/>
    <row r="127" spans="9:11" ht="14.1" customHeight="1" x14ac:dyDescent="0.2"/>
    <row r="128" spans="9:11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2" type="noConversion"/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XFD261"/>
  <sheetViews>
    <sheetView zoomScaleNormal="100" zoomScaleSheetLayoutView="40" workbookViewId="0">
      <selection activeCell="I10" sqref="I10"/>
    </sheetView>
  </sheetViews>
  <sheetFormatPr baseColWidth="10" defaultColWidth="6.140625" defaultRowHeight="11.25" customHeight="1" x14ac:dyDescent="0.2"/>
  <cols>
    <col min="1" max="1" width="33.7109375" style="3" customWidth="1" collapsed="1"/>
    <col min="2" max="2" width="7.7109375" style="3" customWidth="1" collapsed="1"/>
    <col min="3" max="3" width="8.7109375" style="3" customWidth="1" collapsed="1"/>
    <col min="4" max="4" width="11.7109375" style="3" customWidth="1" collapsed="1"/>
    <col min="5" max="5" width="7.7109375" style="3" customWidth="1" collapsed="1"/>
    <col min="6" max="6" width="8.7109375" style="3" customWidth="1" collapsed="1"/>
    <col min="7" max="7" width="11.7109375" style="3" customWidth="1" collapsed="1"/>
    <col min="8" max="8" width="7.5703125" style="201" customWidth="1"/>
    <col min="9" max="9" width="17.28515625" style="201" customWidth="1" collapsed="1"/>
    <col min="10" max="15" width="11.7109375" style="201" customWidth="1" collapsed="1"/>
    <col min="16" max="16383" width="6.140625" style="201" collapsed="1"/>
    <col min="16384" max="16384" width="16.5703125" style="201" customWidth="1" collapsed="1"/>
  </cols>
  <sheetData>
    <row r="1" spans="1:21" ht="14.1" customHeight="1" thickBot="1" x14ac:dyDescent="0.25">
      <c r="A1" s="186" t="s">
        <v>93</v>
      </c>
      <c r="B1" s="187"/>
      <c r="C1" s="187"/>
      <c r="D1" s="187"/>
      <c r="E1" s="187"/>
      <c r="F1" s="187"/>
      <c r="G1" s="187"/>
      <c r="H1" s="34"/>
    </row>
    <row r="2" spans="1:21" ht="14.1" customHeight="1" x14ac:dyDescent="0.2">
      <c r="A2" s="188"/>
      <c r="B2" s="188"/>
      <c r="C2" s="188"/>
      <c r="D2" s="188"/>
      <c r="E2" s="188"/>
      <c r="F2" s="188"/>
      <c r="G2" s="188"/>
      <c r="H2" s="140"/>
      <c r="I2" s="219" t="s">
        <v>108</v>
      </c>
    </row>
    <row r="3" spans="1:21" ht="14.1" customHeight="1" x14ac:dyDescent="0.2">
      <c r="A3" s="189" t="s">
        <v>634</v>
      </c>
      <c r="B3" s="185"/>
      <c r="C3" s="185"/>
      <c r="D3" s="185"/>
      <c r="E3" s="185"/>
      <c r="F3" s="185"/>
      <c r="G3" s="185"/>
      <c r="J3" s="176"/>
    </row>
    <row r="4" spans="1:21" ht="14.1" customHeight="1" x14ac:dyDescent="0.2">
      <c r="A4" s="185"/>
      <c r="B4" s="185"/>
      <c r="C4" s="185"/>
      <c r="D4" s="185"/>
      <c r="E4" s="185"/>
      <c r="F4" s="185"/>
      <c r="G4" s="185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</row>
    <row r="5" spans="1:21" s="176" customFormat="1" ht="12.75" x14ac:dyDescent="0.2">
      <c r="A5" s="86" t="s">
        <v>420</v>
      </c>
      <c r="B5" s="182">
        <v>2020</v>
      </c>
      <c r="C5" s="182"/>
      <c r="D5" s="182"/>
      <c r="E5" s="182">
        <v>2022</v>
      </c>
      <c r="F5" s="182"/>
      <c r="G5" s="182"/>
      <c r="H5" s="217"/>
      <c r="I5" s="201"/>
    </row>
    <row r="6" spans="1:21" s="176" customFormat="1" ht="31.5" x14ac:dyDescent="0.2">
      <c r="A6" s="38" t="s">
        <v>420</v>
      </c>
      <c r="B6" s="116" t="s">
        <v>7</v>
      </c>
      <c r="C6" s="142" t="s">
        <v>545</v>
      </c>
      <c r="D6" s="142" t="s">
        <v>556</v>
      </c>
      <c r="E6" s="116" t="s">
        <v>7</v>
      </c>
      <c r="F6" s="142" t="s">
        <v>545</v>
      </c>
      <c r="G6" s="142" t="s">
        <v>556</v>
      </c>
      <c r="H6" s="218"/>
      <c r="I6" s="201"/>
    </row>
    <row r="7" spans="1:21" s="176" customFormat="1" ht="12.75" x14ac:dyDescent="0.2">
      <c r="A7" s="85"/>
      <c r="B7" s="183"/>
      <c r="C7" s="184"/>
      <c r="D7" s="184"/>
      <c r="E7" s="183"/>
      <c r="F7" s="184"/>
      <c r="G7" s="184"/>
      <c r="H7" s="218"/>
      <c r="I7" s="201"/>
    </row>
    <row r="8" spans="1:21" ht="14.1" customHeight="1" x14ac:dyDescent="0.2">
      <c r="A8" s="190" t="s">
        <v>554</v>
      </c>
      <c r="B8" s="195">
        <v>138</v>
      </c>
      <c r="C8" s="129">
        <v>100</v>
      </c>
      <c r="D8" s="195">
        <v>105</v>
      </c>
      <c r="E8" s="195">
        <v>138</v>
      </c>
      <c r="F8" s="129">
        <f>E8*100/$E$8</f>
        <v>100</v>
      </c>
      <c r="G8" s="195">
        <v>93</v>
      </c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</row>
    <row r="9" spans="1:21" ht="14.1" customHeight="1" x14ac:dyDescent="0.2">
      <c r="A9" s="191" t="s">
        <v>548</v>
      </c>
      <c r="B9" s="195">
        <v>50</v>
      </c>
      <c r="C9" s="129">
        <v>36.200000000000003</v>
      </c>
      <c r="D9" s="195">
        <v>42</v>
      </c>
      <c r="E9" s="195">
        <v>56</v>
      </c>
      <c r="F9" s="129">
        <f t="shared" ref="F9:F12" si="0">E9*100/$E$8</f>
        <v>40.579710144927539</v>
      </c>
      <c r="G9" s="195">
        <v>44</v>
      </c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</row>
    <row r="10" spans="1:21" ht="14.1" customHeight="1" x14ac:dyDescent="0.2">
      <c r="A10" s="191" t="s">
        <v>549</v>
      </c>
      <c r="B10" s="195">
        <v>40</v>
      </c>
      <c r="C10" s="129">
        <v>29</v>
      </c>
      <c r="D10" s="195">
        <v>35</v>
      </c>
      <c r="E10" s="195">
        <v>31</v>
      </c>
      <c r="F10" s="129">
        <f t="shared" si="0"/>
        <v>22.463768115942027</v>
      </c>
      <c r="G10" s="195">
        <v>22</v>
      </c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</row>
    <row r="11" spans="1:21" ht="14.1" customHeight="1" x14ac:dyDescent="0.2">
      <c r="A11" s="191" t="s">
        <v>550</v>
      </c>
      <c r="B11" s="195">
        <v>8</v>
      </c>
      <c r="C11" s="129">
        <v>5.8</v>
      </c>
      <c r="D11" s="195">
        <v>3</v>
      </c>
      <c r="E11" s="195">
        <v>4</v>
      </c>
      <c r="F11" s="129">
        <f t="shared" si="0"/>
        <v>2.8985507246376812</v>
      </c>
      <c r="G11" s="195">
        <v>4</v>
      </c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</row>
    <row r="12" spans="1:21" ht="14.1" customHeight="1" x14ac:dyDescent="0.2">
      <c r="A12" s="191" t="s">
        <v>551</v>
      </c>
      <c r="B12" s="195">
        <v>40</v>
      </c>
      <c r="C12" s="129">
        <v>29</v>
      </c>
      <c r="D12" s="195">
        <v>25</v>
      </c>
      <c r="E12" s="195">
        <v>47</v>
      </c>
      <c r="F12" s="129">
        <f t="shared" si="0"/>
        <v>34.05797101449275</v>
      </c>
      <c r="G12" s="195">
        <v>23</v>
      </c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</row>
    <row r="13" spans="1:21" ht="14.1" customHeight="1" x14ac:dyDescent="0.2">
      <c r="A13" s="191"/>
      <c r="B13" s="195"/>
      <c r="C13" s="129"/>
      <c r="D13" s="195"/>
      <c r="E13" s="195"/>
      <c r="F13" s="129"/>
      <c r="G13" s="195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</row>
    <row r="14" spans="1:21" ht="14.1" customHeight="1" x14ac:dyDescent="0.2">
      <c r="A14" s="190" t="s">
        <v>555</v>
      </c>
      <c r="B14" s="195">
        <v>13</v>
      </c>
      <c r="C14" s="129">
        <v>100</v>
      </c>
      <c r="D14" s="195">
        <v>3</v>
      </c>
      <c r="E14" s="195">
        <v>17</v>
      </c>
      <c r="F14" s="129">
        <f>E14*100/$E$14</f>
        <v>100</v>
      </c>
      <c r="G14" s="195">
        <v>3</v>
      </c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</row>
    <row r="15" spans="1:21" ht="14.1" customHeight="1" x14ac:dyDescent="0.2">
      <c r="A15" s="191" t="s">
        <v>552</v>
      </c>
      <c r="B15" s="195">
        <v>4</v>
      </c>
      <c r="C15" s="129">
        <v>30.8</v>
      </c>
      <c r="D15" s="195">
        <v>2</v>
      </c>
      <c r="E15" s="195">
        <v>3</v>
      </c>
      <c r="F15" s="129">
        <f t="shared" ref="F15:F16" si="1">E15*100/$E$14</f>
        <v>17.647058823529413</v>
      </c>
      <c r="G15" s="195">
        <v>1</v>
      </c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</row>
    <row r="16" spans="1:21" ht="14.1" customHeight="1" x14ac:dyDescent="0.2">
      <c r="A16" s="192" t="s">
        <v>553</v>
      </c>
      <c r="B16" s="195">
        <v>9</v>
      </c>
      <c r="C16" s="129">
        <v>69.2</v>
      </c>
      <c r="D16" s="195">
        <v>1</v>
      </c>
      <c r="E16" s="195">
        <v>14</v>
      </c>
      <c r="F16" s="129">
        <f t="shared" si="1"/>
        <v>82.352941176470594</v>
      </c>
      <c r="G16" s="195">
        <v>2</v>
      </c>
      <c r="H16" s="139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</row>
    <row r="17" spans="1:21" ht="14.1" customHeight="1" x14ac:dyDescent="0.2">
      <c r="A17" s="193"/>
      <c r="B17" s="194"/>
      <c r="C17" s="194"/>
      <c r="D17" s="194"/>
      <c r="E17" s="194"/>
      <c r="F17" s="194"/>
      <c r="G17" s="194"/>
      <c r="H17" s="220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</row>
    <row r="18" spans="1:21" ht="14.1" customHeight="1" x14ac:dyDescent="0.2">
      <c r="A18" s="18" t="s">
        <v>617</v>
      </c>
      <c r="B18" s="110"/>
      <c r="C18" s="110"/>
      <c r="D18" s="110"/>
      <c r="E18" s="110"/>
      <c r="F18" s="110"/>
      <c r="G18" s="110"/>
      <c r="H18" s="110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</row>
    <row r="19" spans="1:21" ht="14.1" customHeight="1" x14ac:dyDescent="0.2">
      <c r="A19" s="47"/>
      <c r="B19" s="221"/>
      <c r="C19" s="110"/>
      <c r="D19" s="110"/>
      <c r="E19" s="221"/>
      <c r="F19" s="110"/>
      <c r="G19" s="110"/>
      <c r="H19" s="110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</row>
    <row r="20" spans="1:21" ht="14.1" customHeight="1" x14ac:dyDescent="0.2">
      <c r="A20" s="47"/>
      <c r="B20" s="221"/>
      <c r="C20" s="110"/>
      <c r="D20" s="110"/>
      <c r="E20" s="221"/>
      <c r="F20" s="110"/>
      <c r="G20" s="110"/>
      <c r="H20" s="110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</row>
    <row r="21" spans="1:21" ht="14.1" customHeight="1" x14ac:dyDescent="0.2">
      <c r="A21" s="47"/>
      <c r="B21" s="221"/>
      <c r="C21" s="110"/>
      <c r="D21" s="110"/>
      <c r="E21" s="221"/>
      <c r="F21" s="110"/>
      <c r="G21" s="110"/>
      <c r="H21" s="110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</row>
    <row r="22" spans="1:21" ht="14.1" customHeight="1" x14ac:dyDescent="0.2">
      <c r="A22" s="201"/>
      <c r="B22" s="201"/>
      <c r="C22" s="201"/>
      <c r="D22" s="201"/>
      <c r="E22" s="201"/>
      <c r="F22" s="201"/>
      <c r="G22" s="201"/>
    </row>
    <row r="23" spans="1:21" ht="14.1" customHeight="1" x14ac:dyDescent="0.2">
      <c r="A23" s="201"/>
      <c r="B23" s="201"/>
      <c r="C23" s="201"/>
      <c r="D23" s="201"/>
      <c r="E23" s="201"/>
      <c r="F23" s="201"/>
      <c r="G23" s="201"/>
    </row>
    <row r="24" spans="1:21" ht="14.1" customHeight="1" x14ac:dyDescent="0.2">
      <c r="A24" s="201"/>
      <c r="B24" s="201"/>
      <c r="C24" s="201"/>
      <c r="D24" s="201"/>
      <c r="E24" s="201"/>
      <c r="F24" s="201"/>
      <c r="G24" s="201"/>
    </row>
    <row r="25" spans="1:21" ht="14.1" customHeight="1" x14ac:dyDescent="0.2">
      <c r="A25" s="201"/>
      <c r="B25" s="201"/>
      <c r="C25" s="201"/>
      <c r="D25" s="201"/>
      <c r="E25" s="201"/>
      <c r="F25" s="201"/>
      <c r="G25" s="201"/>
    </row>
    <row r="26" spans="1:21" ht="14.1" customHeight="1" x14ac:dyDescent="0.2">
      <c r="A26" s="201"/>
      <c r="B26" s="201"/>
      <c r="C26" s="201"/>
      <c r="D26" s="201"/>
      <c r="E26" s="201"/>
      <c r="F26" s="201"/>
      <c r="G26" s="201"/>
    </row>
    <row r="27" spans="1:21" ht="14.1" customHeight="1" x14ac:dyDescent="0.2">
      <c r="A27" s="201"/>
      <c r="B27" s="201"/>
      <c r="C27" s="201"/>
      <c r="D27" s="201"/>
      <c r="E27" s="201"/>
      <c r="F27" s="201"/>
      <c r="G27" s="201"/>
    </row>
    <row r="28" spans="1:21" ht="14.1" customHeight="1" x14ac:dyDescent="0.2">
      <c r="A28" s="201"/>
      <c r="B28" s="201"/>
      <c r="C28" s="201"/>
      <c r="D28" s="201"/>
      <c r="E28" s="201"/>
      <c r="F28" s="201"/>
      <c r="G28" s="201"/>
    </row>
    <row r="29" spans="1:21" ht="14.1" customHeight="1" x14ac:dyDescent="0.2">
      <c r="A29" s="201"/>
      <c r="B29" s="201"/>
      <c r="C29" s="201"/>
      <c r="D29" s="201"/>
      <c r="E29" s="201"/>
      <c r="F29" s="201"/>
      <c r="G29" s="201"/>
    </row>
    <row r="30" spans="1:21" ht="14.1" customHeight="1" x14ac:dyDescent="0.2">
      <c r="A30" s="201"/>
      <c r="B30" s="201"/>
      <c r="C30" s="201"/>
      <c r="D30" s="201"/>
      <c r="E30" s="201"/>
      <c r="F30" s="201"/>
      <c r="G30" s="201"/>
    </row>
    <row r="31" spans="1:21" ht="14.1" customHeight="1" x14ac:dyDescent="0.2">
      <c r="A31" s="201"/>
      <c r="B31" s="201"/>
      <c r="C31" s="201"/>
      <c r="D31" s="201"/>
      <c r="E31" s="201"/>
      <c r="F31" s="201"/>
      <c r="G31" s="201"/>
    </row>
    <row r="32" spans="1:21" ht="14.1" customHeight="1" x14ac:dyDescent="0.2">
      <c r="A32" s="201"/>
      <c r="B32" s="201"/>
      <c r="C32" s="201"/>
      <c r="D32" s="201"/>
      <c r="E32" s="201"/>
      <c r="F32" s="201"/>
      <c r="G32" s="201"/>
    </row>
    <row r="33" spans="1:7" ht="14.1" customHeight="1" x14ac:dyDescent="0.2">
      <c r="A33" s="201"/>
      <c r="B33" s="201"/>
      <c r="C33" s="201"/>
      <c r="D33" s="201"/>
      <c r="E33" s="201"/>
      <c r="F33" s="201"/>
      <c r="G33" s="201"/>
    </row>
    <row r="34" spans="1:7" ht="14.1" customHeight="1" x14ac:dyDescent="0.2">
      <c r="A34" s="201"/>
      <c r="B34" s="201"/>
      <c r="C34" s="201"/>
      <c r="D34" s="201"/>
      <c r="E34" s="201"/>
      <c r="F34" s="201"/>
      <c r="G34" s="201"/>
    </row>
    <row r="35" spans="1:7" ht="14.1" customHeight="1" x14ac:dyDescent="0.2">
      <c r="A35" s="201"/>
      <c r="B35" s="201"/>
      <c r="C35" s="201"/>
      <c r="D35" s="201"/>
      <c r="E35" s="201"/>
      <c r="F35" s="201"/>
      <c r="G35" s="201"/>
    </row>
    <row r="36" spans="1:7" ht="14.1" customHeight="1" x14ac:dyDescent="0.2">
      <c r="A36" s="201"/>
      <c r="B36" s="201"/>
      <c r="C36" s="201"/>
      <c r="D36" s="201"/>
      <c r="E36" s="201"/>
      <c r="F36" s="201"/>
      <c r="G36" s="201"/>
    </row>
    <row r="37" spans="1:7" ht="14.1" customHeight="1" x14ac:dyDescent="0.2">
      <c r="A37" s="201"/>
      <c r="B37" s="201"/>
      <c r="C37" s="201"/>
      <c r="D37" s="201"/>
      <c r="E37" s="201"/>
      <c r="F37" s="201"/>
      <c r="G37" s="201"/>
    </row>
    <row r="38" spans="1:7" ht="14.1" customHeight="1" x14ac:dyDescent="0.2">
      <c r="A38" s="201"/>
      <c r="B38" s="201"/>
      <c r="C38" s="201"/>
      <c r="D38" s="201"/>
      <c r="E38" s="201"/>
      <c r="F38" s="201"/>
      <c r="G38" s="201"/>
    </row>
    <row r="39" spans="1:7" ht="14.1" customHeight="1" x14ac:dyDescent="0.2">
      <c r="A39" s="201"/>
      <c r="B39" s="201"/>
      <c r="C39" s="201"/>
      <c r="D39" s="201"/>
      <c r="E39" s="201"/>
      <c r="F39" s="201"/>
      <c r="G39" s="201"/>
    </row>
    <row r="40" spans="1:7" ht="14.1" customHeight="1" x14ac:dyDescent="0.2">
      <c r="A40" s="201"/>
      <c r="B40" s="201"/>
      <c r="C40" s="201"/>
      <c r="D40" s="201"/>
      <c r="E40" s="201"/>
      <c r="F40" s="201"/>
      <c r="G40" s="201"/>
    </row>
    <row r="41" spans="1:7" ht="14.1" customHeight="1" x14ac:dyDescent="0.2">
      <c r="A41" s="201"/>
      <c r="B41" s="201"/>
      <c r="C41" s="201"/>
      <c r="D41" s="201"/>
      <c r="E41" s="201"/>
      <c r="F41" s="201"/>
      <c r="G41" s="201"/>
    </row>
    <row r="42" spans="1:7" ht="14.1" customHeight="1" x14ac:dyDescent="0.2">
      <c r="A42" s="201"/>
      <c r="B42" s="201"/>
      <c r="C42" s="201"/>
      <c r="D42" s="201"/>
      <c r="E42" s="201"/>
      <c r="F42" s="201"/>
      <c r="G42" s="201"/>
    </row>
    <row r="43" spans="1:7" ht="14.1" customHeight="1" x14ac:dyDescent="0.2">
      <c r="A43" s="201"/>
      <c r="B43" s="201"/>
      <c r="C43" s="201"/>
      <c r="D43" s="201"/>
      <c r="E43" s="201"/>
      <c r="F43" s="201"/>
      <c r="G43" s="201"/>
    </row>
    <row r="44" spans="1:7" ht="14.1" customHeight="1" x14ac:dyDescent="0.2">
      <c r="A44" s="201"/>
      <c r="B44" s="201"/>
      <c r="C44" s="201"/>
      <c r="D44" s="201"/>
      <c r="E44" s="201"/>
      <c r="F44" s="201"/>
      <c r="G44" s="201"/>
    </row>
    <row r="45" spans="1:7" ht="14.1" customHeight="1" x14ac:dyDescent="0.2">
      <c r="A45" s="201"/>
      <c r="B45" s="201"/>
      <c r="C45" s="201"/>
      <c r="D45" s="201"/>
      <c r="E45" s="201"/>
      <c r="F45" s="201"/>
      <c r="G45" s="201"/>
    </row>
    <row r="46" spans="1:7" ht="14.1" customHeight="1" x14ac:dyDescent="0.2">
      <c r="A46" s="201"/>
      <c r="B46" s="201"/>
      <c r="C46" s="201"/>
      <c r="D46" s="201"/>
      <c r="E46" s="201"/>
      <c r="F46" s="201"/>
      <c r="G46" s="201"/>
    </row>
    <row r="47" spans="1:7" ht="14.1" customHeight="1" x14ac:dyDescent="0.2">
      <c r="A47" s="201"/>
      <c r="B47" s="201"/>
      <c r="C47" s="201"/>
      <c r="D47" s="201"/>
      <c r="E47" s="201"/>
      <c r="F47" s="201"/>
      <c r="G47" s="201"/>
    </row>
    <row r="48" spans="1:7" ht="14.1" customHeight="1" x14ac:dyDescent="0.2">
      <c r="A48" s="201"/>
      <c r="B48" s="201"/>
      <c r="C48" s="201"/>
      <c r="D48" s="201"/>
      <c r="E48" s="201"/>
      <c r="F48" s="201"/>
      <c r="G48" s="201"/>
    </row>
    <row r="49" spans="1:7" ht="14.1" customHeight="1" x14ac:dyDescent="0.2">
      <c r="A49" s="201"/>
      <c r="B49" s="201"/>
      <c r="C49" s="201"/>
      <c r="D49" s="201"/>
      <c r="E49" s="201"/>
      <c r="F49" s="201"/>
      <c r="G49" s="201"/>
    </row>
    <row r="50" spans="1:7" ht="14.1" customHeight="1" x14ac:dyDescent="0.2">
      <c r="A50" s="201"/>
      <c r="B50" s="201"/>
      <c r="C50" s="201"/>
      <c r="D50" s="201"/>
      <c r="E50" s="201"/>
      <c r="F50" s="201"/>
      <c r="G50" s="201"/>
    </row>
    <row r="51" spans="1:7" ht="14.1" customHeight="1" x14ac:dyDescent="0.2">
      <c r="A51" s="201"/>
      <c r="B51" s="201"/>
      <c r="C51" s="201"/>
      <c r="D51" s="201"/>
      <c r="E51" s="201"/>
      <c r="F51" s="201"/>
      <c r="G51" s="201"/>
    </row>
    <row r="52" spans="1:7" ht="14.1" customHeight="1" x14ac:dyDescent="0.2">
      <c r="A52" s="201"/>
      <c r="B52" s="201"/>
      <c r="C52" s="201"/>
      <c r="D52" s="201"/>
      <c r="E52" s="201"/>
      <c r="F52" s="201"/>
      <c r="G52" s="201"/>
    </row>
    <row r="53" spans="1:7" ht="14.1" customHeight="1" x14ac:dyDescent="0.2">
      <c r="A53" s="201"/>
      <c r="B53" s="201"/>
      <c r="C53" s="201"/>
      <c r="D53" s="201"/>
      <c r="E53" s="201"/>
      <c r="F53" s="201"/>
      <c r="G53" s="201"/>
    </row>
    <row r="54" spans="1:7" ht="14.1" customHeight="1" x14ac:dyDescent="0.2">
      <c r="A54" s="201"/>
      <c r="B54" s="201"/>
      <c r="C54" s="201"/>
      <c r="D54" s="201"/>
      <c r="E54" s="201"/>
      <c r="F54" s="201"/>
      <c r="G54" s="201"/>
    </row>
    <row r="55" spans="1:7" ht="14.1" customHeight="1" x14ac:dyDescent="0.2">
      <c r="A55" s="201"/>
      <c r="B55" s="201"/>
      <c r="C55" s="201"/>
      <c r="D55" s="201"/>
      <c r="E55" s="201"/>
      <c r="F55" s="201"/>
      <c r="G55" s="201"/>
    </row>
    <row r="56" spans="1:7" ht="14.1" customHeight="1" x14ac:dyDescent="0.2">
      <c r="A56" s="201"/>
      <c r="B56" s="201"/>
      <c r="C56" s="201"/>
      <c r="D56" s="201"/>
      <c r="E56" s="201"/>
      <c r="F56" s="201"/>
      <c r="G56" s="201"/>
    </row>
    <row r="57" spans="1:7" ht="14.1" customHeight="1" x14ac:dyDescent="0.2">
      <c r="A57" s="201"/>
      <c r="B57" s="201"/>
      <c r="C57" s="201"/>
      <c r="D57" s="201"/>
      <c r="E57" s="201"/>
      <c r="F57" s="201"/>
      <c r="G57" s="201"/>
    </row>
    <row r="58" spans="1:7" ht="14.1" customHeight="1" x14ac:dyDescent="0.2">
      <c r="A58" s="201"/>
      <c r="B58" s="201"/>
      <c r="C58" s="201"/>
      <c r="D58" s="201"/>
      <c r="E58" s="201"/>
      <c r="F58" s="201"/>
      <c r="G58" s="201"/>
    </row>
    <row r="59" spans="1:7" ht="14.1" customHeight="1" x14ac:dyDescent="0.2">
      <c r="A59" s="201"/>
      <c r="B59" s="201"/>
      <c r="C59" s="201"/>
      <c r="D59" s="201"/>
      <c r="E59" s="201"/>
      <c r="F59" s="201"/>
      <c r="G59" s="201"/>
    </row>
    <row r="60" spans="1:7" ht="14.1" customHeight="1" x14ac:dyDescent="0.2">
      <c r="A60" s="201"/>
      <c r="B60" s="201"/>
      <c r="C60" s="201"/>
      <c r="D60" s="201"/>
      <c r="E60" s="201"/>
      <c r="F60" s="201"/>
      <c r="G60" s="201"/>
    </row>
    <row r="61" spans="1:7" ht="14.1" customHeight="1" x14ac:dyDescent="0.2">
      <c r="A61" s="201"/>
      <c r="B61" s="201"/>
      <c r="C61" s="201"/>
      <c r="D61" s="201"/>
      <c r="E61" s="201"/>
      <c r="F61" s="201"/>
      <c r="G61" s="201"/>
    </row>
    <row r="62" spans="1:7" ht="14.1" customHeight="1" x14ac:dyDescent="0.2">
      <c r="A62" s="201"/>
      <c r="B62" s="201"/>
      <c r="C62" s="201"/>
      <c r="D62" s="201"/>
      <c r="E62" s="201"/>
      <c r="F62" s="201"/>
      <c r="G62" s="201"/>
    </row>
    <row r="63" spans="1:7" ht="14.1" customHeight="1" x14ac:dyDescent="0.2">
      <c r="A63" s="201"/>
      <c r="B63" s="201"/>
      <c r="C63" s="201"/>
      <c r="D63" s="201"/>
      <c r="E63" s="201"/>
      <c r="F63" s="201"/>
      <c r="G63" s="201"/>
    </row>
    <row r="64" spans="1:7" ht="14.1" customHeight="1" x14ac:dyDescent="0.2">
      <c r="A64" s="201"/>
      <c r="B64" s="201"/>
      <c r="C64" s="201"/>
      <c r="D64" s="201"/>
      <c r="E64" s="201"/>
      <c r="F64" s="201"/>
      <c r="G64" s="201"/>
    </row>
    <row r="65" spans="1:7" ht="14.1" customHeight="1" x14ac:dyDescent="0.2">
      <c r="A65" s="201"/>
      <c r="B65" s="201"/>
      <c r="C65" s="201"/>
      <c r="D65" s="201"/>
      <c r="E65" s="201"/>
      <c r="F65" s="201"/>
      <c r="G65" s="201"/>
    </row>
    <row r="66" spans="1:7" ht="14.1" customHeight="1" x14ac:dyDescent="0.2">
      <c r="A66" s="201"/>
      <c r="B66" s="201"/>
      <c r="C66" s="201"/>
      <c r="D66" s="201"/>
      <c r="E66" s="201"/>
      <c r="F66" s="201"/>
      <c r="G66" s="201"/>
    </row>
    <row r="67" spans="1:7" ht="14.1" customHeight="1" x14ac:dyDescent="0.2">
      <c r="A67" s="201"/>
      <c r="B67" s="201"/>
      <c r="C67" s="201"/>
      <c r="D67" s="201"/>
      <c r="E67" s="201"/>
      <c r="F67" s="201"/>
      <c r="G67" s="201"/>
    </row>
    <row r="68" spans="1:7" ht="14.1" customHeight="1" x14ac:dyDescent="0.2">
      <c r="A68" s="201"/>
      <c r="B68" s="201"/>
      <c r="C68" s="201"/>
      <c r="D68" s="201"/>
      <c r="E68" s="201"/>
      <c r="F68" s="201"/>
      <c r="G68" s="201"/>
    </row>
    <row r="69" spans="1:7" ht="14.1" customHeight="1" x14ac:dyDescent="0.2">
      <c r="A69" s="201"/>
      <c r="B69" s="201"/>
      <c r="C69" s="201"/>
      <c r="D69" s="201"/>
      <c r="E69" s="201"/>
      <c r="F69" s="201"/>
      <c r="G69" s="201"/>
    </row>
    <row r="70" spans="1:7" ht="14.1" customHeight="1" x14ac:dyDescent="0.2">
      <c r="A70" s="201"/>
      <c r="B70" s="201"/>
      <c r="C70" s="201"/>
      <c r="D70" s="201"/>
      <c r="E70" s="201"/>
      <c r="F70" s="201"/>
      <c r="G70" s="201"/>
    </row>
    <row r="71" spans="1:7" ht="14.1" customHeight="1" x14ac:dyDescent="0.2">
      <c r="A71" s="201"/>
      <c r="B71" s="201"/>
      <c r="C71" s="201"/>
      <c r="D71" s="201"/>
      <c r="E71" s="201"/>
      <c r="F71" s="201"/>
      <c r="G71" s="201"/>
    </row>
    <row r="72" spans="1:7" ht="14.1" customHeight="1" x14ac:dyDescent="0.2">
      <c r="A72" s="201"/>
      <c r="B72" s="201"/>
      <c r="C72" s="201"/>
      <c r="D72" s="201"/>
      <c r="E72" s="201"/>
      <c r="F72" s="201"/>
      <c r="G72" s="201"/>
    </row>
    <row r="73" spans="1:7" ht="14.1" customHeight="1" x14ac:dyDescent="0.2">
      <c r="A73" s="201"/>
      <c r="B73" s="201"/>
      <c r="C73" s="201"/>
      <c r="D73" s="201"/>
      <c r="E73" s="201"/>
      <c r="F73" s="201"/>
      <c r="G73" s="201"/>
    </row>
    <row r="74" spans="1:7" ht="14.1" customHeight="1" x14ac:dyDescent="0.2">
      <c r="A74" s="201"/>
      <c r="B74" s="201"/>
      <c r="C74" s="201"/>
      <c r="D74" s="201"/>
      <c r="E74" s="201"/>
      <c r="F74" s="201"/>
      <c r="G74" s="201"/>
    </row>
    <row r="75" spans="1:7" ht="14.1" customHeight="1" x14ac:dyDescent="0.2">
      <c r="A75" s="201"/>
      <c r="B75" s="201"/>
      <c r="C75" s="201"/>
      <c r="D75" s="201"/>
      <c r="E75" s="201"/>
      <c r="F75" s="201"/>
      <c r="G75" s="201"/>
    </row>
    <row r="76" spans="1:7" ht="14.1" customHeight="1" x14ac:dyDescent="0.2">
      <c r="A76" s="201"/>
      <c r="B76" s="201"/>
      <c r="C76" s="201"/>
      <c r="D76" s="201"/>
      <c r="E76" s="201"/>
      <c r="F76" s="201"/>
      <c r="G76" s="201"/>
    </row>
    <row r="77" spans="1:7" ht="14.1" customHeight="1" x14ac:dyDescent="0.2">
      <c r="A77" s="201"/>
      <c r="B77" s="201"/>
      <c r="C77" s="201"/>
      <c r="D77" s="201"/>
      <c r="E77" s="201"/>
      <c r="F77" s="201"/>
      <c r="G77" s="201"/>
    </row>
    <row r="78" spans="1:7" ht="14.1" customHeight="1" x14ac:dyDescent="0.2">
      <c r="A78" s="201"/>
      <c r="B78" s="201"/>
      <c r="C78" s="201"/>
      <c r="D78" s="201"/>
      <c r="E78" s="201"/>
      <c r="F78" s="201"/>
      <c r="G78" s="201"/>
    </row>
    <row r="79" spans="1:7" ht="14.1" customHeight="1" x14ac:dyDescent="0.2">
      <c r="A79" s="201"/>
      <c r="B79" s="201"/>
      <c r="C79" s="201"/>
      <c r="D79" s="201"/>
      <c r="E79" s="201"/>
      <c r="F79" s="201"/>
      <c r="G79" s="201"/>
    </row>
    <row r="80" spans="1:7" ht="14.1" customHeight="1" x14ac:dyDescent="0.2">
      <c r="A80" s="201"/>
      <c r="B80" s="201"/>
      <c r="C80" s="201"/>
      <c r="D80" s="201"/>
      <c r="E80" s="201"/>
      <c r="F80" s="201"/>
      <c r="G80" s="201"/>
    </row>
    <row r="81" spans="1:7" ht="14.1" customHeight="1" x14ac:dyDescent="0.2">
      <c r="A81" s="201"/>
      <c r="B81" s="201"/>
      <c r="C81" s="201"/>
      <c r="D81" s="201"/>
      <c r="E81" s="201"/>
      <c r="F81" s="201"/>
      <c r="G81" s="201"/>
    </row>
    <row r="82" spans="1:7" ht="14.1" customHeight="1" x14ac:dyDescent="0.2">
      <c r="A82" s="201"/>
      <c r="B82" s="201"/>
      <c r="C82" s="201"/>
      <c r="D82" s="201"/>
      <c r="E82" s="201"/>
      <c r="F82" s="201"/>
      <c r="G82" s="201"/>
    </row>
    <row r="83" spans="1:7" ht="14.1" customHeight="1" x14ac:dyDescent="0.2">
      <c r="A83" s="201"/>
      <c r="B83" s="201"/>
      <c r="C83" s="201"/>
      <c r="D83" s="201"/>
      <c r="E83" s="201"/>
      <c r="F83" s="201"/>
      <c r="G83" s="201"/>
    </row>
    <row r="84" spans="1:7" ht="14.1" customHeight="1" x14ac:dyDescent="0.2">
      <c r="A84" s="201"/>
      <c r="B84" s="201"/>
      <c r="C84" s="201"/>
      <c r="D84" s="201"/>
      <c r="E84" s="201"/>
      <c r="F84" s="201"/>
      <c r="G84" s="201"/>
    </row>
    <row r="85" spans="1:7" ht="14.1" customHeight="1" x14ac:dyDescent="0.2">
      <c r="A85" s="201"/>
      <c r="B85" s="201"/>
      <c r="C85" s="201"/>
      <c r="D85" s="201"/>
      <c r="E85" s="201"/>
      <c r="F85" s="201"/>
      <c r="G85" s="201"/>
    </row>
    <row r="86" spans="1:7" ht="14.1" customHeight="1" x14ac:dyDescent="0.2">
      <c r="A86" s="201"/>
      <c r="B86" s="201"/>
      <c r="C86" s="201"/>
      <c r="D86" s="201"/>
      <c r="E86" s="201"/>
      <c r="F86" s="201"/>
      <c r="G86" s="201"/>
    </row>
    <row r="87" spans="1:7" ht="14.1" customHeight="1" x14ac:dyDescent="0.2">
      <c r="A87" s="201"/>
      <c r="B87" s="201"/>
      <c r="C87" s="201"/>
      <c r="D87" s="201"/>
      <c r="E87" s="201"/>
      <c r="F87" s="201"/>
      <c r="G87" s="201"/>
    </row>
    <row r="88" spans="1:7" ht="14.1" customHeight="1" x14ac:dyDescent="0.2">
      <c r="A88" s="201"/>
      <c r="B88" s="201"/>
      <c r="C88" s="201"/>
      <c r="D88" s="201"/>
      <c r="E88" s="201"/>
      <c r="F88" s="201"/>
      <c r="G88" s="201"/>
    </row>
    <row r="89" spans="1:7" ht="14.1" customHeight="1" x14ac:dyDescent="0.2">
      <c r="A89" s="201"/>
      <c r="B89" s="201"/>
      <c r="C89" s="201"/>
      <c r="D89" s="201"/>
      <c r="E89" s="201"/>
      <c r="F89" s="201"/>
      <c r="G89" s="201"/>
    </row>
    <row r="90" spans="1:7" ht="14.1" customHeight="1" x14ac:dyDescent="0.2">
      <c r="A90" s="201"/>
      <c r="B90" s="201"/>
      <c r="C90" s="201"/>
      <c r="D90" s="201"/>
      <c r="E90" s="201"/>
      <c r="F90" s="201"/>
      <c r="G90" s="201"/>
    </row>
    <row r="91" spans="1:7" ht="14.1" customHeight="1" x14ac:dyDescent="0.2">
      <c r="A91" s="201"/>
      <c r="B91" s="201"/>
      <c r="C91" s="201"/>
      <c r="D91" s="201"/>
      <c r="E91" s="201"/>
      <c r="F91" s="201"/>
      <c r="G91" s="201"/>
    </row>
    <row r="92" spans="1:7" ht="14.1" customHeight="1" x14ac:dyDescent="0.2"/>
    <row r="93" spans="1:7" ht="14.1" customHeight="1" x14ac:dyDescent="0.2"/>
    <row r="94" spans="1:7" ht="14.1" customHeight="1" x14ac:dyDescent="0.2"/>
    <row r="95" spans="1:7" ht="14.1" customHeight="1" x14ac:dyDescent="0.2"/>
    <row r="96" spans="1:7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</sheetData>
  <phoneticPr fontId="2" type="noConversion"/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FB36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18.42578125" style="28" customWidth="1" collapsed="1"/>
    <col min="2" max="6" width="14.7109375" style="28" customWidth="1" collapsed="1"/>
    <col min="7" max="7" width="6.42578125" style="28" customWidth="1" collapsed="1"/>
    <col min="8" max="8" width="18.7109375" style="28" customWidth="1" collapsed="1"/>
    <col min="9" max="16381" width="11.42578125" style="28" collapsed="1"/>
    <col min="16382" max="16382" width="14.28515625" style="28" customWidth="1" collapsed="1"/>
    <col min="16383" max="16384" width="14.28515625" style="28" customWidth="1"/>
  </cols>
  <sheetData>
    <row r="1" spans="1:10" s="3" customFormat="1" ht="14.1" customHeight="1" thickBot="1" x14ac:dyDescent="0.25">
      <c r="A1" s="1" t="s">
        <v>93</v>
      </c>
      <c r="B1" s="2"/>
      <c r="C1" s="2"/>
      <c r="D1" s="2"/>
      <c r="E1" s="2"/>
      <c r="F1" s="2"/>
    </row>
    <row r="2" spans="1:10" s="3" customFormat="1" ht="14.1" customHeight="1" x14ac:dyDescent="0.2">
      <c r="A2" s="22"/>
      <c r="B2" s="26"/>
      <c r="C2" s="26"/>
      <c r="D2" s="26"/>
      <c r="E2" s="26"/>
      <c r="F2" s="26"/>
      <c r="H2" s="79" t="s">
        <v>108</v>
      </c>
    </row>
    <row r="3" spans="1:10" s="3" customFormat="1" ht="14.1" customHeight="1" x14ac:dyDescent="0.2">
      <c r="A3" s="22" t="s">
        <v>471</v>
      </c>
    </row>
    <row r="4" spans="1:10" s="3" customFormat="1" ht="15.95" customHeight="1" x14ac:dyDescent="0.2">
      <c r="A4" s="5"/>
      <c r="B4" s="5"/>
      <c r="C4" s="6"/>
      <c r="D4" s="5"/>
      <c r="E4" s="5"/>
      <c r="F4" s="6"/>
    </row>
    <row r="5" spans="1:10" s="3" customFormat="1" ht="14.1" customHeight="1" x14ac:dyDescent="0.2">
      <c r="A5" s="37"/>
      <c r="B5" s="166">
        <v>2018</v>
      </c>
      <c r="C5" s="166">
        <v>2019</v>
      </c>
      <c r="D5" s="166">
        <v>2020</v>
      </c>
      <c r="E5" s="166">
        <v>2021</v>
      </c>
      <c r="F5" s="8">
        <v>2022</v>
      </c>
      <c r="H5"/>
      <c r="I5"/>
      <c r="J5"/>
    </row>
    <row r="6" spans="1:10" s="3" customFormat="1" ht="14.1" customHeight="1" x14ac:dyDescent="0.2">
      <c r="A6" s="11"/>
      <c r="B6" s="11"/>
      <c r="C6" s="11"/>
      <c r="D6" s="11"/>
      <c r="E6" s="11"/>
      <c r="F6" s="11"/>
      <c r="H6"/>
      <c r="I6"/>
      <c r="J6"/>
    </row>
    <row r="7" spans="1:10" s="3" customFormat="1" ht="14.1" customHeight="1" x14ac:dyDescent="0.2">
      <c r="A7" s="159" t="s">
        <v>7</v>
      </c>
      <c r="H7"/>
      <c r="I7"/>
      <c r="J7"/>
    </row>
    <row r="8" spans="1:10" s="3" customFormat="1" ht="14.1" customHeight="1" x14ac:dyDescent="0.2">
      <c r="A8" s="51" t="s">
        <v>15</v>
      </c>
      <c r="B8" s="124">
        <v>290</v>
      </c>
      <c r="C8" s="124">
        <v>280</v>
      </c>
      <c r="D8" s="124">
        <v>209</v>
      </c>
      <c r="E8" s="124">
        <v>359</v>
      </c>
      <c r="F8" s="124">
        <v>358</v>
      </c>
      <c r="H8"/>
      <c r="I8"/>
      <c r="J8"/>
    </row>
    <row r="9" spans="1:10" s="3" customFormat="1" ht="14.1" customHeight="1" x14ac:dyDescent="0.2">
      <c r="A9" s="51" t="s">
        <v>472</v>
      </c>
      <c r="B9" s="124">
        <v>8</v>
      </c>
      <c r="C9" s="124">
        <v>13</v>
      </c>
      <c r="D9" s="124">
        <v>19</v>
      </c>
      <c r="E9" s="124">
        <v>28</v>
      </c>
      <c r="F9" s="124">
        <v>17</v>
      </c>
      <c r="H9"/>
      <c r="I9"/>
      <c r="J9"/>
    </row>
    <row r="10" spans="1:10" s="3" customFormat="1" ht="14.1" customHeight="1" x14ac:dyDescent="0.2">
      <c r="A10" s="51" t="s">
        <v>473</v>
      </c>
      <c r="B10" s="124">
        <v>30</v>
      </c>
      <c r="C10" s="124">
        <v>54</v>
      </c>
      <c r="D10" s="124">
        <v>37</v>
      </c>
      <c r="E10" s="124">
        <v>18</v>
      </c>
      <c r="F10" s="124">
        <v>49</v>
      </c>
      <c r="H10"/>
      <c r="I10"/>
      <c r="J10"/>
    </row>
    <row r="11" spans="1:10" s="3" customFormat="1" ht="14.1" customHeight="1" x14ac:dyDescent="0.2">
      <c r="A11" s="51" t="s">
        <v>474</v>
      </c>
      <c r="B11" s="124">
        <v>71</v>
      </c>
      <c r="C11" s="124">
        <v>54</v>
      </c>
      <c r="D11" s="124">
        <v>41</v>
      </c>
      <c r="E11" s="124">
        <v>85</v>
      </c>
      <c r="F11" s="124">
        <v>86</v>
      </c>
      <c r="H11"/>
      <c r="I11"/>
      <c r="J11"/>
    </row>
    <row r="12" spans="1:10" s="3" customFormat="1" ht="14.1" customHeight="1" x14ac:dyDescent="0.2">
      <c r="A12" s="51" t="s">
        <v>475</v>
      </c>
      <c r="B12" s="124">
        <v>130</v>
      </c>
      <c r="C12" s="124">
        <v>111</v>
      </c>
      <c r="D12" s="124">
        <v>68</v>
      </c>
      <c r="E12" s="124">
        <v>169</v>
      </c>
      <c r="F12" s="124">
        <v>142</v>
      </c>
      <c r="H12"/>
      <c r="I12"/>
      <c r="J12"/>
    </row>
    <row r="13" spans="1:10" s="3" customFormat="1" ht="14.1" customHeight="1" x14ac:dyDescent="0.2">
      <c r="A13" s="51" t="s">
        <v>476</v>
      </c>
      <c r="B13" s="124">
        <v>6</v>
      </c>
      <c r="C13" s="124">
        <v>13</v>
      </c>
      <c r="D13" s="124">
        <v>13</v>
      </c>
      <c r="E13" s="124">
        <v>25</v>
      </c>
      <c r="F13" s="124">
        <v>34</v>
      </c>
      <c r="H13"/>
      <c r="I13"/>
      <c r="J13"/>
    </row>
    <row r="14" spans="1:10" s="3" customFormat="1" ht="14.1" customHeight="1" x14ac:dyDescent="0.2">
      <c r="A14" s="51" t="s">
        <v>477</v>
      </c>
      <c r="B14" s="124">
        <v>37</v>
      </c>
      <c r="C14" s="124">
        <v>31</v>
      </c>
      <c r="D14" s="124">
        <v>30</v>
      </c>
      <c r="E14" s="124">
        <v>27</v>
      </c>
      <c r="F14" s="124">
        <v>26</v>
      </c>
      <c r="H14"/>
      <c r="I14"/>
      <c r="J14"/>
    </row>
    <row r="15" spans="1:10" s="3" customFormat="1" ht="14.1" customHeight="1" x14ac:dyDescent="0.2">
      <c r="A15" s="51" t="s">
        <v>448</v>
      </c>
      <c r="B15" s="124">
        <v>8</v>
      </c>
      <c r="C15" s="124">
        <v>4</v>
      </c>
      <c r="D15" s="124">
        <v>1</v>
      </c>
      <c r="E15" s="124">
        <v>7</v>
      </c>
      <c r="F15" s="124">
        <v>4</v>
      </c>
      <c r="H15"/>
      <c r="I15"/>
      <c r="J15"/>
    </row>
    <row r="16" spans="1:10" s="3" customFormat="1" ht="14.1" customHeight="1" x14ac:dyDescent="0.2">
      <c r="A16" s="160" t="s">
        <v>478</v>
      </c>
      <c r="B16" s="124"/>
      <c r="C16" s="124"/>
      <c r="D16" s="124"/>
      <c r="E16" s="124"/>
      <c r="F16" s="124"/>
      <c r="H16"/>
      <c r="I16"/>
      <c r="J16"/>
    </row>
    <row r="17" spans="1:14" s="3" customFormat="1" ht="14.1" customHeight="1" x14ac:dyDescent="0.2">
      <c r="A17" s="51" t="s">
        <v>15</v>
      </c>
      <c r="B17" s="124">
        <v>184</v>
      </c>
      <c r="C17" s="124">
        <v>218</v>
      </c>
      <c r="D17" s="124">
        <v>138</v>
      </c>
      <c r="E17" s="124">
        <v>256</v>
      </c>
      <c r="F17" s="124">
        <v>237</v>
      </c>
      <c r="H17"/>
      <c r="I17"/>
      <c r="J17"/>
    </row>
    <row r="18" spans="1:14" s="3" customFormat="1" ht="14.1" customHeight="1" x14ac:dyDescent="0.2">
      <c r="A18" s="51" t="s">
        <v>472</v>
      </c>
      <c r="B18" s="124">
        <v>8</v>
      </c>
      <c r="C18" s="124">
        <v>13</v>
      </c>
      <c r="D18" s="124">
        <v>19</v>
      </c>
      <c r="E18" s="124">
        <v>24</v>
      </c>
      <c r="F18" s="124">
        <v>17</v>
      </c>
      <c r="H18"/>
      <c r="I18"/>
      <c r="J18"/>
    </row>
    <row r="19" spans="1:14" s="3" customFormat="1" ht="14.1" customHeight="1" x14ac:dyDescent="0.2">
      <c r="A19" s="51" t="s">
        <v>473</v>
      </c>
      <c r="B19" s="124">
        <v>29</v>
      </c>
      <c r="C19" s="124">
        <v>54</v>
      </c>
      <c r="D19" s="124">
        <v>37</v>
      </c>
      <c r="E19" s="124">
        <v>18</v>
      </c>
      <c r="F19" s="124">
        <v>44</v>
      </c>
      <c r="H19"/>
      <c r="I19"/>
      <c r="J19"/>
    </row>
    <row r="20" spans="1:14" s="3" customFormat="1" ht="14.1" customHeight="1" x14ac:dyDescent="0.2">
      <c r="A20" s="51" t="s">
        <v>474</v>
      </c>
      <c r="B20" s="124">
        <v>47</v>
      </c>
      <c r="C20" s="124">
        <v>47</v>
      </c>
      <c r="D20" s="124">
        <v>28</v>
      </c>
      <c r="E20" s="124">
        <v>77</v>
      </c>
      <c r="F20" s="124">
        <v>80</v>
      </c>
      <c r="H20"/>
      <c r="I20"/>
      <c r="J20"/>
    </row>
    <row r="21" spans="1:14" s="3" customFormat="1" ht="14.1" customHeight="1" x14ac:dyDescent="0.2">
      <c r="A21" s="51" t="s">
        <v>475</v>
      </c>
      <c r="B21" s="124">
        <v>68</v>
      </c>
      <c r="C21" s="124">
        <v>69</v>
      </c>
      <c r="D21" s="124">
        <v>27</v>
      </c>
      <c r="E21" s="124">
        <v>92</v>
      </c>
      <c r="F21" s="124">
        <v>67</v>
      </c>
      <c r="H21"/>
      <c r="I21"/>
      <c r="J21"/>
    </row>
    <row r="22" spans="1:14" s="3" customFormat="1" ht="14.1" customHeight="1" x14ac:dyDescent="0.2">
      <c r="A22" s="51" t="s">
        <v>476</v>
      </c>
      <c r="B22" s="124">
        <v>1</v>
      </c>
      <c r="C22" s="124">
        <v>3</v>
      </c>
      <c r="D22" s="124">
        <v>4</v>
      </c>
      <c r="E22" s="124">
        <v>12</v>
      </c>
      <c r="F22" s="124">
        <v>6</v>
      </c>
      <c r="H22"/>
      <c r="I22"/>
      <c r="J22"/>
    </row>
    <row r="23" spans="1:14" s="3" customFormat="1" ht="14.1" customHeight="1" x14ac:dyDescent="0.2">
      <c r="A23" s="51" t="s">
        <v>477</v>
      </c>
      <c r="B23" s="124">
        <v>31</v>
      </c>
      <c r="C23" s="124">
        <v>29</v>
      </c>
      <c r="D23" s="124">
        <v>22</v>
      </c>
      <c r="E23" s="124">
        <v>27</v>
      </c>
      <c r="F23" s="124">
        <v>20</v>
      </c>
      <c r="H23"/>
      <c r="I23"/>
      <c r="J23"/>
    </row>
    <row r="24" spans="1:14" s="3" customFormat="1" ht="14.1" customHeight="1" x14ac:dyDescent="0.2">
      <c r="A24" s="51" t="s">
        <v>448</v>
      </c>
      <c r="B24" s="124" t="s">
        <v>6</v>
      </c>
      <c r="C24" s="124">
        <v>3</v>
      </c>
      <c r="D24" s="124">
        <v>1</v>
      </c>
      <c r="E24" s="124">
        <v>6</v>
      </c>
      <c r="F24" s="124">
        <v>3</v>
      </c>
      <c r="H24"/>
      <c r="I24"/>
      <c r="J24"/>
    </row>
    <row r="25" spans="1:14" s="3" customFormat="1" ht="14.1" customHeight="1" x14ac:dyDescent="0.2">
      <c r="A25" s="160" t="s">
        <v>479</v>
      </c>
      <c r="B25" s="124"/>
      <c r="C25" s="124"/>
      <c r="D25" s="124"/>
      <c r="E25" s="124"/>
      <c r="F25" s="124"/>
      <c r="H25"/>
      <c r="I25"/>
      <c r="J25"/>
    </row>
    <row r="26" spans="1:14" s="3" customFormat="1" ht="14.1" customHeight="1" x14ac:dyDescent="0.2">
      <c r="A26" s="51" t="s">
        <v>15</v>
      </c>
      <c r="B26" s="124">
        <v>106</v>
      </c>
      <c r="C26" s="124">
        <v>62</v>
      </c>
      <c r="D26" s="124">
        <v>71</v>
      </c>
      <c r="E26" s="124">
        <v>103</v>
      </c>
      <c r="F26" s="124">
        <v>121</v>
      </c>
      <c r="H26"/>
      <c r="I26"/>
      <c r="J26"/>
    </row>
    <row r="27" spans="1:14" s="3" customFormat="1" ht="14.1" customHeight="1" x14ac:dyDescent="0.2">
      <c r="A27" s="51" t="s">
        <v>472</v>
      </c>
      <c r="B27" s="124" t="s">
        <v>6</v>
      </c>
      <c r="C27" s="124" t="s">
        <v>6</v>
      </c>
      <c r="D27" s="124" t="s">
        <v>6</v>
      </c>
      <c r="E27" s="124">
        <v>4</v>
      </c>
      <c r="F27" s="124" t="s">
        <v>6</v>
      </c>
      <c r="H27"/>
      <c r="I27"/>
      <c r="J27"/>
      <c r="N27" s="124"/>
    </row>
    <row r="28" spans="1:14" s="3" customFormat="1" ht="14.1" customHeight="1" x14ac:dyDescent="0.2">
      <c r="A28" s="51" t="s">
        <v>473</v>
      </c>
      <c r="B28" s="124">
        <v>1</v>
      </c>
      <c r="C28" s="124" t="s">
        <v>6</v>
      </c>
      <c r="D28" s="124" t="s">
        <v>6</v>
      </c>
      <c r="E28" s="124" t="s">
        <v>6</v>
      </c>
      <c r="F28" s="124">
        <v>5</v>
      </c>
      <c r="H28"/>
      <c r="I28"/>
      <c r="J28"/>
    </row>
    <row r="29" spans="1:14" s="3" customFormat="1" ht="14.1" customHeight="1" x14ac:dyDescent="0.2">
      <c r="A29" s="51" t="s">
        <v>474</v>
      </c>
      <c r="B29" s="124">
        <v>24</v>
      </c>
      <c r="C29" s="124">
        <v>7</v>
      </c>
      <c r="D29" s="124">
        <v>13</v>
      </c>
      <c r="E29" s="124">
        <v>8</v>
      </c>
      <c r="F29" s="124">
        <v>6</v>
      </c>
      <c r="H29"/>
      <c r="I29"/>
      <c r="J29"/>
    </row>
    <row r="30" spans="1:14" s="3" customFormat="1" ht="14.1" customHeight="1" x14ac:dyDescent="0.2">
      <c r="A30" s="51" t="s">
        <v>475</v>
      </c>
      <c r="B30" s="124">
        <v>62</v>
      </c>
      <c r="C30" s="124">
        <v>42</v>
      </c>
      <c r="D30" s="124">
        <v>41</v>
      </c>
      <c r="E30" s="124">
        <v>77</v>
      </c>
      <c r="F30" s="124">
        <v>75</v>
      </c>
      <c r="H30"/>
      <c r="I30"/>
      <c r="J30"/>
    </row>
    <row r="31" spans="1:14" s="10" customFormat="1" ht="14.1" customHeight="1" x14ac:dyDescent="0.2">
      <c r="A31" s="51" t="s">
        <v>476</v>
      </c>
      <c r="B31" s="124">
        <v>5</v>
      </c>
      <c r="C31" s="124">
        <v>10</v>
      </c>
      <c r="D31" s="124">
        <v>9</v>
      </c>
      <c r="E31" s="124">
        <v>13</v>
      </c>
      <c r="F31" s="124">
        <v>28</v>
      </c>
      <c r="H31"/>
      <c r="I31"/>
      <c r="J31"/>
      <c r="N31" s="124"/>
    </row>
    <row r="32" spans="1:14" s="10" customFormat="1" ht="14.1" customHeight="1" x14ac:dyDescent="0.2">
      <c r="A32" s="51" t="s">
        <v>477</v>
      </c>
      <c r="B32" s="124">
        <v>6</v>
      </c>
      <c r="C32" s="124">
        <v>2</v>
      </c>
      <c r="D32" s="124">
        <v>8</v>
      </c>
      <c r="E32" s="124" t="s">
        <v>6</v>
      </c>
      <c r="F32" s="124">
        <v>6</v>
      </c>
      <c r="H32"/>
      <c r="I32"/>
      <c r="J32"/>
    </row>
    <row r="33" spans="1:10" s="3" customFormat="1" ht="14.1" customHeight="1" x14ac:dyDescent="0.2">
      <c r="A33" s="51" t="s">
        <v>448</v>
      </c>
      <c r="B33" s="124">
        <v>8</v>
      </c>
      <c r="C33" s="124">
        <v>1</v>
      </c>
      <c r="D33" s="124" t="s">
        <v>6</v>
      </c>
      <c r="E33" s="124">
        <v>1</v>
      </c>
      <c r="F33" s="124">
        <v>1</v>
      </c>
      <c r="H33"/>
      <c r="I33"/>
      <c r="J33"/>
    </row>
    <row r="34" spans="1:10" s="3" customFormat="1" ht="14.1" customHeight="1" x14ac:dyDescent="0.2">
      <c r="A34" s="36"/>
      <c r="B34" s="147"/>
      <c r="C34" s="147"/>
      <c r="D34" s="147"/>
      <c r="E34" s="147"/>
      <c r="F34" s="147"/>
      <c r="H34"/>
      <c r="I34"/>
      <c r="J34"/>
    </row>
    <row r="35" spans="1:10" x14ac:dyDescent="0.2">
      <c r="A35" s="35" t="s">
        <v>607</v>
      </c>
      <c r="B35" s="11"/>
      <c r="C35" s="11"/>
      <c r="D35" s="11"/>
      <c r="E35" s="11"/>
      <c r="F35" s="12"/>
    </row>
    <row r="36" spans="1:10" ht="15" x14ac:dyDescent="0.2">
      <c r="A36" s="68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226"/>
  <sheetViews>
    <sheetView zoomScaleNormal="100" workbookViewId="0">
      <selection activeCell="J18" sqref="J18"/>
    </sheetView>
  </sheetViews>
  <sheetFormatPr baseColWidth="10" defaultColWidth="6.1406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8.28515625" style="3" customWidth="1" collapsed="1"/>
    <col min="8" max="8" width="18.85546875" style="3" customWidth="1" collapsed="1"/>
    <col min="9" max="15" width="11.7109375" style="3" customWidth="1" collapsed="1"/>
    <col min="16" max="16" width="6.140625" style="3" collapsed="1"/>
    <col min="17" max="17" width="4.85546875" style="3" customWidth="1" collapsed="1"/>
    <col min="18" max="18" width="6.140625" style="3" collapsed="1"/>
    <col min="19" max="19" width="2.5703125" style="3" customWidth="1" collapsed="1"/>
    <col min="20" max="22" width="6.140625" style="3" collapsed="1"/>
    <col min="23" max="25" width="6.140625" style="3"/>
    <col min="26" max="16384" width="6.140625" style="3" collapsed="1"/>
  </cols>
  <sheetData>
    <row r="1" spans="1:22" ht="14.1" customHeight="1" thickBot="1" x14ac:dyDescent="0.25">
      <c r="A1" s="1" t="s">
        <v>93</v>
      </c>
      <c r="B1" s="1"/>
      <c r="C1" s="2"/>
      <c r="D1" s="2"/>
      <c r="E1" s="2"/>
      <c r="F1" s="2"/>
    </row>
    <row r="2" spans="1:22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22" ht="14.1" customHeight="1" x14ac:dyDescent="0.2">
      <c r="A3" s="22" t="s">
        <v>88</v>
      </c>
      <c r="B3" s="22"/>
    </row>
    <row r="4" spans="1:22" ht="14.1" customHeight="1" x14ac:dyDescent="0.2">
      <c r="A4" s="22" t="s">
        <v>101</v>
      </c>
      <c r="B4" s="22"/>
    </row>
    <row r="5" spans="1:22" ht="14.1" customHeight="1" x14ac:dyDescent="0.2">
      <c r="A5" s="22"/>
      <c r="B5" s="22"/>
    </row>
    <row r="6" spans="1:22" s="10" customFormat="1" ht="15.95" customHeight="1" x14ac:dyDescent="0.2">
      <c r="A6" s="132"/>
      <c r="B6" s="166">
        <v>2018</v>
      </c>
      <c r="C6" s="166">
        <v>2019</v>
      </c>
      <c r="D6" s="166">
        <v>2020</v>
      </c>
      <c r="E6" s="166">
        <v>2021</v>
      </c>
      <c r="F6" s="8">
        <v>2022</v>
      </c>
      <c r="H6" s="3"/>
      <c r="I6"/>
      <c r="J6"/>
      <c r="K6"/>
      <c r="L6"/>
      <c r="M6"/>
    </row>
    <row r="7" spans="1:22" ht="14.1" customHeight="1" x14ac:dyDescent="0.2">
      <c r="A7" s="11"/>
      <c r="B7" s="11"/>
      <c r="C7" s="11"/>
      <c r="D7" s="11"/>
      <c r="E7" s="11"/>
      <c r="F7" s="11"/>
      <c r="G7"/>
      <c r="H7" s="10"/>
      <c r="I7"/>
      <c r="J7"/>
      <c r="K7"/>
      <c r="L7"/>
      <c r="M7"/>
      <c r="N7"/>
      <c r="O7"/>
      <c r="P7"/>
      <c r="Q7"/>
      <c r="R7"/>
      <c r="S7"/>
      <c r="T7"/>
      <c r="U7"/>
    </row>
    <row r="8" spans="1:22" ht="14.1" customHeight="1" x14ac:dyDescent="0.2">
      <c r="A8" s="23" t="s">
        <v>39</v>
      </c>
      <c r="B8" s="124">
        <v>19</v>
      </c>
      <c r="C8" s="124">
        <v>22</v>
      </c>
      <c r="D8" s="124">
        <v>15</v>
      </c>
      <c r="E8" s="124">
        <v>19</v>
      </c>
      <c r="F8" s="197">
        <v>23</v>
      </c>
      <c r="G8" s="15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2" ht="14.1" customHeight="1" x14ac:dyDescent="0.2">
      <c r="A9" s="23"/>
      <c r="B9" s="124"/>
      <c r="C9" s="124"/>
      <c r="D9" s="124"/>
      <c r="E9" s="124"/>
      <c r="F9" s="197"/>
      <c r="G9" s="15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2" ht="14.1" customHeight="1" x14ac:dyDescent="0.2">
      <c r="A10" s="23" t="s">
        <v>40</v>
      </c>
      <c r="B10" s="124">
        <v>290</v>
      </c>
      <c r="C10" s="124">
        <v>280</v>
      </c>
      <c r="D10" s="124">
        <v>209</v>
      </c>
      <c r="E10" s="124">
        <v>359</v>
      </c>
      <c r="F10" s="197">
        <v>358</v>
      </c>
      <c r="G10" s="15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2" ht="14.1" customHeight="1" x14ac:dyDescent="0.2">
      <c r="A11" s="19" t="s">
        <v>43</v>
      </c>
      <c r="B11" s="124">
        <v>99.7</v>
      </c>
      <c r="C11" s="124">
        <v>99.6</v>
      </c>
      <c r="D11" s="124">
        <v>98.6</v>
      </c>
      <c r="E11" s="124">
        <v>99.7</v>
      </c>
      <c r="F11" s="197">
        <v>99.4</v>
      </c>
      <c r="G11" s="110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 s="12"/>
    </row>
    <row r="12" spans="1:22" ht="14.1" customHeight="1" x14ac:dyDescent="0.2">
      <c r="A12" s="19" t="s">
        <v>45</v>
      </c>
      <c r="B12" s="124">
        <v>6.6</v>
      </c>
      <c r="C12" s="124">
        <v>10.7</v>
      </c>
      <c r="D12" s="124">
        <v>0.5</v>
      </c>
      <c r="E12" s="124">
        <v>8.1</v>
      </c>
      <c r="F12" s="197">
        <v>3.9</v>
      </c>
      <c r="G12" s="110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 s="12"/>
    </row>
    <row r="13" spans="1:22" ht="14.1" customHeight="1" x14ac:dyDescent="0.2">
      <c r="A13" s="19" t="s">
        <v>44</v>
      </c>
      <c r="B13" s="124">
        <v>13.4</v>
      </c>
      <c r="C13" s="124">
        <v>10.7</v>
      </c>
      <c r="D13" s="124">
        <v>15.8</v>
      </c>
      <c r="E13" s="124">
        <v>8.6</v>
      </c>
      <c r="F13" s="197">
        <v>7.8</v>
      </c>
      <c r="G13" s="11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 s="12"/>
    </row>
    <row r="14" spans="1:22" ht="14.1" customHeight="1" x14ac:dyDescent="0.2">
      <c r="A14" s="23" t="s">
        <v>41</v>
      </c>
      <c r="B14" s="124">
        <v>184</v>
      </c>
      <c r="C14" s="124">
        <v>218</v>
      </c>
      <c r="D14" s="124">
        <v>138</v>
      </c>
      <c r="E14" s="124">
        <f>E10-E18</f>
        <v>256</v>
      </c>
      <c r="F14" s="197">
        <v>237</v>
      </c>
      <c r="G14" s="15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 s="12"/>
    </row>
    <row r="15" spans="1:22" ht="14.1" customHeight="1" x14ac:dyDescent="0.2">
      <c r="A15" s="19" t="s">
        <v>43</v>
      </c>
      <c r="B15" s="124">
        <v>99.5</v>
      </c>
      <c r="C15" s="124">
        <v>99.5</v>
      </c>
      <c r="D15" s="124">
        <v>97.8</v>
      </c>
      <c r="E15" s="124">
        <v>99.6</v>
      </c>
      <c r="F15" s="197">
        <v>99.2</v>
      </c>
      <c r="G15" s="11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 s="12"/>
    </row>
    <row r="16" spans="1:22" ht="14.1" customHeight="1" x14ac:dyDescent="0.2">
      <c r="A16" s="19" t="s">
        <v>45</v>
      </c>
      <c r="B16" s="124">
        <v>4.3</v>
      </c>
      <c r="C16" s="124">
        <v>12.9</v>
      </c>
      <c r="D16" s="124">
        <v>0.7</v>
      </c>
      <c r="E16" s="129">
        <v>7</v>
      </c>
      <c r="F16" s="139">
        <v>5.5</v>
      </c>
      <c r="G16" s="110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 s="12"/>
    </row>
    <row r="17" spans="1:22" ht="14.1" customHeight="1" x14ac:dyDescent="0.2">
      <c r="A17" s="19" t="s">
        <v>44</v>
      </c>
      <c r="B17" s="124">
        <v>15.2</v>
      </c>
      <c r="C17" s="124">
        <v>12</v>
      </c>
      <c r="D17" s="124">
        <v>14.5</v>
      </c>
      <c r="E17" s="124">
        <v>7.8</v>
      </c>
      <c r="F17" s="197">
        <v>10.5</v>
      </c>
      <c r="G17" s="1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 s="12"/>
    </row>
    <row r="18" spans="1:22" ht="14.1" customHeight="1" x14ac:dyDescent="0.2">
      <c r="A18" s="23" t="s">
        <v>42</v>
      </c>
      <c r="B18" s="124">
        <f t="shared" ref="B18:D18" si="0">B10-B14</f>
        <v>106</v>
      </c>
      <c r="C18" s="124">
        <f t="shared" si="0"/>
        <v>62</v>
      </c>
      <c r="D18" s="124">
        <f t="shared" si="0"/>
        <v>71</v>
      </c>
      <c r="E18" s="124">
        <v>103</v>
      </c>
      <c r="F18" s="197">
        <v>121</v>
      </c>
      <c r="G18" s="15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 s="12"/>
    </row>
    <row r="19" spans="1:22" ht="14.1" customHeight="1" x14ac:dyDescent="0.2">
      <c r="A19" s="19" t="s">
        <v>43</v>
      </c>
      <c r="B19" s="124">
        <v>100</v>
      </c>
      <c r="C19" s="124">
        <v>100</v>
      </c>
      <c r="D19" s="124">
        <v>100</v>
      </c>
      <c r="E19" s="124">
        <v>100</v>
      </c>
      <c r="F19" s="197">
        <v>100</v>
      </c>
      <c r="G19" s="11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 s="12"/>
    </row>
    <row r="20" spans="1:22" ht="14.1" customHeight="1" x14ac:dyDescent="0.2">
      <c r="A20" s="19" t="s">
        <v>45</v>
      </c>
      <c r="B20" s="124">
        <v>10.4</v>
      </c>
      <c r="C20" s="124">
        <v>3.2</v>
      </c>
      <c r="D20" s="124" t="s">
        <v>6</v>
      </c>
      <c r="E20" s="124">
        <v>10.7</v>
      </c>
      <c r="F20" s="197">
        <v>0.8</v>
      </c>
      <c r="G20" s="1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 s="12"/>
    </row>
    <row r="21" spans="1:22" ht="14.1" customHeight="1" x14ac:dyDescent="0.2">
      <c r="A21" s="19" t="s">
        <v>44</v>
      </c>
      <c r="B21" s="124">
        <v>10.4</v>
      </c>
      <c r="C21" s="124">
        <v>6.5</v>
      </c>
      <c r="D21" s="124">
        <v>18.3</v>
      </c>
      <c r="E21" s="124">
        <v>10.7</v>
      </c>
      <c r="F21" s="197">
        <v>2.5</v>
      </c>
      <c r="G21" s="110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2" ht="14.1" customHeight="1" x14ac:dyDescent="0.2">
      <c r="A22" s="36"/>
      <c r="B22" s="36"/>
      <c r="C22" s="36"/>
      <c r="D22" s="36"/>
      <c r="E22" s="36"/>
      <c r="F22" s="36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2" ht="14.1" customHeight="1" x14ac:dyDescent="0.2">
      <c r="A23" s="35" t="s">
        <v>607</v>
      </c>
      <c r="B23" s="35"/>
      <c r="C23" s="12"/>
      <c r="D23" s="12"/>
      <c r="E23" s="12"/>
      <c r="F23" s="12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2" ht="14.1" customHeight="1" x14ac:dyDescent="0.2"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2" ht="14.1" customHeigh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2" ht="14.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2" ht="14.1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2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2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2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2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2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4.1" customHeight="1" x14ac:dyDescent="0.2">
      <c r="A43"/>
      <c r="B43"/>
      <c r="C43"/>
      <c r="D43"/>
      <c r="E43"/>
      <c r="F43"/>
      <c r="H43"/>
    </row>
    <row r="44" spans="1:21" ht="14.1" customHeight="1" x14ac:dyDescent="0.2">
      <c r="A44"/>
      <c r="B44"/>
      <c r="C44"/>
      <c r="D44"/>
      <c r="E44"/>
      <c r="F44"/>
    </row>
    <row r="45" spans="1:21" ht="14.1" customHeight="1" x14ac:dyDescent="0.2">
      <c r="A45"/>
      <c r="B45"/>
      <c r="C45"/>
      <c r="D45"/>
      <c r="E45"/>
      <c r="F45"/>
    </row>
    <row r="46" spans="1:21" ht="14.1" customHeight="1" x14ac:dyDescent="0.2">
      <c r="A46"/>
      <c r="B46"/>
      <c r="C46"/>
      <c r="D46"/>
      <c r="E46"/>
      <c r="F46"/>
    </row>
    <row r="47" spans="1:21" ht="14.1" customHeight="1" x14ac:dyDescent="0.2">
      <c r="A47"/>
      <c r="B47"/>
      <c r="C47"/>
      <c r="D47"/>
      <c r="E47"/>
      <c r="F47"/>
    </row>
    <row r="48" spans="1:21" ht="14.1" customHeight="1" x14ac:dyDescent="0.2">
      <c r="A48"/>
      <c r="B48"/>
      <c r="C48"/>
      <c r="D48"/>
      <c r="E48"/>
      <c r="F48"/>
    </row>
    <row r="49" spans="1:6" ht="14.1" customHeight="1" x14ac:dyDescent="0.2">
      <c r="A49"/>
      <c r="B49"/>
      <c r="C49"/>
      <c r="D49"/>
      <c r="E49"/>
      <c r="F49"/>
    </row>
    <row r="50" spans="1:6" ht="14.1" customHeight="1" x14ac:dyDescent="0.2">
      <c r="A50"/>
      <c r="B50"/>
      <c r="C50"/>
      <c r="D50"/>
      <c r="E50"/>
      <c r="F50"/>
    </row>
    <row r="51" spans="1:6" ht="14.1" customHeight="1" x14ac:dyDescent="0.2">
      <c r="A51"/>
      <c r="B51"/>
      <c r="C51"/>
      <c r="D51"/>
      <c r="E51"/>
      <c r="F51"/>
    </row>
    <row r="52" spans="1:6" ht="14.1" customHeight="1" x14ac:dyDescent="0.2">
      <c r="A52"/>
      <c r="B52"/>
      <c r="C52"/>
      <c r="D52"/>
      <c r="E52"/>
      <c r="F52"/>
    </row>
    <row r="53" spans="1:6" ht="14.1" customHeight="1" x14ac:dyDescent="0.2">
      <c r="A53"/>
      <c r="B53"/>
      <c r="C53"/>
      <c r="D53"/>
      <c r="E53"/>
      <c r="F53"/>
    </row>
    <row r="54" spans="1:6" ht="14.1" customHeight="1" x14ac:dyDescent="0.2">
      <c r="A54"/>
      <c r="B54"/>
      <c r="C54"/>
      <c r="D54"/>
      <c r="E54"/>
      <c r="F54"/>
    </row>
    <row r="55" spans="1:6" ht="14.1" customHeight="1" x14ac:dyDescent="0.2">
      <c r="A55"/>
      <c r="B55"/>
      <c r="C55"/>
      <c r="D55"/>
      <c r="E55"/>
      <c r="F55"/>
    </row>
    <row r="56" spans="1:6" ht="14.1" customHeight="1" x14ac:dyDescent="0.2">
      <c r="A56"/>
      <c r="B56"/>
      <c r="C56"/>
      <c r="D56"/>
      <c r="E56"/>
      <c r="F56"/>
    </row>
    <row r="57" spans="1:6" ht="14.1" customHeight="1" x14ac:dyDescent="0.2">
      <c r="A57"/>
      <c r="B57"/>
      <c r="C57"/>
      <c r="D57"/>
      <c r="E57"/>
      <c r="F57"/>
    </row>
    <row r="58" spans="1:6" ht="14.1" customHeight="1" x14ac:dyDescent="0.2">
      <c r="A58"/>
      <c r="B58"/>
      <c r="C58"/>
      <c r="D58"/>
      <c r="E58"/>
      <c r="F58"/>
    </row>
    <row r="59" spans="1:6" ht="14.1" customHeight="1" x14ac:dyDescent="0.2">
      <c r="A59"/>
      <c r="B59"/>
      <c r="C59"/>
      <c r="D59"/>
      <c r="E59"/>
      <c r="F59"/>
    </row>
    <row r="60" spans="1:6" ht="14.1" customHeight="1" x14ac:dyDescent="0.2">
      <c r="A60"/>
      <c r="B60"/>
      <c r="C60"/>
      <c r="D60"/>
      <c r="E60"/>
      <c r="F60"/>
    </row>
    <row r="61" spans="1:6" ht="14.1" customHeight="1" x14ac:dyDescent="0.2">
      <c r="A61"/>
      <c r="B61"/>
      <c r="C61"/>
      <c r="D61"/>
      <c r="E61"/>
      <c r="F61"/>
    </row>
    <row r="62" spans="1:6" ht="14.1" customHeight="1" x14ac:dyDescent="0.2">
      <c r="A62"/>
      <c r="B62"/>
      <c r="C62"/>
      <c r="D62"/>
      <c r="E62"/>
      <c r="F62"/>
    </row>
    <row r="63" spans="1:6" ht="14.1" customHeight="1" x14ac:dyDescent="0.2">
      <c r="A63"/>
      <c r="B63"/>
      <c r="C63"/>
      <c r="D63"/>
      <c r="E63"/>
      <c r="F63"/>
    </row>
    <row r="64" spans="1:6" ht="14.1" customHeight="1" x14ac:dyDescent="0.2">
      <c r="A64"/>
      <c r="B64"/>
      <c r="C64"/>
      <c r="D64"/>
      <c r="E64"/>
      <c r="F64"/>
    </row>
    <row r="65" spans="1:6" ht="14.1" customHeight="1" x14ac:dyDescent="0.2">
      <c r="A65"/>
      <c r="B65"/>
      <c r="C65"/>
      <c r="D65"/>
      <c r="E65"/>
      <c r="F65"/>
    </row>
    <row r="66" spans="1:6" ht="14.1" customHeight="1" x14ac:dyDescent="0.2"/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FB253"/>
  <sheetViews>
    <sheetView zoomScaleNormal="100" zoomScaleSheetLayoutView="40" workbookViewId="0">
      <selection activeCell="H24" sqref="H24"/>
    </sheetView>
  </sheetViews>
  <sheetFormatPr baseColWidth="10" defaultColWidth="6.7109375" defaultRowHeight="11.25" customHeight="1" x14ac:dyDescent="0.2"/>
  <cols>
    <col min="1" max="1" width="28.140625" style="3" customWidth="1" collapsed="1"/>
    <col min="2" max="6" width="12.7109375" style="3" customWidth="1" collapsed="1"/>
    <col min="7" max="7" width="6.28515625" style="3" customWidth="1" collapsed="1"/>
    <col min="8" max="8" width="19.28515625" style="3" customWidth="1" collapsed="1"/>
    <col min="9" max="9" width="31" style="3" customWidth="1" collapsed="1"/>
    <col min="10" max="17" width="11.7109375" style="3" customWidth="1" collapsed="1"/>
    <col min="18" max="16381" width="6.7109375" style="3" collapsed="1"/>
    <col min="16382" max="16382" width="16.5703125" style="3" customWidth="1" collapsed="1"/>
    <col min="16383" max="16384" width="16.5703125" style="3" customWidth="1"/>
  </cols>
  <sheetData>
    <row r="1" spans="1:22" ht="14.1" customHeight="1" thickBot="1" x14ac:dyDescent="0.25">
      <c r="A1" s="1" t="s">
        <v>93</v>
      </c>
      <c r="B1" s="2"/>
      <c r="C1" s="2"/>
      <c r="D1" s="2"/>
      <c r="E1" s="2"/>
      <c r="F1" s="2"/>
    </row>
    <row r="2" spans="1:22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22" ht="14.1" customHeight="1" x14ac:dyDescent="0.2">
      <c r="A3" s="22" t="s">
        <v>89</v>
      </c>
    </row>
    <row r="4" spans="1:22" ht="14.1" customHeight="1" x14ac:dyDescent="0.2"/>
    <row r="5" spans="1:22" s="10" customFormat="1" ht="15.95" customHeight="1" x14ac:dyDescent="0.15">
      <c r="A5" s="132"/>
      <c r="B5" s="166">
        <v>2018</v>
      </c>
      <c r="C5" s="166">
        <v>2019</v>
      </c>
      <c r="D5" s="166">
        <v>2020</v>
      </c>
      <c r="E5" s="166">
        <v>2021</v>
      </c>
      <c r="F5" s="8">
        <v>2022</v>
      </c>
      <c r="H5" s="19"/>
    </row>
    <row r="6" spans="1:22" ht="14.1" customHeight="1" x14ac:dyDescent="0.2">
      <c r="A6" s="11"/>
      <c r="B6" s="11"/>
      <c r="C6" s="11"/>
      <c r="D6" s="11"/>
      <c r="E6" s="11"/>
      <c r="F6" s="11"/>
      <c r="H6"/>
      <c r="I6"/>
      <c r="J6"/>
      <c r="K6"/>
      <c r="L6"/>
      <c r="M6"/>
    </row>
    <row r="7" spans="1:22" ht="14.1" customHeight="1" x14ac:dyDescent="0.2">
      <c r="A7" s="19" t="s">
        <v>12</v>
      </c>
      <c r="B7" s="134">
        <v>42</v>
      </c>
      <c r="C7" s="134">
        <v>40</v>
      </c>
      <c r="D7" s="134">
        <v>40</v>
      </c>
      <c r="E7" s="134">
        <v>31</v>
      </c>
      <c r="F7" s="198">
        <v>32</v>
      </c>
      <c r="G7"/>
      <c r="H7" s="133"/>
      <c r="I7"/>
      <c r="J7"/>
      <c r="K7"/>
      <c r="L7"/>
      <c r="M7"/>
    </row>
    <row r="8" spans="1:22" ht="14.1" customHeight="1" x14ac:dyDescent="0.2">
      <c r="A8" s="19"/>
      <c r="B8" s="12"/>
      <c r="C8" s="12"/>
      <c r="D8" s="12"/>
      <c r="E8" s="12"/>
      <c r="F8" s="15"/>
      <c r="G8"/>
      <c r="H8"/>
      <c r="I8"/>
      <c r="J8"/>
      <c r="K8"/>
      <c r="L8"/>
      <c r="M8"/>
    </row>
    <row r="9" spans="1:22" ht="14.1" customHeight="1" x14ac:dyDescent="0.2">
      <c r="A9" s="19" t="s">
        <v>46</v>
      </c>
      <c r="B9" s="134">
        <v>10</v>
      </c>
      <c r="C9" s="134">
        <v>8</v>
      </c>
      <c r="D9" s="134">
        <v>8</v>
      </c>
      <c r="E9" s="134">
        <v>6</v>
      </c>
      <c r="F9" s="198">
        <v>6</v>
      </c>
      <c r="G9"/>
      <c r="H9"/>
      <c r="I9"/>
      <c r="J9"/>
      <c r="K9"/>
      <c r="L9"/>
      <c r="M9"/>
      <c r="N9" s="53"/>
      <c r="O9" s="53"/>
      <c r="P9" s="53"/>
      <c r="Q9" s="53"/>
      <c r="R9" s="53"/>
      <c r="S9" s="53"/>
      <c r="T9" s="53"/>
      <c r="U9" s="53"/>
      <c r="V9" s="53"/>
    </row>
    <row r="10" spans="1:22" ht="14.1" customHeight="1" x14ac:dyDescent="0.2">
      <c r="A10" s="19"/>
      <c r="B10" s="53"/>
      <c r="C10" s="53"/>
      <c r="D10" s="53"/>
      <c r="E10" s="53"/>
      <c r="F10" s="199"/>
      <c r="G10"/>
      <c r="H10"/>
      <c r="I10"/>
      <c r="J10"/>
      <c r="K10"/>
      <c r="L10"/>
      <c r="M10"/>
      <c r="N10" s="53"/>
      <c r="O10" s="53"/>
      <c r="P10" s="53"/>
      <c r="Q10" s="53"/>
      <c r="R10" s="53"/>
      <c r="S10" s="53"/>
      <c r="T10" s="53"/>
      <c r="U10" s="53"/>
      <c r="V10" s="53"/>
    </row>
    <row r="11" spans="1:22" ht="14.1" customHeight="1" x14ac:dyDescent="0.2">
      <c r="A11" s="19" t="s">
        <v>47</v>
      </c>
      <c r="B11" s="134">
        <v>407</v>
      </c>
      <c r="C11" s="134">
        <v>367</v>
      </c>
      <c r="D11" s="134">
        <v>229</v>
      </c>
      <c r="E11" s="134">
        <v>316</v>
      </c>
      <c r="F11" s="198">
        <v>318</v>
      </c>
      <c r="G11"/>
      <c r="H11"/>
      <c r="I11"/>
      <c r="J11"/>
      <c r="K11"/>
      <c r="L11"/>
      <c r="M11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14.1" customHeight="1" x14ac:dyDescent="0.2">
      <c r="A12" s="19"/>
      <c r="B12" s="53"/>
      <c r="C12" s="53"/>
      <c r="D12" s="53"/>
      <c r="E12" s="53"/>
      <c r="F12" s="199"/>
      <c r="G12"/>
      <c r="H12"/>
      <c r="I12"/>
      <c r="J12"/>
      <c r="K12"/>
      <c r="L12"/>
      <c r="M12"/>
    </row>
    <row r="13" spans="1:22" ht="14.1" customHeight="1" x14ac:dyDescent="0.2">
      <c r="A13" s="19" t="s">
        <v>17</v>
      </c>
      <c r="B13" s="155">
        <v>0.7</v>
      </c>
      <c r="C13" s="155">
        <v>0.8</v>
      </c>
      <c r="D13" s="155">
        <v>0.2</v>
      </c>
      <c r="E13" s="155">
        <v>0.3</v>
      </c>
      <c r="F13" s="200">
        <v>0.4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2" ht="14.1" customHeight="1" x14ac:dyDescent="0.2">
      <c r="A14" s="19" t="s">
        <v>1</v>
      </c>
      <c r="B14" s="155">
        <v>0.2</v>
      </c>
      <c r="C14" s="155">
        <v>0.2</v>
      </c>
      <c r="D14" s="155">
        <v>0.1</v>
      </c>
      <c r="E14" s="155">
        <v>0.1</v>
      </c>
      <c r="F14" s="200" t="s">
        <v>578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2" ht="14.1" customHeight="1" x14ac:dyDescent="0.2">
      <c r="A15" s="19" t="s">
        <v>2</v>
      </c>
      <c r="B15" s="155">
        <v>0.6</v>
      </c>
      <c r="C15" s="155">
        <v>0.6</v>
      </c>
      <c r="D15" s="155">
        <v>0.2</v>
      </c>
      <c r="E15" s="155">
        <v>0.2</v>
      </c>
      <c r="F15" s="200" t="s">
        <v>578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2" ht="14.1" customHeight="1" x14ac:dyDescent="0.2">
      <c r="A16" s="19"/>
      <c r="B16" s="155"/>
      <c r="C16" s="155"/>
      <c r="D16" s="155"/>
      <c r="E16" s="155"/>
      <c r="F16" s="200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18</v>
      </c>
      <c r="B17" s="155">
        <v>3.7</v>
      </c>
      <c r="C17" s="155">
        <v>3.8</v>
      </c>
      <c r="D17" s="155">
        <v>1.1000000000000001</v>
      </c>
      <c r="E17" s="155">
        <v>1.3</v>
      </c>
      <c r="F17" s="200">
        <v>2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1</v>
      </c>
      <c r="B18" s="155">
        <v>0.9</v>
      </c>
      <c r="C18" s="155">
        <v>0.8</v>
      </c>
      <c r="D18" s="155">
        <v>0.3</v>
      </c>
      <c r="E18" s="155">
        <v>0.3</v>
      </c>
      <c r="F18" s="200" t="s">
        <v>578</v>
      </c>
      <c r="G18"/>
      <c r="H18"/>
      <c r="I18"/>
      <c r="J18"/>
      <c r="K18"/>
      <c r="L18"/>
      <c r="M18"/>
    </row>
    <row r="19" spans="1:19" ht="14.1" customHeight="1" x14ac:dyDescent="0.2">
      <c r="A19" s="19" t="s">
        <v>2</v>
      </c>
      <c r="B19" s="155">
        <v>2.8</v>
      </c>
      <c r="C19" s="155">
        <v>3</v>
      </c>
      <c r="D19" s="155">
        <v>0.8</v>
      </c>
      <c r="E19" s="155">
        <v>1</v>
      </c>
      <c r="F19" s="200" t="s">
        <v>578</v>
      </c>
      <c r="G19"/>
      <c r="H19"/>
      <c r="I19"/>
      <c r="J19"/>
      <c r="K19"/>
      <c r="L19"/>
      <c r="M19"/>
    </row>
    <row r="20" spans="1:19" ht="14.1" customHeight="1" x14ac:dyDescent="0.2">
      <c r="A20" s="19"/>
      <c r="B20" s="155"/>
      <c r="C20" s="155"/>
      <c r="D20" s="155"/>
      <c r="E20" s="155"/>
      <c r="F20" s="20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16</v>
      </c>
      <c r="B21" s="155">
        <v>5</v>
      </c>
      <c r="C21" s="155">
        <v>4.9000000000000004</v>
      </c>
      <c r="D21" s="155">
        <v>5</v>
      </c>
      <c r="E21" s="155">
        <f>E17/E13</f>
        <v>4.3333333333333339</v>
      </c>
      <c r="F21" s="200">
        <v>5.4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 t="s">
        <v>1</v>
      </c>
      <c r="B22" s="155">
        <v>5</v>
      </c>
      <c r="C22" s="155">
        <v>5</v>
      </c>
      <c r="D22" s="155">
        <v>5</v>
      </c>
      <c r="E22" s="155">
        <f t="shared" ref="E22:E23" si="0">E18/E14</f>
        <v>2.9999999999999996</v>
      </c>
      <c r="F22" s="200" t="s">
        <v>578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2</v>
      </c>
      <c r="B23" s="155">
        <v>5</v>
      </c>
      <c r="C23" s="155">
        <v>4.9000000000000004</v>
      </c>
      <c r="D23" s="155">
        <v>5</v>
      </c>
      <c r="E23" s="155">
        <f t="shared" si="0"/>
        <v>5</v>
      </c>
      <c r="F23" s="200" t="s">
        <v>578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/>
      <c r="B24" s="155"/>
      <c r="C24" s="155"/>
      <c r="D24" s="155"/>
      <c r="E24" s="155"/>
      <c r="F24" s="200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48</v>
      </c>
      <c r="B25" s="155">
        <v>11.8</v>
      </c>
      <c r="C25" s="155">
        <v>12</v>
      </c>
      <c r="D25" s="155">
        <v>3.6</v>
      </c>
      <c r="E25" s="155">
        <v>4.1113609553537831</v>
      </c>
      <c r="F25" s="200">
        <v>6.3</v>
      </c>
      <c r="G25"/>
      <c r="H25" s="31"/>
      <c r="I25"/>
      <c r="J25"/>
      <c r="K25"/>
      <c r="L25" s="105"/>
    </row>
    <row r="26" spans="1:19" ht="14.1" customHeight="1" x14ac:dyDescent="0.2">
      <c r="A26" s="19" t="s">
        <v>1</v>
      </c>
      <c r="B26" s="155">
        <v>2.9</v>
      </c>
      <c r="C26" s="155">
        <v>2.5</v>
      </c>
      <c r="D26" s="155">
        <v>1.1000000000000001</v>
      </c>
      <c r="E26" s="155">
        <v>0.94877560508164205</v>
      </c>
      <c r="F26" s="200" t="s">
        <v>578</v>
      </c>
      <c r="G26"/>
      <c r="H26"/>
      <c r="I26"/>
      <c r="J26"/>
      <c r="K26"/>
      <c r="L26" s="105"/>
    </row>
    <row r="27" spans="1:19" ht="14.1" customHeight="1" x14ac:dyDescent="0.2">
      <c r="A27" s="19" t="s">
        <v>2</v>
      </c>
      <c r="B27" s="155">
        <v>8.9</v>
      </c>
      <c r="C27" s="155">
        <v>9.5</v>
      </c>
      <c r="D27" s="155">
        <v>2.5</v>
      </c>
      <c r="E27" s="155">
        <v>3.1625853502721406</v>
      </c>
      <c r="F27" s="200" t="s">
        <v>578</v>
      </c>
      <c r="G27"/>
      <c r="H27"/>
      <c r="I27"/>
      <c r="J27"/>
      <c r="K27"/>
    </row>
    <row r="28" spans="1:19" ht="14.1" customHeight="1" x14ac:dyDescent="0.2">
      <c r="A28" s="36"/>
      <c r="B28" s="36"/>
      <c r="C28" s="36"/>
      <c r="D28" s="36"/>
      <c r="E28" s="36"/>
      <c r="F28" s="36"/>
      <c r="G28"/>
      <c r="I28"/>
      <c r="J28"/>
      <c r="K28"/>
    </row>
    <row r="29" spans="1:19" ht="14.1" customHeight="1" x14ac:dyDescent="0.2">
      <c r="A29" s="35" t="s">
        <v>608</v>
      </c>
      <c r="B29" s="11"/>
      <c r="C29" s="11"/>
      <c r="D29" s="11"/>
      <c r="E29" s="11"/>
      <c r="F29" s="11"/>
      <c r="I29"/>
      <c r="J29"/>
      <c r="K29"/>
    </row>
    <row r="30" spans="1:19" ht="14.1" customHeight="1" x14ac:dyDescent="0.2">
      <c r="A30" s="55" t="s">
        <v>579</v>
      </c>
      <c r="B30" s="11"/>
      <c r="C30" s="11"/>
      <c r="D30" s="11"/>
      <c r="E30" s="11"/>
      <c r="F30" s="11"/>
      <c r="I30"/>
      <c r="J30"/>
      <c r="K30"/>
    </row>
    <row r="31" spans="1:19" ht="14.1" customHeight="1" x14ac:dyDescent="0.2">
      <c r="A31" s="19"/>
      <c r="B31" s="11"/>
      <c r="C31" s="11"/>
      <c r="D31" s="11"/>
      <c r="E31" s="11"/>
      <c r="F31" s="11"/>
    </row>
    <row r="32" spans="1:19" ht="14.1" customHeight="1" x14ac:dyDescent="0.2"/>
    <row r="33" spans="1:5" ht="14.1" customHeight="1" x14ac:dyDescent="0.2">
      <c r="A33"/>
      <c r="B33"/>
      <c r="C33"/>
      <c r="D33"/>
      <c r="E33"/>
    </row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/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52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35.5703125" style="28" customWidth="1" collapsed="1"/>
    <col min="2" max="6" width="11.28515625" style="28" customWidth="1" collapsed="1"/>
    <col min="7" max="7" width="6.7109375" style="28" customWidth="1" collapsed="1"/>
    <col min="8" max="8" width="17.85546875" style="28" customWidth="1" collapsed="1"/>
    <col min="9" max="13" width="11.7109375" style="28" customWidth="1" collapsed="1"/>
    <col min="14" max="19" width="11.42578125" style="28" collapsed="1"/>
    <col min="20" max="21" width="11.42578125" style="28"/>
    <col min="22" max="16384" width="11.42578125" style="28" collapsed="1"/>
  </cols>
  <sheetData>
    <row r="1" spans="1:19" s="3" customFormat="1" ht="14.1" customHeight="1" thickBot="1" x14ac:dyDescent="0.25">
      <c r="A1" s="1" t="s">
        <v>93</v>
      </c>
      <c r="B1" s="2"/>
      <c r="C1" s="2"/>
      <c r="D1" s="2"/>
      <c r="E1" s="2"/>
      <c r="F1" s="2"/>
      <c r="H1" s="28"/>
    </row>
    <row r="2" spans="1:19" s="3" customFormat="1" ht="14.1" customHeight="1" x14ac:dyDescent="0.2">
      <c r="A2" s="46"/>
      <c r="B2" s="46"/>
      <c r="C2" s="46"/>
      <c r="D2" s="46"/>
      <c r="E2" s="46"/>
      <c r="F2" s="46"/>
    </row>
    <row r="3" spans="1:19" s="3" customFormat="1" ht="14.1" customHeight="1" x14ac:dyDescent="0.2">
      <c r="A3" s="22" t="s">
        <v>100</v>
      </c>
      <c r="H3" s="79" t="s">
        <v>108</v>
      </c>
    </row>
    <row r="4" spans="1:19" s="3" customFormat="1" ht="14.1" customHeight="1" x14ac:dyDescent="0.2"/>
    <row r="5" spans="1:19" s="10" customFormat="1" ht="15.95" customHeight="1" x14ac:dyDescent="0.2">
      <c r="A5" s="132"/>
      <c r="B5" s="37">
        <v>2018</v>
      </c>
      <c r="C5" s="37">
        <v>2019</v>
      </c>
      <c r="D5" s="37">
        <v>2020</v>
      </c>
      <c r="E5" s="37">
        <v>2021</v>
      </c>
      <c r="F5" s="37">
        <v>2022</v>
      </c>
      <c r="H5" s="3"/>
    </row>
    <row r="6" spans="1:19" s="3" customFormat="1" ht="14.1" customHeight="1" x14ac:dyDescent="0.2">
      <c r="A6" s="53"/>
      <c r="B6" s="53"/>
      <c r="C6" s="53"/>
      <c r="D6" s="53"/>
      <c r="E6" s="53"/>
      <c r="F6" s="53"/>
      <c r="H6" s="10"/>
      <c r="I6"/>
      <c r="J6"/>
      <c r="K6"/>
      <c r="L6"/>
    </row>
    <row r="7" spans="1:19" s="3" customFormat="1" ht="14.1" customHeight="1" x14ac:dyDescent="0.2">
      <c r="A7" s="19" t="s">
        <v>631</v>
      </c>
      <c r="B7" s="53">
        <v>5</v>
      </c>
      <c r="C7" s="53">
        <v>8</v>
      </c>
      <c r="D7" s="53">
        <v>3</v>
      </c>
      <c r="E7" s="53">
        <v>1</v>
      </c>
      <c r="F7" s="199">
        <v>6</v>
      </c>
      <c r="H7" s="10"/>
      <c r="I7"/>
      <c r="J7"/>
      <c r="K7"/>
      <c r="L7"/>
    </row>
    <row r="8" spans="1:19" s="3" customFormat="1" ht="14.1" customHeight="1" x14ac:dyDescent="0.2">
      <c r="A8" s="66" t="s">
        <v>39</v>
      </c>
      <c r="B8" s="53">
        <v>1</v>
      </c>
      <c r="C8" s="53">
        <v>1</v>
      </c>
      <c r="D8" s="53">
        <v>1</v>
      </c>
      <c r="E8" s="53">
        <v>1</v>
      </c>
      <c r="F8" s="199">
        <v>1</v>
      </c>
      <c r="H8" s="169"/>
      <c r="I8"/>
      <c r="J8"/>
      <c r="K8"/>
      <c r="L8"/>
    </row>
    <row r="9" spans="1:19" s="3" customFormat="1" ht="14.1" customHeight="1" x14ac:dyDescent="0.2">
      <c r="A9" s="53"/>
      <c r="B9" s="53"/>
      <c r="C9" s="53"/>
      <c r="D9" s="53"/>
      <c r="E9" s="53"/>
      <c r="F9" s="199"/>
      <c r="H9" s="10"/>
      <c r="I9"/>
      <c r="J9"/>
      <c r="K9"/>
      <c r="L9"/>
    </row>
    <row r="10" spans="1:19" s="3" customFormat="1" ht="14.1" customHeight="1" x14ac:dyDescent="0.2">
      <c r="A10" s="19" t="s">
        <v>102</v>
      </c>
      <c r="B10" s="134">
        <v>10</v>
      </c>
      <c r="C10" s="134">
        <v>11</v>
      </c>
      <c r="D10" s="134">
        <v>11</v>
      </c>
      <c r="E10" s="134">
        <v>11</v>
      </c>
      <c r="F10" s="198">
        <v>11</v>
      </c>
      <c r="G10" s="53"/>
      <c r="I10"/>
      <c r="J10"/>
      <c r="K10"/>
      <c r="L10"/>
    </row>
    <row r="11" spans="1:19" s="3" customFormat="1" ht="14.1" customHeight="1" x14ac:dyDescent="0.2">
      <c r="A11" s="19"/>
      <c r="B11" s="53"/>
      <c r="C11" s="53"/>
      <c r="D11" s="53"/>
      <c r="E11" s="53"/>
      <c r="F11" s="199"/>
      <c r="G11" s="53"/>
      <c r="J11"/>
      <c r="K11"/>
      <c r="L11"/>
    </row>
    <row r="12" spans="1:19" s="3" customFormat="1" ht="14.1" customHeight="1" x14ac:dyDescent="0.2">
      <c r="A12" s="19" t="s">
        <v>103</v>
      </c>
      <c r="B12" s="134">
        <v>5</v>
      </c>
      <c r="C12" s="134">
        <v>5</v>
      </c>
      <c r="D12" s="134">
        <v>5</v>
      </c>
      <c r="E12" s="134">
        <v>6</v>
      </c>
      <c r="F12" s="198">
        <v>7</v>
      </c>
      <c r="G12" s="53"/>
      <c r="H12" s="53"/>
      <c r="I12"/>
      <c r="J12"/>
      <c r="K12"/>
      <c r="L12"/>
    </row>
    <row r="13" spans="1:19" s="3" customFormat="1" ht="14.1" customHeight="1" x14ac:dyDescent="0.2">
      <c r="A13" s="19"/>
      <c r="B13" s="53"/>
      <c r="C13" s="53"/>
      <c r="D13" s="53"/>
      <c r="E13" s="53"/>
      <c r="F13" s="199"/>
      <c r="G13" s="53"/>
      <c r="I13"/>
      <c r="J13"/>
      <c r="K13"/>
      <c r="L13"/>
    </row>
    <row r="14" spans="1:19" s="3" customFormat="1" ht="14.1" customHeight="1" x14ac:dyDescent="0.2">
      <c r="A14" s="19" t="s">
        <v>20</v>
      </c>
      <c r="B14" s="134">
        <v>20</v>
      </c>
      <c r="C14" s="134">
        <v>20</v>
      </c>
      <c r="D14" s="134">
        <v>20</v>
      </c>
      <c r="E14" s="134">
        <v>24</v>
      </c>
      <c r="F14" s="198">
        <v>26</v>
      </c>
      <c r="G14" s="53"/>
      <c r="I14"/>
      <c r="J14"/>
      <c r="K14"/>
      <c r="L14"/>
    </row>
    <row r="15" spans="1:19" s="3" customFormat="1" ht="14.1" customHeight="1" x14ac:dyDescent="0.2">
      <c r="A15" s="19"/>
      <c r="B15" s="53"/>
      <c r="C15" s="53"/>
      <c r="D15" s="53"/>
      <c r="E15" s="53"/>
      <c r="F15" s="199"/>
      <c r="G15" s="53"/>
      <c r="I15"/>
      <c r="J15"/>
      <c r="K15"/>
      <c r="L15"/>
    </row>
    <row r="16" spans="1:19" s="3" customFormat="1" ht="14.1" customHeight="1" x14ac:dyDescent="0.2">
      <c r="A16" s="19" t="s">
        <v>49</v>
      </c>
      <c r="B16" s="134">
        <v>11</v>
      </c>
      <c r="C16" s="134">
        <v>11</v>
      </c>
      <c r="D16" s="134">
        <v>11</v>
      </c>
      <c r="E16" s="134">
        <v>11</v>
      </c>
      <c r="F16" s="198">
        <v>12</v>
      </c>
      <c r="G16" s="53"/>
      <c r="I16"/>
      <c r="J16"/>
      <c r="K16"/>
      <c r="L16"/>
      <c r="M16" s="53"/>
      <c r="N16" s="53"/>
      <c r="O16" s="53"/>
      <c r="P16" s="53"/>
      <c r="Q16" s="53"/>
      <c r="R16" s="53"/>
      <c r="S16" s="53"/>
    </row>
    <row r="17" spans="1:19" s="3" customFormat="1" ht="14.1" customHeight="1" x14ac:dyDescent="0.2">
      <c r="A17" s="19"/>
      <c r="B17" s="53"/>
      <c r="C17" s="53"/>
      <c r="D17" s="53"/>
      <c r="E17" s="53"/>
      <c r="F17" s="199"/>
      <c r="G17" s="53"/>
      <c r="I17"/>
      <c r="J17"/>
      <c r="K17"/>
      <c r="L17" s="53"/>
      <c r="M17" s="53"/>
      <c r="N17" s="53"/>
      <c r="O17" s="53"/>
      <c r="P17" s="53"/>
      <c r="Q17" s="53"/>
      <c r="R17" s="53"/>
      <c r="S17" s="53"/>
    </row>
    <row r="18" spans="1:19" s="3" customFormat="1" ht="14.1" customHeight="1" x14ac:dyDescent="0.2">
      <c r="A18" s="19" t="s">
        <v>50</v>
      </c>
      <c r="B18" s="134">
        <v>20</v>
      </c>
      <c r="C18" s="134">
        <v>21</v>
      </c>
      <c r="D18" s="134">
        <v>21</v>
      </c>
      <c r="E18" s="134">
        <v>21</v>
      </c>
      <c r="F18" s="198">
        <v>21</v>
      </c>
      <c r="G18" s="53"/>
      <c r="H18"/>
      <c r="I18"/>
      <c r="J18"/>
      <c r="K18"/>
      <c r="L18" s="53"/>
      <c r="M18" s="53"/>
      <c r="N18" s="53"/>
      <c r="O18" s="53"/>
      <c r="P18" s="53"/>
      <c r="Q18" s="53"/>
      <c r="R18" s="53"/>
      <c r="S18" s="53"/>
    </row>
    <row r="19" spans="1:19" s="3" customFormat="1" ht="14.1" customHeight="1" x14ac:dyDescent="0.2">
      <c r="A19" s="19"/>
      <c r="B19" s="53"/>
      <c r="C19" s="53"/>
      <c r="D19" s="53"/>
      <c r="E19" s="53"/>
      <c r="F19" s="199"/>
      <c r="G19" s="53"/>
      <c r="H19"/>
      <c r="I19"/>
      <c r="J19"/>
      <c r="K19"/>
      <c r="L19"/>
      <c r="M19"/>
      <c r="N19"/>
      <c r="O19"/>
    </row>
    <row r="20" spans="1:19" s="3" customFormat="1" ht="14.1" customHeight="1" x14ac:dyDescent="0.2">
      <c r="A20" s="19" t="s">
        <v>21</v>
      </c>
      <c r="F20" s="201"/>
      <c r="G20" s="53"/>
      <c r="H20" s="112"/>
      <c r="I20"/>
      <c r="J20"/>
      <c r="K20"/>
      <c r="L20"/>
      <c r="M20"/>
      <c r="N20"/>
      <c r="O20"/>
    </row>
    <row r="21" spans="1:19" s="3" customFormat="1" ht="14.1" customHeight="1" x14ac:dyDescent="0.2">
      <c r="A21" s="19" t="s">
        <v>22</v>
      </c>
      <c r="B21" s="134">
        <v>3</v>
      </c>
      <c r="C21" s="134">
        <v>3</v>
      </c>
      <c r="D21" s="134">
        <v>3</v>
      </c>
      <c r="E21" s="134">
        <v>3</v>
      </c>
      <c r="F21" s="198">
        <v>3</v>
      </c>
      <c r="G21" s="53"/>
      <c r="H21"/>
      <c r="I21"/>
      <c r="J21"/>
      <c r="K21"/>
      <c r="L21"/>
      <c r="M21"/>
      <c r="N21"/>
      <c r="O21"/>
    </row>
    <row r="22" spans="1:19" s="3" customFormat="1" ht="14.1" customHeight="1" x14ac:dyDescent="0.2">
      <c r="A22" s="19" t="s">
        <v>23</v>
      </c>
      <c r="B22" s="134">
        <v>1</v>
      </c>
      <c r="C22" s="134">
        <v>1</v>
      </c>
      <c r="D22" s="134">
        <v>1</v>
      </c>
      <c r="E22" s="134">
        <v>1</v>
      </c>
      <c r="F22" s="198">
        <v>1</v>
      </c>
      <c r="G22" s="53"/>
      <c r="H22"/>
      <c r="I22"/>
      <c r="J22"/>
      <c r="K22"/>
      <c r="L22"/>
      <c r="M22"/>
      <c r="N22"/>
      <c r="O22"/>
    </row>
    <row r="23" spans="1:19" s="3" customFormat="1" ht="14.1" customHeight="1" x14ac:dyDescent="0.2">
      <c r="A23" s="19" t="s">
        <v>24</v>
      </c>
      <c r="B23" s="134">
        <v>10</v>
      </c>
      <c r="C23" s="134">
        <v>10</v>
      </c>
      <c r="D23" s="134">
        <v>10</v>
      </c>
      <c r="E23" s="134">
        <v>10</v>
      </c>
      <c r="F23" s="198">
        <v>10</v>
      </c>
      <c r="G23" s="53"/>
      <c r="H23"/>
      <c r="I23"/>
      <c r="J23"/>
      <c r="K23"/>
      <c r="L23"/>
      <c r="M23"/>
      <c r="N23"/>
      <c r="O23"/>
    </row>
    <row r="24" spans="1:19" s="3" customFormat="1" ht="14.1" customHeight="1" x14ac:dyDescent="0.2">
      <c r="A24" s="19" t="s">
        <v>25</v>
      </c>
      <c r="B24" s="134">
        <v>21</v>
      </c>
      <c r="C24" s="134">
        <v>21</v>
      </c>
      <c r="D24" s="134">
        <v>21</v>
      </c>
      <c r="E24" s="134">
        <v>21</v>
      </c>
      <c r="F24" s="198">
        <v>21</v>
      </c>
      <c r="G24" s="53"/>
      <c r="H24"/>
      <c r="I24"/>
      <c r="J24"/>
      <c r="K24"/>
      <c r="L24"/>
      <c r="M24"/>
      <c r="N24"/>
      <c r="O24"/>
    </row>
    <row r="25" spans="1:19" s="3" customFormat="1" ht="14.1" customHeight="1" x14ac:dyDescent="0.2">
      <c r="A25" s="19" t="s">
        <v>26</v>
      </c>
      <c r="B25" s="134">
        <v>2</v>
      </c>
      <c r="C25" s="134">
        <v>2</v>
      </c>
      <c r="D25" s="134">
        <v>2</v>
      </c>
      <c r="E25" s="134">
        <v>2</v>
      </c>
      <c r="F25" s="198">
        <v>2</v>
      </c>
      <c r="G25" s="53"/>
      <c r="H25"/>
      <c r="I25"/>
      <c r="J25"/>
      <c r="K25"/>
      <c r="L25"/>
      <c r="M25"/>
      <c r="N25"/>
      <c r="O25"/>
    </row>
    <row r="26" spans="1:19" s="3" customFormat="1" ht="14.1" customHeight="1" x14ac:dyDescent="0.2">
      <c r="A26" s="19" t="s">
        <v>27</v>
      </c>
      <c r="B26" s="134">
        <v>2</v>
      </c>
      <c r="C26" s="134">
        <v>2</v>
      </c>
      <c r="D26" s="134">
        <v>2</v>
      </c>
      <c r="E26" s="134">
        <v>2</v>
      </c>
      <c r="F26" s="198">
        <v>2</v>
      </c>
      <c r="G26" s="53"/>
      <c r="I26"/>
      <c r="J26"/>
      <c r="K26"/>
      <c r="L26"/>
      <c r="M26"/>
      <c r="N26"/>
      <c r="O26"/>
    </row>
    <row r="27" spans="1:19" s="3" customFormat="1" ht="14.1" customHeight="1" x14ac:dyDescent="0.2">
      <c r="A27" s="19"/>
      <c r="B27" s="53"/>
      <c r="C27" s="53"/>
      <c r="D27" s="53"/>
      <c r="E27" s="53"/>
      <c r="F27" s="199"/>
      <c r="G27" s="53"/>
      <c r="I27"/>
      <c r="J27"/>
      <c r="K27"/>
      <c r="L27"/>
      <c r="M27"/>
      <c r="N27"/>
      <c r="O27"/>
    </row>
    <row r="28" spans="1:19" s="3" customFormat="1" ht="14.1" customHeight="1" x14ac:dyDescent="0.2">
      <c r="A28" s="19" t="s">
        <v>28</v>
      </c>
      <c r="C28" s="134"/>
      <c r="D28" s="134"/>
      <c r="E28" s="134"/>
      <c r="F28" s="198"/>
      <c r="G28" s="53"/>
      <c r="I28"/>
      <c r="J28"/>
      <c r="K28"/>
      <c r="L28"/>
      <c r="M28"/>
      <c r="N28"/>
      <c r="O28"/>
      <c r="P28"/>
    </row>
    <row r="29" spans="1:19" s="3" customFormat="1" ht="14.1" customHeight="1" x14ac:dyDescent="0.2">
      <c r="A29" s="19" t="s">
        <v>29</v>
      </c>
      <c r="B29" s="134">
        <v>3</v>
      </c>
      <c r="C29" s="134">
        <v>3</v>
      </c>
      <c r="D29" s="134">
        <v>3</v>
      </c>
      <c r="E29" s="134">
        <v>3</v>
      </c>
      <c r="F29" s="198">
        <v>3</v>
      </c>
      <c r="G29" s="53"/>
      <c r="H29"/>
      <c r="I29"/>
      <c r="J29"/>
      <c r="K29"/>
      <c r="L29"/>
      <c r="M29"/>
      <c r="N29"/>
      <c r="O29"/>
      <c r="P29"/>
    </row>
    <row r="30" spans="1:19" s="3" customFormat="1" ht="14.1" customHeight="1" x14ac:dyDescent="0.2">
      <c r="A30" s="19" t="s">
        <v>30</v>
      </c>
      <c r="B30" s="134">
        <v>6</v>
      </c>
      <c r="C30" s="134">
        <v>5</v>
      </c>
      <c r="D30" s="134">
        <v>7</v>
      </c>
      <c r="E30" s="134">
        <v>8</v>
      </c>
      <c r="F30" s="198">
        <v>8</v>
      </c>
      <c r="G30" s="53"/>
      <c r="H30"/>
      <c r="I30"/>
      <c r="J30"/>
      <c r="K30"/>
      <c r="L30"/>
      <c r="M30"/>
      <c r="N30"/>
      <c r="O30"/>
      <c r="P30"/>
    </row>
    <row r="31" spans="1:19" s="3" customFormat="1" ht="14.1" customHeight="1" x14ac:dyDescent="0.2">
      <c r="A31" s="19" t="s">
        <v>31</v>
      </c>
      <c r="B31" s="134">
        <v>3</v>
      </c>
      <c r="C31" s="134">
        <v>3</v>
      </c>
      <c r="D31" s="134">
        <v>3</v>
      </c>
      <c r="E31" s="134">
        <v>3</v>
      </c>
      <c r="F31" s="198">
        <v>3</v>
      </c>
      <c r="G31" s="53"/>
      <c r="H31"/>
      <c r="I31"/>
      <c r="J31"/>
      <c r="K31"/>
      <c r="L31"/>
      <c r="M31"/>
      <c r="N31"/>
      <c r="O31"/>
      <c r="P31"/>
    </row>
    <row r="32" spans="1:19" s="3" customFormat="1" ht="14.1" customHeight="1" x14ac:dyDescent="0.2">
      <c r="A32" s="19" t="s">
        <v>33</v>
      </c>
      <c r="B32" s="134" t="s">
        <v>6</v>
      </c>
      <c r="C32" s="134" t="s">
        <v>6</v>
      </c>
      <c r="D32" s="134" t="s">
        <v>6</v>
      </c>
      <c r="E32" s="134" t="s">
        <v>6</v>
      </c>
      <c r="F32" s="198" t="s">
        <v>6</v>
      </c>
      <c r="G32" s="53"/>
      <c r="H32"/>
      <c r="I32"/>
      <c r="J32"/>
      <c r="K32"/>
      <c r="L32"/>
      <c r="M32"/>
      <c r="N32"/>
      <c r="O32"/>
      <c r="P32"/>
    </row>
    <row r="33" spans="1:16" s="3" customFormat="1" ht="14.1" customHeight="1" x14ac:dyDescent="0.2">
      <c r="A33" s="19" t="s">
        <v>32</v>
      </c>
      <c r="B33" s="134">
        <v>2</v>
      </c>
      <c r="C33" s="134">
        <v>2</v>
      </c>
      <c r="D33" s="134">
        <v>2</v>
      </c>
      <c r="E33" s="134">
        <v>1</v>
      </c>
      <c r="F33" s="198">
        <v>1</v>
      </c>
      <c r="G33" s="53"/>
      <c r="H33"/>
      <c r="I33"/>
      <c r="J33"/>
      <c r="K33"/>
      <c r="L33"/>
      <c r="M33"/>
      <c r="N33"/>
      <c r="O33"/>
      <c r="P33"/>
    </row>
    <row r="34" spans="1:16" s="3" customFormat="1" ht="14.1" customHeight="1" x14ac:dyDescent="0.2">
      <c r="A34" s="19" t="s">
        <v>34</v>
      </c>
      <c r="B34" s="134" t="s">
        <v>6</v>
      </c>
      <c r="C34" s="134" t="s">
        <v>6</v>
      </c>
      <c r="D34" s="134" t="s">
        <v>6</v>
      </c>
      <c r="E34" s="134" t="s">
        <v>6</v>
      </c>
      <c r="F34" s="134" t="s">
        <v>6</v>
      </c>
      <c r="G34" s="53"/>
      <c r="H34"/>
      <c r="I34"/>
      <c r="J34"/>
      <c r="K34"/>
      <c r="L34"/>
      <c r="M34"/>
      <c r="N34"/>
      <c r="O34"/>
      <c r="P34"/>
    </row>
    <row r="35" spans="1:16" s="3" customFormat="1" ht="14.1" customHeight="1" x14ac:dyDescent="0.2">
      <c r="A35" s="36"/>
      <c r="B35" s="36"/>
      <c r="C35" s="36"/>
      <c r="D35" s="36"/>
      <c r="E35" s="36"/>
      <c r="F35" s="36"/>
      <c r="I35"/>
      <c r="J35"/>
      <c r="K35"/>
      <c r="L35"/>
      <c r="M35"/>
      <c r="N35"/>
      <c r="O35"/>
      <c r="P35"/>
    </row>
    <row r="36" spans="1:16" ht="14.1" customHeight="1" x14ac:dyDescent="0.2">
      <c r="A36" s="35" t="s">
        <v>609</v>
      </c>
      <c r="B36" s="11"/>
      <c r="C36" s="11"/>
      <c r="D36" s="11"/>
      <c r="E36" s="11"/>
      <c r="F36" s="11"/>
      <c r="H36" s="3"/>
      <c r="I36"/>
      <c r="J36"/>
      <c r="K36"/>
      <c r="L36"/>
      <c r="M36"/>
    </row>
    <row r="37" spans="1:16" x14ac:dyDescent="0.2">
      <c r="A37" s="55" t="s">
        <v>580</v>
      </c>
      <c r="I37"/>
      <c r="J37"/>
      <c r="K37"/>
      <c r="L37"/>
      <c r="M37"/>
    </row>
    <row r="38" spans="1:16" x14ac:dyDescent="0.2">
      <c r="I38"/>
      <c r="J38"/>
      <c r="K38"/>
      <c r="L38"/>
      <c r="M38"/>
    </row>
    <row r="39" spans="1:16" x14ac:dyDescent="0.2">
      <c r="I39"/>
      <c r="J39"/>
      <c r="K39"/>
      <c r="L39"/>
      <c r="M39"/>
    </row>
    <row r="40" spans="1:16" x14ac:dyDescent="0.2">
      <c r="I40"/>
      <c r="J40"/>
      <c r="K40"/>
      <c r="L40"/>
      <c r="M40"/>
    </row>
    <row r="41" spans="1:16" x14ac:dyDescent="0.2">
      <c r="I41"/>
      <c r="J41"/>
      <c r="K41"/>
      <c r="L41"/>
      <c r="M41"/>
    </row>
    <row r="42" spans="1:16" x14ac:dyDescent="0.2">
      <c r="I42"/>
      <c r="J42"/>
      <c r="K42"/>
      <c r="L42"/>
      <c r="M42"/>
    </row>
    <row r="43" spans="1:16" x14ac:dyDescent="0.2">
      <c r="I43"/>
      <c r="J43"/>
      <c r="K43"/>
      <c r="L43"/>
      <c r="M43"/>
    </row>
    <row r="44" spans="1:16" x14ac:dyDescent="0.2">
      <c r="I44"/>
      <c r="J44"/>
      <c r="K44"/>
      <c r="L44"/>
      <c r="M44"/>
    </row>
    <row r="45" spans="1:16" x14ac:dyDescent="0.2">
      <c r="I45"/>
      <c r="J45"/>
      <c r="K45"/>
      <c r="L45"/>
      <c r="M45"/>
    </row>
    <row r="46" spans="1:16" x14ac:dyDescent="0.2">
      <c r="I46"/>
      <c r="J46"/>
      <c r="K46"/>
      <c r="L46"/>
      <c r="M46"/>
    </row>
    <row r="47" spans="1:16" x14ac:dyDescent="0.2">
      <c r="I47"/>
      <c r="J47"/>
      <c r="K47"/>
      <c r="L47"/>
      <c r="M47"/>
    </row>
    <row r="48" spans="1:16" x14ac:dyDescent="0.2">
      <c r="I48"/>
      <c r="J48"/>
      <c r="K48"/>
      <c r="L48"/>
      <c r="M48"/>
    </row>
    <row r="49" spans="9:13" x14ac:dyDescent="0.2">
      <c r="I49"/>
      <c r="J49"/>
      <c r="K49"/>
      <c r="L49"/>
      <c r="M49"/>
    </row>
    <row r="50" spans="9:13" x14ac:dyDescent="0.2">
      <c r="I50"/>
      <c r="J50"/>
      <c r="K50"/>
      <c r="L50"/>
      <c r="M50"/>
    </row>
    <row r="51" spans="9:13" x14ac:dyDescent="0.2">
      <c r="I51"/>
      <c r="J51"/>
      <c r="K51"/>
      <c r="L51"/>
      <c r="M51"/>
    </row>
    <row r="52" spans="9:13" x14ac:dyDescent="0.2">
      <c r="I52"/>
      <c r="J52"/>
      <c r="K52"/>
      <c r="L52"/>
      <c r="M52"/>
    </row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288"/>
  <sheetViews>
    <sheetView zoomScaleNormal="100" workbookViewId="0">
      <selection activeCell="H24" sqref="H24"/>
    </sheetView>
  </sheetViews>
  <sheetFormatPr baseColWidth="10" defaultColWidth="6.140625" defaultRowHeight="11.25" customHeight="1" x14ac:dyDescent="0.2"/>
  <cols>
    <col min="1" max="1" width="33.28515625" style="3" customWidth="1" collapsed="1"/>
    <col min="2" max="6" width="11.7109375" style="3" customWidth="1" collapsed="1"/>
    <col min="7" max="7" width="5.5703125" style="3" customWidth="1" collapsed="1"/>
    <col min="8" max="8" width="18.42578125" style="3" customWidth="1" collapsed="1"/>
    <col min="9" max="9" width="11.7109375" style="3" customWidth="1" collapsed="1"/>
    <col min="10" max="10" width="34.85546875" style="3" customWidth="1" collapsed="1"/>
    <col min="11" max="14" width="11.7109375" style="3" customWidth="1" collapsed="1"/>
    <col min="15" max="17" width="11.7109375" style="3" customWidth="1"/>
    <col min="18" max="16384" width="6.140625" style="3" collapsed="1"/>
  </cols>
  <sheetData>
    <row r="1" spans="1:13" ht="14.1" customHeight="1" thickBot="1" x14ac:dyDescent="0.25">
      <c r="A1" s="1" t="s">
        <v>93</v>
      </c>
      <c r="B1" s="2"/>
      <c r="C1" s="2"/>
      <c r="D1" s="2"/>
      <c r="E1" s="2"/>
      <c r="F1" s="2"/>
    </row>
    <row r="2" spans="1:13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13" ht="14.1" customHeight="1" x14ac:dyDescent="0.2">
      <c r="A3" s="22" t="s">
        <v>90</v>
      </c>
    </row>
    <row r="4" spans="1:13" ht="14.1" customHeight="1" x14ac:dyDescent="0.2">
      <c r="A4" s="22"/>
    </row>
    <row r="5" spans="1:13" s="29" customFormat="1" ht="14.1" customHeight="1" x14ac:dyDescent="0.2">
      <c r="A5" s="54" t="s">
        <v>255</v>
      </c>
      <c r="H5" s="3"/>
    </row>
    <row r="6" spans="1:13" ht="9.9499999999999993" customHeight="1" x14ac:dyDescent="0.2">
      <c r="H6" s="29"/>
    </row>
    <row r="7" spans="1:13" s="10" customFormat="1" ht="15.95" customHeight="1" x14ac:dyDescent="0.2">
      <c r="A7" s="49"/>
      <c r="B7" s="166">
        <v>2017</v>
      </c>
      <c r="C7" s="166">
        <v>2018</v>
      </c>
      <c r="D7" s="166">
        <v>2019</v>
      </c>
      <c r="E7" s="166">
        <v>2020</v>
      </c>
      <c r="F7" s="8">
        <v>2021</v>
      </c>
      <c r="H7" s="3"/>
      <c r="M7"/>
    </row>
    <row r="8" spans="1:13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  <c r="M8"/>
    </row>
    <row r="9" spans="1:13" ht="14.1" customHeight="1" x14ac:dyDescent="0.2">
      <c r="A9" s="19" t="s">
        <v>51</v>
      </c>
      <c r="B9" s="124">
        <v>276</v>
      </c>
      <c r="C9" s="124">
        <v>268</v>
      </c>
      <c r="D9" s="124">
        <v>275</v>
      </c>
      <c r="E9" s="124">
        <v>142</v>
      </c>
      <c r="F9" s="197">
        <v>198</v>
      </c>
      <c r="G9" s="12"/>
      <c r="H9"/>
      <c r="I9"/>
      <c r="J9"/>
      <c r="K9"/>
      <c r="L9"/>
      <c r="M9"/>
    </row>
    <row r="10" spans="1:13" ht="14.1" customHeight="1" x14ac:dyDescent="0.2">
      <c r="A10" s="19" t="s">
        <v>52</v>
      </c>
      <c r="B10" s="124">
        <v>107</v>
      </c>
      <c r="C10" s="124">
        <v>107</v>
      </c>
      <c r="D10" s="124">
        <v>107</v>
      </c>
      <c r="E10" s="124">
        <v>26</v>
      </c>
      <c r="F10" s="197">
        <v>34</v>
      </c>
      <c r="G10" s="12"/>
      <c r="H10"/>
      <c r="I10"/>
      <c r="J10"/>
      <c r="K10"/>
      <c r="L10"/>
      <c r="M10"/>
    </row>
    <row r="11" spans="1:13" ht="14.1" customHeight="1" x14ac:dyDescent="0.2">
      <c r="A11" s="19" t="s">
        <v>53</v>
      </c>
      <c r="B11" s="124">
        <v>754</v>
      </c>
      <c r="C11" s="124">
        <v>763</v>
      </c>
      <c r="D11" s="124">
        <v>773</v>
      </c>
      <c r="E11" s="124">
        <v>236</v>
      </c>
      <c r="F11" s="197">
        <v>341</v>
      </c>
      <c r="G11" s="12"/>
      <c r="H11"/>
      <c r="I11"/>
      <c r="J11"/>
      <c r="K11"/>
      <c r="L11"/>
      <c r="M11"/>
    </row>
    <row r="12" spans="1:13" ht="14.1" customHeight="1" x14ac:dyDescent="0.2">
      <c r="A12" s="19"/>
      <c r="B12" s="12"/>
      <c r="C12" s="124"/>
      <c r="D12" s="124"/>
      <c r="E12" s="124"/>
      <c r="F12" s="197"/>
      <c r="G12" s="12"/>
      <c r="H12"/>
      <c r="I12"/>
      <c r="J12"/>
      <c r="K12"/>
      <c r="L12"/>
      <c r="M12"/>
    </row>
    <row r="13" spans="1:13" ht="14.1" customHeight="1" x14ac:dyDescent="0.2">
      <c r="A13" s="19" t="s">
        <v>54</v>
      </c>
      <c r="B13" s="124">
        <v>9</v>
      </c>
      <c r="C13" s="124">
        <v>10</v>
      </c>
      <c r="D13" s="124">
        <v>11</v>
      </c>
      <c r="E13" s="124">
        <v>3</v>
      </c>
      <c r="F13" s="197">
        <v>4</v>
      </c>
      <c r="G13" s="12"/>
      <c r="H13"/>
      <c r="I13"/>
      <c r="J13"/>
      <c r="K13"/>
      <c r="L13"/>
      <c r="M13"/>
    </row>
    <row r="14" spans="1:13" ht="14.1" customHeight="1" x14ac:dyDescent="0.2">
      <c r="A14" s="19" t="s">
        <v>52</v>
      </c>
      <c r="B14" s="124">
        <v>5</v>
      </c>
      <c r="C14" s="124">
        <v>5</v>
      </c>
      <c r="D14" s="124">
        <v>6</v>
      </c>
      <c r="E14" s="124">
        <v>1</v>
      </c>
      <c r="F14" s="197">
        <v>1</v>
      </c>
      <c r="G14" s="12"/>
      <c r="H14"/>
      <c r="I14"/>
      <c r="J14"/>
      <c r="K14"/>
      <c r="L14"/>
      <c r="M14"/>
    </row>
    <row r="15" spans="1:13" ht="14.1" customHeight="1" x14ac:dyDescent="0.2">
      <c r="A15" s="19" t="s">
        <v>53</v>
      </c>
      <c r="B15" s="124">
        <v>165</v>
      </c>
      <c r="C15" s="124">
        <v>180</v>
      </c>
      <c r="D15" s="124">
        <v>183</v>
      </c>
      <c r="E15" s="124">
        <v>31</v>
      </c>
      <c r="F15" s="197">
        <v>52</v>
      </c>
      <c r="G15" s="12"/>
      <c r="H15"/>
      <c r="I15"/>
      <c r="J15"/>
      <c r="K15"/>
      <c r="L15"/>
      <c r="M15"/>
    </row>
    <row r="16" spans="1:13" ht="14.1" customHeight="1" x14ac:dyDescent="0.2">
      <c r="A16" s="19"/>
      <c r="B16" s="12"/>
      <c r="C16" s="124"/>
      <c r="D16" s="124"/>
      <c r="E16" s="124"/>
      <c r="F16" s="197"/>
      <c r="G16" s="12"/>
      <c r="H16"/>
      <c r="I16"/>
      <c r="J16"/>
      <c r="K16"/>
      <c r="L16"/>
      <c r="M16"/>
    </row>
    <row r="17" spans="1:13" ht="14.1" customHeight="1" x14ac:dyDescent="0.2">
      <c r="A17" s="19" t="s">
        <v>55</v>
      </c>
      <c r="B17" s="124">
        <v>7</v>
      </c>
      <c r="C17" s="124">
        <v>8</v>
      </c>
      <c r="D17" s="124">
        <v>7</v>
      </c>
      <c r="E17" s="124">
        <v>3</v>
      </c>
      <c r="F17" s="197">
        <v>5</v>
      </c>
      <c r="G17" s="12"/>
      <c r="H17"/>
      <c r="I17"/>
      <c r="J17"/>
      <c r="K17"/>
      <c r="L17"/>
      <c r="M17"/>
    </row>
    <row r="18" spans="1:13" ht="14.1" customHeight="1" x14ac:dyDescent="0.2">
      <c r="A18" s="19" t="s">
        <v>52</v>
      </c>
      <c r="B18" s="124">
        <v>4</v>
      </c>
      <c r="C18" s="124">
        <v>4</v>
      </c>
      <c r="D18" s="124">
        <v>4</v>
      </c>
      <c r="E18" s="124">
        <v>1</v>
      </c>
      <c r="F18" s="197">
        <v>2</v>
      </c>
      <c r="G18" s="12"/>
      <c r="H18"/>
      <c r="I18"/>
      <c r="J18"/>
      <c r="K18"/>
      <c r="L18"/>
      <c r="M18"/>
    </row>
    <row r="19" spans="1:13" ht="14.1" customHeight="1" x14ac:dyDescent="0.2">
      <c r="A19" s="19" t="s">
        <v>53</v>
      </c>
      <c r="B19" s="124">
        <v>37</v>
      </c>
      <c r="C19" s="124">
        <v>41</v>
      </c>
      <c r="D19" s="124">
        <v>39</v>
      </c>
      <c r="E19" s="124">
        <v>11</v>
      </c>
      <c r="F19" s="197">
        <v>23</v>
      </c>
      <c r="G19" s="12"/>
      <c r="H19"/>
      <c r="I19"/>
      <c r="J19"/>
      <c r="K19"/>
      <c r="L19"/>
      <c r="M19"/>
    </row>
    <row r="20" spans="1:13" ht="14.1" customHeight="1" x14ac:dyDescent="0.2">
      <c r="A20" s="19"/>
      <c r="B20" s="12"/>
      <c r="C20" s="124"/>
      <c r="D20" s="124"/>
      <c r="E20" s="124"/>
      <c r="F20" s="197"/>
      <c r="G20" s="12"/>
      <c r="H20"/>
      <c r="I20"/>
      <c r="J20"/>
      <c r="K20"/>
      <c r="L20"/>
      <c r="M20"/>
    </row>
    <row r="21" spans="1:13" ht="14.1" customHeight="1" x14ac:dyDescent="0.2">
      <c r="A21" s="19" t="s">
        <v>56</v>
      </c>
      <c r="B21" s="124">
        <v>109</v>
      </c>
      <c r="C21" s="124">
        <v>123</v>
      </c>
      <c r="D21" s="124">
        <v>138</v>
      </c>
      <c r="E21" s="124">
        <v>64</v>
      </c>
      <c r="F21" s="197">
        <v>83</v>
      </c>
      <c r="G21" s="12"/>
      <c r="H21"/>
      <c r="I21"/>
      <c r="J21"/>
      <c r="K21"/>
      <c r="L21"/>
      <c r="M21"/>
    </row>
    <row r="22" spans="1:13" ht="14.1" customHeight="1" x14ac:dyDescent="0.2">
      <c r="A22" s="19" t="s">
        <v>52</v>
      </c>
      <c r="B22" s="124">
        <v>53</v>
      </c>
      <c r="C22" s="124">
        <v>59</v>
      </c>
      <c r="D22" s="124">
        <v>65</v>
      </c>
      <c r="E22" s="124">
        <v>14</v>
      </c>
      <c r="F22" s="197">
        <v>19</v>
      </c>
      <c r="G22" s="12"/>
      <c r="H22"/>
      <c r="I22"/>
      <c r="J22"/>
      <c r="K22"/>
      <c r="L22"/>
      <c r="M22"/>
    </row>
    <row r="23" spans="1:13" ht="14.1" customHeight="1" x14ac:dyDescent="0.2">
      <c r="A23" s="19" t="s">
        <v>53</v>
      </c>
      <c r="B23" s="124">
        <v>258</v>
      </c>
      <c r="C23" s="124">
        <v>264</v>
      </c>
      <c r="D23" s="124">
        <v>283</v>
      </c>
      <c r="E23" s="124">
        <v>78</v>
      </c>
      <c r="F23" s="197">
        <v>98</v>
      </c>
      <c r="G23" s="12"/>
      <c r="H23"/>
      <c r="I23"/>
      <c r="J23"/>
      <c r="K23"/>
      <c r="L23"/>
      <c r="M23"/>
    </row>
    <row r="24" spans="1:13" ht="14.1" customHeight="1" x14ac:dyDescent="0.2">
      <c r="A24" s="19"/>
      <c r="B24" s="12"/>
      <c r="C24" s="124"/>
      <c r="D24" s="124"/>
      <c r="E24" s="124"/>
      <c r="F24" s="197"/>
      <c r="G24" s="12"/>
      <c r="H24"/>
      <c r="I24"/>
      <c r="J24"/>
      <c r="K24"/>
      <c r="L24"/>
      <c r="M24"/>
    </row>
    <row r="25" spans="1:13" ht="14.1" customHeight="1" x14ac:dyDescent="0.2">
      <c r="A25" s="19" t="s">
        <v>57</v>
      </c>
      <c r="B25" s="124">
        <v>325</v>
      </c>
      <c r="C25" s="124">
        <v>334</v>
      </c>
      <c r="D25" s="124">
        <v>347</v>
      </c>
      <c r="E25" s="124">
        <v>173</v>
      </c>
      <c r="F25" s="197">
        <v>301</v>
      </c>
      <c r="G25" s="12"/>
      <c r="H25"/>
      <c r="I25"/>
      <c r="J25"/>
      <c r="K25"/>
      <c r="L25"/>
      <c r="M25"/>
    </row>
    <row r="26" spans="1:13" ht="14.1" customHeight="1" x14ac:dyDescent="0.2">
      <c r="A26" s="19" t="s">
        <v>52</v>
      </c>
      <c r="B26" s="124">
        <v>140</v>
      </c>
      <c r="C26" s="124">
        <v>144</v>
      </c>
      <c r="D26" s="124">
        <v>147</v>
      </c>
      <c r="E26" s="124">
        <v>38</v>
      </c>
      <c r="F26" s="197">
        <v>72</v>
      </c>
      <c r="G26" s="12"/>
      <c r="H26"/>
      <c r="I26"/>
      <c r="J26"/>
      <c r="K26"/>
      <c r="L26"/>
      <c r="M26"/>
    </row>
    <row r="27" spans="1:13" ht="14.1" customHeight="1" x14ac:dyDescent="0.2">
      <c r="A27" s="19" t="s">
        <v>53</v>
      </c>
      <c r="B27" s="124">
        <v>673</v>
      </c>
      <c r="C27" s="124">
        <v>686</v>
      </c>
      <c r="D27" s="124">
        <v>700</v>
      </c>
      <c r="E27" s="124">
        <v>497</v>
      </c>
      <c r="F27" s="197">
        <v>655</v>
      </c>
      <c r="G27" s="12"/>
      <c r="H27"/>
      <c r="I27"/>
      <c r="J27"/>
      <c r="K27"/>
      <c r="L27"/>
      <c r="M27"/>
    </row>
    <row r="28" spans="1:13" ht="14.1" customHeight="1" x14ac:dyDescent="0.2">
      <c r="A28" s="36"/>
      <c r="B28" s="36"/>
      <c r="C28" s="36"/>
      <c r="D28" s="36"/>
      <c r="E28" s="36"/>
      <c r="F28" s="36"/>
      <c r="G28" s="28"/>
      <c r="H28"/>
      <c r="I28"/>
      <c r="J28"/>
      <c r="K28"/>
      <c r="L28"/>
      <c r="M28"/>
    </row>
    <row r="29" spans="1:13" ht="14.1" customHeight="1" x14ac:dyDescent="0.2">
      <c r="A29" s="35" t="s">
        <v>610</v>
      </c>
      <c r="B29" s="12"/>
      <c r="C29" s="12"/>
      <c r="D29" s="12"/>
      <c r="E29" s="12"/>
      <c r="F29" s="12"/>
      <c r="H29"/>
      <c r="I29"/>
      <c r="J29"/>
      <c r="K29"/>
    </row>
    <row r="30" spans="1:13" ht="14.1" customHeight="1" x14ac:dyDescent="0.2">
      <c r="A30" s="19"/>
      <c r="B30" s="12"/>
      <c r="C30" s="12"/>
      <c r="D30" s="12"/>
      <c r="E30" s="12"/>
      <c r="F30" s="12"/>
    </row>
    <row r="31" spans="1:13" ht="14.1" customHeight="1" x14ac:dyDescent="0.2">
      <c r="A31" s="19"/>
      <c r="B31" s="12"/>
      <c r="C31" s="12"/>
      <c r="D31" s="12"/>
      <c r="E31" s="12"/>
      <c r="F31" s="12"/>
    </row>
    <row r="32" spans="1:13" ht="14.1" customHeight="1" x14ac:dyDescent="0.2">
      <c r="A32" s="19"/>
      <c r="B32" s="12"/>
      <c r="C32" s="12"/>
      <c r="D32" s="12"/>
      <c r="E32" s="12"/>
      <c r="F32" s="12"/>
    </row>
    <row r="33" spans="1:6" ht="14.1" customHeight="1" x14ac:dyDescent="0.2">
      <c r="A33" s="19"/>
      <c r="B33" s="12"/>
      <c r="C33" s="12"/>
      <c r="D33" s="12"/>
      <c r="E33" s="12"/>
      <c r="F33" s="12"/>
    </row>
    <row r="34" spans="1:6" ht="14.1" customHeight="1" x14ac:dyDescent="0.2">
      <c r="A34" s="19"/>
      <c r="B34" s="45"/>
      <c r="C34"/>
      <c r="D34"/>
      <c r="E34"/>
      <c r="F34"/>
    </row>
    <row r="35" spans="1:6" ht="14.1" customHeight="1" x14ac:dyDescent="0.2">
      <c r="A35" s="19"/>
      <c r="B35" s="11"/>
      <c r="C35" s="11"/>
      <c r="D35" s="11"/>
      <c r="E35" s="11"/>
      <c r="F35" s="11"/>
    </row>
    <row r="36" spans="1:6" ht="14.1" customHeight="1" x14ac:dyDescent="0.2">
      <c r="A36" s="19"/>
      <c r="B36" s="11"/>
      <c r="C36" s="11"/>
      <c r="D36" s="11"/>
      <c r="E36" s="11"/>
      <c r="F36" s="11"/>
    </row>
    <row r="37" spans="1:6" ht="14.1" customHeight="1" x14ac:dyDescent="0.2">
      <c r="A37" s="19"/>
      <c r="B37" s="45"/>
      <c r="C37" s="45"/>
      <c r="D37" s="45"/>
      <c r="E37" s="45"/>
      <c r="F37" s="45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>
      <c r="A41" s="70"/>
    </row>
    <row r="42" spans="1:6" ht="14.1" customHeight="1" x14ac:dyDescent="0.2"/>
    <row r="43" spans="1:6" ht="14.1" customHeight="1" x14ac:dyDescent="0.2">
      <c r="A43" s="33"/>
    </row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4"/>
  <sheetViews>
    <sheetView zoomScaleNormal="100" workbookViewId="0">
      <selection activeCell="I11" sqref="I11"/>
    </sheetView>
  </sheetViews>
  <sheetFormatPr baseColWidth="10" defaultColWidth="11.42578125" defaultRowHeight="12.75" x14ac:dyDescent="0.2"/>
  <cols>
    <col min="1" max="1" width="31" style="28" customWidth="1" collapsed="1"/>
    <col min="2" max="6" width="10.7109375" style="28" customWidth="1" collapsed="1"/>
    <col min="7" max="7" width="5.5703125" style="28" customWidth="1" collapsed="1"/>
    <col min="8" max="8" width="18.42578125" style="28" customWidth="1" collapsed="1"/>
    <col min="9" max="9" width="11.42578125" style="28" customWidth="1" collapsed="1"/>
    <col min="10" max="16380" width="11.42578125" style="28" collapsed="1"/>
    <col min="16381" max="16381" width="14.85546875" style="28" customWidth="1" collapsed="1"/>
    <col min="16382" max="16384" width="14.85546875" style="28" customWidth="1"/>
  </cols>
  <sheetData>
    <row r="1" spans="1:12" s="3" customFormat="1" ht="14.1" customHeight="1" x14ac:dyDescent="0.2">
      <c r="A1" s="22"/>
      <c r="B1" s="26"/>
      <c r="C1" s="26"/>
      <c r="D1" s="26"/>
      <c r="E1" s="26"/>
      <c r="F1" s="26"/>
    </row>
    <row r="2" spans="1:12" s="3" customFormat="1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12" s="3" customFormat="1" ht="14.1" customHeight="1" x14ac:dyDescent="0.2">
      <c r="A3" s="22" t="s">
        <v>627</v>
      </c>
      <c r="H3"/>
      <c r="I3"/>
      <c r="J3"/>
      <c r="K3"/>
      <c r="L3"/>
    </row>
    <row r="4" spans="1:12" s="3" customFormat="1" ht="14.1" customHeight="1" x14ac:dyDescent="0.2">
      <c r="A4" s="22"/>
      <c r="H4"/>
      <c r="I4"/>
      <c r="J4"/>
      <c r="K4"/>
      <c r="L4"/>
    </row>
    <row r="5" spans="1:12" ht="14.1" customHeight="1" x14ac:dyDescent="0.2">
      <c r="A5" s="54" t="s">
        <v>602</v>
      </c>
      <c r="H5"/>
      <c r="I5"/>
      <c r="J5"/>
      <c r="K5"/>
      <c r="L5"/>
    </row>
    <row r="6" spans="1:12" s="40" customFormat="1" ht="9.9499999999999993" customHeight="1" x14ac:dyDescent="0.2">
      <c r="H6"/>
      <c r="I6"/>
      <c r="J6"/>
      <c r="K6"/>
      <c r="L6"/>
    </row>
    <row r="7" spans="1:12" s="136" customFormat="1" ht="15.95" customHeight="1" x14ac:dyDescent="0.2">
      <c r="A7" s="37"/>
      <c r="B7" s="135">
        <v>2018</v>
      </c>
      <c r="C7" s="135">
        <v>2019</v>
      </c>
      <c r="D7" s="135">
        <v>2020</v>
      </c>
      <c r="E7" s="135">
        <v>2021</v>
      </c>
      <c r="F7" s="135">
        <v>2022</v>
      </c>
      <c r="H7"/>
      <c r="I7"/>
      <c r="J7"/>
      <c r="K7"/>
      <c r="L7"/>
    </row>
    <row r="8" spans="1:12" s="40" customFormat="1" ht="14.1" customHeight="1" x14ac:dyDescent="0.2">
      <c r="A8"/>
      <c r="H8"/>
      <c r="I8"/>
      <c r="J8"/>
      <c r="K8"/>
      <c r="L8"/>
    </row>
    <row r="9" spans="1:12" s="40" customFormat="1" ht="14.1" customHeight="1" x14ac:dyDescent="0.2">
      <c r="A9" s="40" t="s">
        <v>7</v>
      </c>
      <c r="B9" s="128">
        <v>24</v>
      </c>
      <c r="C9" s="40">
        <v>22</v>
      </c>
      <c r="D9" s="40">
        <v>3</v>
      </c>
      <c r="E9" s="40">
        <v>14</v>
      </c>
      <c r="F9" s="202">
        <v>23</v>
      </c>
      <c r="H9"/>
      <c r="I9"/>
      <c r="J9"/>
      <c r="K9"/>
      <c r="L9"/>
    </row>
    <row r="10" spans="1:12" s="40" customFormat="1" ht="14.1" customHeight="1" x14ac:dyDescent="0.2">
      <c r="A10" s="62" t="s">
        <v>603</v>
      </c>
      <c r="B10" s="128">
        <v>8</v>
      </c>
      <c r="C10" s="40">
        <v>6</v>
      </c>
      <c r="D10" s="40">
        <v>2</v>
      </c>
      <c r="E10" s="40">
        <v>5</v>
      </c>
      <c r="F10" s="40">
        <v>5</v>
      </c>
      <c r="G10" s="61"/>
      <c r="H10"/>
      <c r="I10"/>
      <c r="J10"/>
      <c r="K10"/>
      <c r="L10"/>
    </row>
    <row r="11" spans="1:12" s="40" customFormat="1" ht="14.1" customHeight="1" x14ac:dyDescent="0.2">
      <c r="A11" s="62" t="s">
        <v>604</v>
      </c>
      <c r="B11" s="128">
        <v>2</v>
      </c>
      <c r="C11" s="40">
        <v>3</v>
      </c>
      <c r="D11" s="40">
        <v>1</v>
      </c>
      <c r="E11" s="40">
        <v>2</v>
      </c>
      <c r="F11" s="40">
        <v>1</v>
      </c>
      <c r="H11"/>
      <c r="I11"/>
      <c r="J11"/>
      <c r="K11"/>
      <c r="L11"/>
    </row>
    <row r="12" spans="1:12" s="40" customFormat="1" ht="14.1" customHeight="1" x14ac:dyDescent="0.2">
      <c r="A12" s="62" t="s">
        <v>605</v>
      </c>
      <c r="B12" s="128">
        <v>12</v>
      </c>
      <c r="C12" s="40">
        <v>11</v>
      </c>
      <c r="D12" s="178" t="s">
        <v>6</v>
      </c>
      <c r="E12" s="40">
        <v>7</v>
      </c>
      <c r="F12" s="40">
        <v>13</v>
      </c>
      <c r="H12"/>
      <c r="I12"/>
      <c r="J12"/>
      <c r="K12"/>
      <c r="L12"/>
    </row>
    <row r="13" spans="1:12" s="40" customFormat="1" ht="14.1" customHeight="1" x14ac:dyDescent="0.2">
      <c r="A13" s="62" t="s">
        <v>448</v>
      </c>
      <c r="B13" s="128">
        <v>2</v>
      </c>
      <c r="C13" s="40">
        <v>2</v>
      </c>
      <c r="D13" s="178" t="s">
        <v>6</v>
      </c>
      <c r="E13" s="178" t="s">
        <v>6</v>
      </c>
      <c r="F13" s="40">
        <v>4</v>
      </c>
      <c r="H13"/>
      <c r="I13"/>
      <c r="J13"/>
      <c r="K13"/>
      <c r="L13"/>
    </row>
    <row r="14" spans="1:12" ht="14.1" customHeight="1" x14ac:dyDescent="0.2">
      <c r="A14" s="36"/>
      <c r="B14" s="36" t="s">
        <v>58</v>
      </c>
      <c r="C14" s="36"/>
      <c r="D14" s="36"/>
      <c r="E14" s="36"/>
      <c r="F14" s="36"/>
      <c r="H14"/>
      <c r="I14"/>
      <c r="J14"/>
      <c r="K14"/>
    </row>
    <row r="15" spans="1:12" ht="14.1" customHeight="1" x14ac:dyDescent="0.2">
      <c r="A15" s="35" t="s">
        <v>637</v>
      </c>
      <c r="B15" s="12"/>
      <c r="C15" s="12"/>
      <c r="D15" s="12"/>
      <c r="E15" s="12"/>
      <c r="F15" s="12"/>
      <c r="H15"/>
    </row>
    <row r="18" spans="1:6" ht="15" x14ac:dyDescent="0.25">
      <c r="A18" s="177"/>
    </row>
    <row r="20" spans="1:6" x14ac:dyDescent="0.2">
      <c r="A20"/>
      <c r="B20"/>
      <c r="C20"/>
      <c r="D20"/>
      <c r="E20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</sheetData>
  <hyperlinks>
    <hyperlink ref="H2" location="'Índice cap_10'!B8" display="Volver al índice"/>
  </hyperlinks>
  <pageMargins left="0.7" right="0.7" top="0.75" bottom="0.75" header="0.3" footer="0.3"/>
  <pageSetup paperSize="9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FC26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50.85546875" style="28" customWidth="1" collapsed="1"/>
    <col min="2" max="2" width="7.7109375" style="28" customWidth="1" collapsed="1"/>
    <col min="3" max="6" width="8.28515625" style="28" customWidth="1" collapsed="1"/>
    <col min="7" max="7" width="5.5703125" style="28" customWidth="1" collapsed="1"/>
    <col min="8" max="8" width="17.42578125" style="28" customWidth="1"/>
    <col min="9" max="14" width="11.7109375" style="28" customWidth="1" collapsed="1"/>
    <col min="15" max="16382" width="11.42578125" style="28" collapsed="1"/>
    <col min="16383" max="16383" width="17.85546875" style="28" customWidth="1" collapsed="1"/>
    <col min="16384" max="16384" width="17.85546875" style="28" customWidth="1"/>
  </cols>
  <sheetData>
    <row r="1" spans="1:20" s="3" customFormat="1" ht="14.1" customHeight="1" thickBot="1" x14ac:dyDescent="0.25">
      <c r="A1" s="1" t="s">
        <v>93</v>
      </c>
      <c r="B1" s="2"/>
      <c r="C1" s="2"/>
      <c r="D1" s="2"/>
      <c r="E1" s="2"/>
      <c r="F1" s="2"/>
    </row>
    <row r="2" spans="1:20" s="3" customFormat="1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20" s="3" customFormat="1" ht="14.1" customHeight="1" x14ac:dyDescent="0.2">
      <c r="A3" s="22" t="s">
        <v>626</v>
      </c>
    </row>
    <row r="4" spans="1:20" s="3" customFormat="1" ht="14.1" customHeight="1" x14ac:dyDescent="0.2">
      <c r="A4" s="22"/>
    </row>
    <row r="5" spans="1:20" s="3" customFormat="1" ht="14.1" customHeight="1" x14ac:dyDescent="0.2">
      <c r="A5" s="54" t="s">
        <v>59</v>
      </c>
      <c r="J5"/>
      <c r="K5"/>
      <c r="L5"/>
      <c r="M5"/>
    </row>
    <row r="6" spans="1:20" ht="9.9499999999999993" customHeight="1" x14ac:dyDescent="0.2">
      <c r="I6"/>
      <c r="J6"/>
      <c r="K6"/>
      <c r="L6"/>
      <c r="M6"/>
    </row>
    <row r="7" spans="1:20" s="3" customFormat="1" ht="15.95" customHeight="1" x14ac:dyDescent="0.2">
      <c r="A7" s="49"/>
      <c r="B7" s="37">
        <v>2017</v>
      </c>
      <c r="C7" s="37">
        <v>2018</v>
      </c>
      <c r="D7" s="37">
        <v>2019</v>
      </c>
      <c r="E7" s="37">
        <v>2020</v>
      </c>
      <c r="F7" s="37">
        <v>2021</v>
      </c>
      <c r="I7"/>
      <c r="J7"/>
      <c r="K7"/>
      <c r="L7"/>
      <c r="M7"/>
    </row>
    <row r="8" spans="1:20" ht="14.1" customHeight="1" x14ac:dyDescent="0.2">
      <c r="A8"/>
      <c r="G8"/>
      <c r="H8"/>
      <c r="I8"/>
      <c r="J8"/>
      <c r="K8"/>
      <c r="L8"/>
      <c r="M8"/>
    </row>
    <row r="9" spans="1:20" s="3" customFormat="1" ht="14.1" customHeight="1" x14ac:dyDescent="0.2">
      <c r="A9" s="23" t="s">
        <v>7</v>
      </c>
      <c r="B9" s="124">
        <v>668</v>
      </c>
      <c r="C9" s="124">
        <v>656</v>
      </c>
      <c r="D9" s="124">
        <v>701</v>
      </c>
      <c r="E9" s="124">
        <v>725</v>
      </c>
      <c r="F9" s="124">
        <v>700</v>
      </c>
      <c r="G9"/>
      <c r="H9"/>
      <c r="I9"/>
      <c r="J9" s="120"/>
      <c r="K9"/>
      <c r="L9"/>
      <c r="M9"/>
      <c r="N9"/>
      <c r="O9"/>
      <c r="P9"/>
      <c r="Q9"/>
      <c r="R9"/>
      <c r="S9"/>
      <c r="T9"/>
    </row>
    <row r="10" spans="1:20" s="3" customFormat="1" ht="14.1" customHeight="1" x14ac:dyDescent="0.2">
      <c r="A10" s="50" t="s">
        <v>60</v>
      </c>
      <c r="B10" s="124">
        <v>520</v>
      </c>
      <c r="C10" s="124">
        <v>521</v>
      </c>
      <c r="D10" s="124">
        <v>572</v>
      </c>
      <c r="E10" s="124">
        <v>604</v>
      </c>
      <c r="F10" s="124">
        <v>589</v>
      </c>
      <c r="G10"/>
      <c r="H10"/>
      <c r="I10"/>
      <c r="J10" s="120"/>
      <c r="K10"/>
      <c r="L10"/>
      <c r="M10"/>
      <c r="N10"/>
      <c r="O10"/>
      <c r="P10"/>
      <c r="Q10"/>
      <c r="R10"/>
      <c r="S10"/>
      <c r="T10"/>
    </row>
    <row r="11" spans="1:20" s="3" customFormat="1" ht="23.1" customHeight="1" x14ac:dyDescent="0.2">
      <c r="A11" s="69" t="s">
        <v>61</v>
      </c>
      <c r="B11" s="124">
        <v>32</v>
      </c>
      <c r="C11" s="124">
        <v>27</v>
      </c>
      <c r="D11" s="124">
        <v>36</v>
      </c>
      <c r="E11" s="124">
        <v>35</v>
      </c>
      <c r="F11" s="124">
        <v>42</v>
      </c>
      <c r="G11"/>
      <c r="H11"/>
      <c r="I11"/>
      <c r="J11" s="120"/>
      <c r="K11"/>
      <c r="L11"/>
      <c r="M11"/>
      <c r="N11" s="12"/>
    </row>
    <row r="12" spans="1:20" s="3" customFormat="1" ht="14.1" customHeight="1" x14ac:dyDescent="0.2">
      <c r="A12" s="69" t="s">
        <v>337</v>
      </c>
      <c r="B12" s="124">
        <v>26</v>
      </c>
      <c r="C12" s="124">
        <v>31</v>
      </c>
      <c r="D12" s="124">
        <v>32</v>
      </c>
      <c r="E12" s="124">
        <v>34</v>
      </c>
      <c r="F12" s="124">
        <v>31</v>
      </c>
      <c r="G12"/>
      <c r="H12"/>
      <c r="I12"/>
      <c r="J12" s="120"/>
      <c r="K12"/>
      <c r="L12"/>
      <c r="M12"/>
      <c r="N12" s="12"/>
    </row>
    <row r="13" spans="1:20" s="3" customFormat="1" ht="23.1" customHeight="1" x14ac:dyDescent="0.2">
      <c r="A13" s="69" t="s">
        <v>338</v>
      </c>
      <c r="B13" s="124">
        <v>25</v>
      </c>
      <c r="C13" s="124">
        <v>24</v>
      </c>
      <c r="D13" s="124">
        <v>21</v>
      </c>
      <c r="E13" s="124">
        <v>19</v>
      </c>
      <c r="F13" s="124">
        <v>22</v>
      </c>
      <c r="G13"/>
      <c r="H13"/>
      <c r="I13"/>
      <c r="J13" s="120"/>
      <c r="K13"/>
      <c r="L13"/>
      <c r="M13"/>
      <c r="N13" s="12"/>
    </row>
    <row r="14" spans="1:20" s="3" customFormat="1" ht="14.1" customHeight="1" x14ac:dyDescent="0.2">
      <c r="A14" s="69" t="s">
        <v>62</v>
      </c>
      <c r="B14" s="12" t="s">
        <v>6</v>
      </c>
      <c r="C14" s="12" t="s">
        <v>6</v>
      </c>
      <c r="D14" s="12" t="s">
        <v>6</v>
      </c>
      <c r="E14" s="12" t="s">
        <v>6</v>
      </c>
      <c r="F14" s="12" t="s">
        <v>6</v>
      </c>
      <c r="G14"/>
      <c r="H14"/>
      <c r="I14"/>
      <c r="J14" s="120"/>
      <c r="K14"/>
      <c r="L14"/>
      <c r="M14"/>
      <c r="N14" s="12"/>
    </row>
    <row r="15" spans="1:20" s="3" customFormat="1" ht="23.1" customHeight="1" x14ac:dyDescent="0.2">
      <c r="A15" s="69" t="s">
        <v>63</v>
      </c>
      <c r="B15" s="124">
        <v>241</v>
      </c>
      <c r="C15" s="124">
        <v>243</v>
      </c>
      <c r="D15" s="124">
        <v>279</v>
      </c>
      <c r="E15" s="124">
        <v>311</v>
      </c>
      <c r="F15" s="124">
        <v>299</v>
      </c>
      <c r="G15"/>
      <c r="H15"/>
      <c r="I15"/>
      <c r="J15" s="120"/>
      <c r="K15"/>
      <c r="L15"/>
      <c r="M15"/>
      <c r="N15" s="12"/>
    </row>
    <row r="16" spans="1:20" s="3" customFormat="1" ht="14.1" customHeight="1" x14ac:dyDescent="0.2">
      <c r="A16" s="69" t="s">
        <v>64</v>
      </c>
      <c r="B16" s="124">
        <v>71</v>
      </c>
      <c r="C16" s="124">
        <v>70</v>
      </c>
      <c r="D16" s="124">
        <v>70</v>
      </c>
      <c r="E16" s="124">
        <v>80</v>
      </c>
      <c r="F16" s="124">
        <v>74</v>
      </c>
      <c r="G16"/>
      <c r="H16"/>
      <c r="I16"/>
      <c r="J16" s="120"/>
      <c r="K16"/>
      <c r="L16"/>
      <c r="M16"/>
      <c r="N16" s="12"/>
    </row>
    <row r="17" spans="1:14" s="3" customFormat="1" ht="14.1" customHeight="1" x14ac:dyDescent="0.2">
      <c r="A17" s="69" t="s">
        <v>339</v>
      </c>
      <c r="B17" s="124">
        <v>31</v>
      </c>
      <c r="C17" s="124">
        <v>31</v>
      </c>
      <c r="D17" s="124">
        <v>36</v>
      </c>
      <c r="E17" s="124">
        <v>36</v>
      </c>
      <c r="F17" s="124">
        <v>38</v>
      </c>
      <c r="G17"/>
      <c r="H17"/>
      <c r="I17"/>
      <c r="J17" s="120"/>
      <c r="K17"/>
      <c r="L17"/>
      <c r="M17"/>
      <c r="N17" s="12"/>
    </row>
    <row r="18" spans="1:14" s="3" customFormat="1" ht="14.1" customHeight="1" x14ac:dyDescent="0.2">
      <c r="A18" s="69" t="s">
        <v>99</v>
      </c>
      <c r="B18" s="124">
        <v>71</v>
      </c>
      <c r="C18" s="124">
        <v>75</v>
      </c>
      <c r="D18" s="124">
        <v>78</v>
      </c>
      <c r="E18" s="124">
        <v>69</v>
      </c>
      <c r="F18" s="124">
        <v>64</v>
      </c>
      <c r="G18"/>
      <c r="H18"/>
      <c r="I18"/>
      <c r="J18" s="120"/>
      <c r="K18"/>
      <c r="L18"/>
      <c r="M18"/>
      <c r="N18" s="12"/>
    </row>
    <row r="19" spans="1:14" s="3" customFormat="1" ht="23.1" customHeight="1" x14ac:dyDescent="0.2">
      <c r="A19" s="69" t="s">
        <v>340</v>
      </c>
      <c r="B19" s="124">
        <v>1</v>
      </c>
      <c r="C19" s="12" t="s">
        <v>6</v>
      </c>
      <c r="D19" s="12" t="s">
        <v>6</v>
      </c>
      <c r="E19" s="12" t="s">
        <v>6</v>
      </c>
      <c r="F19" s="12">
        <v>1</v>
      </c>
      <c r="G19"/>
      <c r="H19"/>
      <c r="I19"/>
      <c r="J19" s="120"/>
      <c r="K19"/>
      <c r="L19"/>
      <c r="M19"/>
      <c r="N19" s="12"/>
    </row>
    <row r="20" spans="1:14" s="3" customFormat="1" ht="23.1" customHeight="1" x14ac:dyDescent="0.2">
      <c r="A20" s="69" t="s">
        <v>341</v>
      </c>
      <c r="B20" s="12" t="s">
        <v>6</v>
      </c>
      <c r="C20" s="12" t="s">
        <v>6</v>
      </c>
      <c r="D20" s="12">
        <v>1</v>
      </c>
      <c r="E20" s="12">
        <v>1</v>
      </c>
      <c r="F20" s="12">
        <v>1</v>
      </c>
      <c r="G20"/>
      <c r="H20"/>
      <c r="I20"/>
      <c r="J20" s="120"/>
      <c r="K20"/>
      <c r="L20"/>
      <c r="M20"/>
      <c r="N20" s="12"/>
    </row>
    <row r="21" spans="1:14" s="3" customFormat="1" ht="14.1" customHeight="1" x14ac:dyDescent="0.2">
      <c r="A21" s="66" t="s">
        <v>342</v>
      </c>
      <c r="B21" s="124">
        <v>6</v>
      </c>
      <c r="C21" s="124">
        <v>5</v>
      </c>
      <c r="D21" s="124">
        <v>5</v>
      </c>
      <c r="E21" s="124">
        <v>5</v>
      </c>
      <c r="F21" s="124">
        <v>5</v>
      </c>
      <c r="G21"/>
      <c r="H21"/>
      <c r="I21"/>
      <c r="J21" s="120"/>
      <c r="K21"/>
      <c r="L21"/>
      <c r="M21"/>
      <c r="N21" s="12"/>
    </row>
    <row r="22" spans="1:14" s="3" customFormat="1" ht="14.1" customHeight="1" x14ac:dyDescent="0.2">
      <c r="A22" s="66" t="s">
        <v>343</v>
      </c>
      <c r="B22" s="124">
        <v>16</v>
      </c>
      <c r="C22" s="124">
        <v>15</v>
      </c>
      <c r="D22" s="124">
        <v>14</v>
      </c>
      <c r="E22" s="124">
        <v>14</v>
      </c>
      <c r="F22" s="124">
        <v>12</v>
      </c>
      <c r="G22"/>
      <c r="H22"/>
      <c r="I22"/>
      <c r="J22" s="120"/>
      <c r="K22"/>
      <c r="L22"/>
      <c r="M22"/>
      <c r="N22" s="12"/>
    </row>
    <row r="23" spans="1:14" s="3" customFormat="1" ht="14.1" customHeight="1" x14ac:dyDescent="0.2">
      <c r="A23" s="50" t="s">
        <v>65</v>
      </c>
      <c r="B23" s="124">
        <v>148</v>
      </c>
      <c r="C23" s="124">
        <v>135</v>
      </c>
      <c r="D23" s="124">
        <v>129</v>
      </c>
      <c r="E23" s="124">
        <v>121</v>
      </c>
      <c r="F23" s="124">
        <v>111</v>
      </c>
      <c r="G23"/>
      <c r="H23"/>
      <c r="I23"/>
      <c r="J23" s="120"/>
      <c r="K23"/>
      <c r="L23"/>
      <c r="M23"/>
      <c r="N23" s="12"/>
    </row>
    <row r="24" spans="1:14" s="3" customFormat="1" ht="14.1" customHeight="1" x14ac:dyDescent="0.2">
      <c r="A24" s="36"/>
      <c r="B24" s="36"/>
      <c r="C24" s="36"/>
      <c r="D24" s="36"/>
      <c r="E24" s="36"/>
      <c r="F24" s="36"/>
      <c r="G24" s="28"/>
      <c r="H24"/>
      <c r="I24"/>
      <c r="J24"/>
      <c r="K24"/>
      <c r="L24"/>
      <c r="M24"/>
    </row>
    <row r="25" spans="1:14" s="3" customFormat="1" ht="14.1" customHeight="1" x14ac:dyDescent="0.2">
      <c r="A25" s="35" t="s">
        <v>611</v>
      </c>
      <c r="B25" s="12"/>
      <c r="C25" s="12"/>
      <c r="D25" s="12"/>
      <c r="E25" s="12"/>
      <c r="F25" s="12"/>
      <c r="I25"/>
    </row>
    <row r="26" spans="1:14" x14ac:dyDescent="0.2">
      <c r="I26" s="3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EV62"/>
  <sheetViews>
    <sheetView zoomScaleNormal="100" workbookViewId="0">
      <selection activeCell="L25" sqref="L25"/>
    </sheetView>
  </sheetViews>
  <sheetFormatPr baseColWidth="10" defaultColWidth="11.42578125" defaultRowHeight="12.75" x14ac:dyDescent="0.2"/>
  <cols>
    <col min="1" max="1" width="33.42578125" style="28" customWidth="1" collapsed="1"/>
    <col min="2" max="5" width="11.7109375" style="28" customWidth="1" collapsed="1"/>
    <col min="6" max="6" width="11.7109375" style="25" customWidth="1" collapsed="1"/>
    <col min="7" max="7" width="13.7109375" style="28" customWidth="1" collapsed="1"/>
    <col min="8" max="8" width="18.28515625" style="28" customWidth="1" collapsed="1"/>
    <col min="9" max="9" width="11.7109375" style="28" customWidth="1" collapsed="1"/>
    <col min="10" max="16375" width="11.42578125" style="28" collapsed="1"/>
    <col min="16376" max="16376" width="14.7109375" style="28" customWidth="1" collapsed="1"/>
    <col min="16377" max="16384" width="14.7109375" style="28" customWidth="1"/>
  </cols>
  <sheetData>
    <row r="1" spans="1:23" s="3" customFormat="1" ht="14.1" customHeight="1" thickBot="1" x14ac:dyDescent="0.25">
      <c r="A1" s="1" t="s">
        <v>93</v>
      </c>
      <c r="B1" s="2"/>
      <c r="C1" s="2"/>
      <c r="D1" s="2"/>
      <c r="E1" s="2"/>
      <c r="F1" s="56"/>
    </row>
    <row r="2" spans="1:23" s="3" customFormat="1" ht="14.1" customHeight="1" x14ac:dyDescent="0.2">
      <c r="A2" s="46"/>
      <c r="B2" s="46"/>
      <c r="C2" s="46"/>
      <c r="D2" s="46"/>
      <c r="E2" s="46"/>
      <c r="F2" s="5"/>
      <c r="H2" s="79" t="s">
        <v>108</v>
      </c>
    </row>
    <row r="3" spans="1:23" s="3" customFormat="1" ht="14.1" customHeight="1" x14ac:dyDescent="0.2">
      <c r="A3" s="22" t="s">
        <v>625</v>
      </c>
      <c r="F3" s="25"/>
    </row>
    <row r="4" spans="1:23" s="3" customFormat="1" ht="12" customHeight="1" x14ac:dyDescent="0.2">
      <c r="A4" s="22" t="s">
        <v>85</v>
      </c>
      <c r="F4" s="2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s="3" customFormat="1" ht="14.1" customHeight="1" x14ac:dyDescent="0.2">
      <c r="A5" s="22"/>
      <c r="F5" s="2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s="3" customFormat="1" ht="14.1" customHeight="1" x14ac:dyDescent="0.2">
      <c r="A6" s="54" t="s">
        <v>76</v>
      </c>
      <c r="F6" s="2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9.9499999999999993" customHeight="1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5.95" customHeight="1" x14ac:dyDescent="0.2">
      <c r="A8" s="8"/>
      <c r="B8" s="203">
        <v>2017</v>
      </c>
      <c r="C8" s="203">
        <v>2018</v>
      </c>
      <c r="D8" s="203">
        <v>2019</v>
      </c>
      <c r="E8" s="203">
        <v>2020</v>
      </c>
      <c r="F8" s="8">
        <v>2021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3.5" customHeight="1" x14ac:dyDescent="0.2">
      <c r="A9" s="25"/>
      <c r="B9" s="25"/>
      <c r="C9" s="25"/>
      <c r="D9" s="25"/>
      <c r="E9" s="25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s="3" customFormat="1" ht="13.5" customHeight="1" x14ac:dyDescent="0.2">
      <c r="A10" s="23" t="s">
        <v>80</v>
      </c>
      <c r="B10" s="12">
        <v>9436</v>
      </c>
      <c r="C10" s="12">
        <v>9417</v>
      </c>
      <c r="D10" s="12">
        <v>8305</v>
      </c>
      <c r="E10" s="12">
        <v>9095</v>
      </c>
      <c r="F10" s="12">
        <v>10971</v>
      </c>
      <c r="G10" s="1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s="3" customFormat="1" ht="13.5" customHeight="1" x14ac:dyDescent="0.2">
      <c r="A11" s="19" t="s">
        <v>66</v>
      </c>
      <c r="B11" s="12">
        <v>3143</v>
      </c>
      <c r="C11" s="12">
        <v>3176</v>
      </c>
      <c r="D11" s="12">
        <v>3266</v>
      </c>
      <c r="E11" s="12">
        <v>3153</v>
      </c>
      <c r="F11" s="12">
        <v>2831</v>
      </c>
      <c r="G11" s="12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s="3" customFormat="1" ht="13.5" customHeight="1" x14ac:dyDescent="0.2">
      <c r="A12" s="19" t="s">
        <v>67</v>
      </c>
      <c r="B12" s="12">
        <v>2162</v>
      </c>
      <c r="C12" s="12">
        <v>1804</v>
      </c>
      <c r="D12" s="12">
        <v>1123</v>
      </c>
      <c r="E12" s="12">
        <v>1952</v>
      </c>
      <c r="F12" s="12">
        <v>1769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 s="3" customFormat="1" ht="13.5" customHeight="1" x14ac:dyDescent="0.2">
      <c r="A13" s="19" t="s">
        <v>68</v>
      </c>
      <c r="B13" s="124" t="s">
        <v>6</v>
      </c>
      <c r="C13" s="124" t="s">
        <v>6</v>
      </c>
      <c r="D13" s="124" t="s">
        <v>6</v>
      </c>
      <c r="E13" s="124" t="s">
        <v>6</v>
      </c>
      <c r="F13" s="124" t="s">
        <v>6</v>
      </c>
      <c r="G13" s="1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 s="3" customFormat="1" ht="13.5" customHeight="1" x14ac:dyDescent="0.2">
      <c r="A14" s="19" t="s">
        <v>69</v>
      </c>
      <c r="B14" s="12">
        <v>1999</v>
      </c>
      <c r="C14" s="12">
        <v>1835</v>
      </c>
      <c r="D14" s="12">
        <v>1897</v>
      </c>
      <c r="E14" s="12">
        <v>1922</v>
      </c>
      <c r="F14" s="12">
        <v>3354</v>
      </c>
      <c r="G14" s="41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 ht="13.5" customHeight="1" x14ac:dyDescent="0.2">
      <c r="A15" s="19" t="s">
        <v>70</v>
      </c>
      <c r="B15" s="124">
        <v>694</v>
      </c>
      <c r="C15" s="124">
        <v>632</v>
      </c>
      <c r="D15" s="124">
        <v>355</v>
      </c>
      <c r="E15" s="124">
        <v>790</v>
      </c>
      <c r="F15" s="124">
        <v>916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 ht="13.5" customHeight="1" x14ac:dyDescent="0.2">
      <c r="A16" s="19" t="s">
        <v>71</v>
      </c>
      <c r="B16" s="12">
        <v>1438</v>
      </c>
      <c r="C16" s="12">
        <v>1969</v>
      </c>
      <c r="D16" s="12">
        <v>1664</v>
      </c>
      <c r="E16" s="12">
        <v>1278</v>
      </c>
      <c r="F16" s="12">
        <v>2102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ht="13.5" customHeight="1" x14ac:dyDescent="0.2">
      <c r="A17" s="19" t="s">
        <v>273</v>
      </c>
      <c r="B17" s="124" t="s">
        <v>6</v>
      </c>
      <c r="C17" s="124" t="s">
        <v>6</v>
      </c>
      <c r="D17" s="124" t="s">
        <v>6</v>
      </c>
      <c r="E17" s="124" t="s">
        <v>6</v>
      </c>
      <c r="F17" s="124" t="s">
        <v>6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s="3" customFormat="1" ht="13.5" customHeight="1" x14ac:dyDescent="0.2">
      <c r="A18" s="36"/>
      <c r="B18" s="36"/>
      <c r="C18" s="36"/>
      <c r="D18" s="36"/>
      <c r="E18" s="36"/>
      <c r="F18" s="57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s="3" customFormat="1" ht="12" customHeight="1" x14ac:dyDescent="0.2">
      <c r="A19" s="35" t="s">
        <v>612</v>
      </c>
      <c r="B19" s="12"/>
      <c r="C19" s="12"/>
      <c r="D19" s="12"/>
      <c r="E19" s="12"/>
      <c r="F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s="3" customFormat="1" ht="12" customHeight="1" x14ac:dyDescent="0.2">
      <c r="A20" s="35"/>
      <c r="B20" s="12"/>
      <c r="C20" s="12"/>
      <c r="D20" s="12"/>
      <c r="E20" s="12"/>
      <c r="F20" s="12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s="3" customFormat="1" ht="12" customHeight="1" x14ac:dyDescent="0.2">
      <c r="A21" s="35"/>
      <c r="B21" s="12"/>
      <c r="C21" s="12"/>
      <c r="D21" s="12"/>
      <c r="E21" s="12"/>
      <c r="F21" s="12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s="3" customFormat="1" ht="12" customHeight="1" x14ac:dyDescent="0.2">
      <c r="A22" s="35"/>
      <c r="B22" s="12"/>
      <c r="C22" s="12"/>
      <c r="D22" s="12"/>
      <c r="E22" s="12"/>
      <c r="F22" s="1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s="3" customFormat="1" ht="14.1" customHeight="1" x14ac:dyDescent="0.2">
      <c r="A23" s="35"/>
      <c r="B23" s="12"/>
      <c r="C23" s="12"/>
      <c r="D23" s="12"/>
      <c r="E23" s="12"/>
      <c r="F23" s="12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s="3" customFormat="1" ht="14.1" customHeight="1" x14ac:dyDescent="0.2">
      <c r="A24" s="35"/>
      <c r="B24" s="12"/>
      <c r="C24" s="12"/>
      <c r="D24" s="12"/>
      <c r="E24" s="12"/>
      <c r="F24" s="12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14.1" customHeight="1" x14ac:dyDescent="0.2">
      <c r="A25" s="22" t="s">
        <v>624</v>
      </c>
      <c r="B25" s="3"/>
      <c r="C25" s="3"/>
      <c r="D25" s="3"/>
      <c r="E25" s="3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ht="12" customHeight="1" x14ac:dyDescent="0.2">
      <c r="A26" s="22" t="s">
        <v>86</v>
      </c>
      <c r="B26" s="3"/>
      <c r="C26" s="3"/>
      <c r="D26" s="3"/>
      <c r="E26" s="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ht="14.1" customHeight="1" x14ac:dyDescent="0.2">
      <c r="A27" s="22"/>
      <c r="B27" s="3"/>
      <c r="C27" s="3"/>
      <c r="D27" s="3"/>
      <c r="E27" s="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14.1" customHeight="1" x14ac:dyDescent="0.2">
      <c r="A28" s="54" t="s">
        <v>76</v>
      </c>
      <c r="B28" s="3"/>
      <c r="C28" s="3"/>
      <c r="D28" s="3"/>
      <c r="E28" s="3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s="3" customFormat="1" ht="9.9499999999999993" customHeight="1" x14ac:dyDescent="0.2">
      <c r="A29" s="28"/>
      <c r="B29" s="28"/>
      <c r="C29" s="28"/>
      <c r="D29" s="28"/>
      <c r="E29" s="28"/>
      <c r="F29" s="25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s="3" customFormat="1" ht="15.95" customHeight="1" x14ac:dyDescent="0.2">
      <c r="A30" s="8"/>
      <c r="B30" s="203">
        <v>2017</v>
      </c>
      <c r="C30" s="203">
        <v>2018</v>
      </c>
      <c r="D30" s="203">
        <v>2019</v>
      </c>
      <c r="E30" s="203">
        <v>2020</v>
      </c>
      <c r="F30" s="8">
        <v>2021</v>
      </c>
      <c r="G30" s="1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s="3" customFormat="1" ht="13.5" customHeight="1" x14ac:dyDescent="0.2">
      <c r="A31" s="25"/>
      <c r="B31" s="25"/>
      <c r="C31" s="25"/>
      <c r="D31" s="25"/>
      <c r="E31" s="25"/>
      <c r="F31" s="25"/>
      <c r="G31" s="12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s="3" customFormat="1" ht="13.5" customHeight="1" x14ac:dyDescent="0.2">
      <c r="A32" s="23" t="s">
        <v>7</v>
      </c>
      <c r="B32" s="12">
        <v>9436</v>
      </c>
      <c r="C32" s="12">
        <v>9417</v>
      </c>
      <c r="D32" s="12">
        <v>8305</v>
      </c>
      <c r="E32" s="12">
        <f>SUM(E33:E36)</f>
        <v>9095</v>
      </c>
      <c r="F32" s="12">
        <v>10971</v>
      </c>
      <c r="G32" s="1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ht="13.5" customHeight="1" x14ac:dyDescent="0.2">
      <c r="A33" s="19" t="s">
        <v>78</v>
      </c>
      <c r="B33" s="12">
        <v>5197</v>
      </c>
      <c r="C33" s="12">
        <v>5863</v>
      </c>
      <c r="D33" s="12">
        <v>5122</v>
      </c>
      <c r="E33" s="12">
        <v>5889</v>
      </c>
      <c r="F33" s="12">
        <v>6815</v>
      </c>
      <c r="G33" s="204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ht="13.5" customHeight="1" x14ac:dyDescent="0.2">
      <c r="A34" s="19" t="s">
        <v>286</v>
      </c>
      <c r="B34" s="124">
        <v>227</v>
      </c>
      <c r="C34" s="124">
        <v>265</v>
      </c>
      <c r="D34" s="124">
        <v>128</v>
      </c>
      <c r="E34" s="12">
        <v>75</v>
      </c>
      <c r="F34" s="12">
        <v>138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ht="13.5" customHeight="1" x14ac:dyDescent="0.2">
      <c r="A35" s="19" t="s">
        <v>285</v>
      </c>
      <c r="B35" s="124">
        <v>41</v>
      </c>
      <c r="C35" s="124">
        <v>25</v>
      </c>
      <c r="D35" s="124">
        <v>9</v>
      </c>
      <c r="E35" s="124" t="s">
        <v>6</v>
      </c>
      <c r="F35" s="124" t="s">
        <v>6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ht="13.5" customHeight="1" x14ac:dyDescent="0.2">
      <c r="A36" s="19" t="s">
        <v>79</v>
      </c>
      <c r="B36" s="12">
        <v>3971</v>
      </c>
      <c r="C36" s="12">
        <v>3264</v>
      </c>
      <c r="D36" s="12">
        <v>3047</v>
      </c>
      <c r="E36" s="12">
        <v>3131</v>
      </c>
      <c r="F36" s="12">
        <v>4018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ht="13.5" customHeight="1" x14ac:dyDescent="0.2">
      <c r="A37" s="36"/>
      <c r="B37" s="36"/>
      <c r="C37" s="36"/>
      <c r="D37" s="36"/>
      <c r="E37" s="57"/>
      <c r="F37" s="5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s="3" customFormat="1" ht="12" customHeight="1" x14ac:dyDescent="0.2">
      <c r="A38" s="35" t="s">
        <v>612</v>
      </c>
      <c r="B38" s="12"/>
      <c r="C38" s="12"/>
      <c r="D38" s="12"/>
      <c r="E38" s="12"/>
      <c r="F38" s="12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s="3" customFormat="1" ht="14.1" customHeight="1" x14ac:dyDescent="0.2">
      <c r="A39" s="40"/>
      <c r="B39" s="28"/>
      <c r="C39" s="28"/>
      <c r="D39" s="28"/>
      <c r="E39" s="28"/>
      <c r="F39" s="25"/>
      <c r="H39"/>
      <c r="I39"/>
      <c r="J39"/>
      <c r="K39"/>
      <c r="L39"/>
      <c r="M39"/>
      <c r="N39"/>
    </row>
    <row r="40" spans="1:23" s="3" customFormat="1" ht="14.1" customHeight="1" x14ac:dyDescent="0.2">
      <c r="A40" s="40"/>
      <c r="B40" s="28"/>
      <c r="C40" s="28"/>
      <c r="D40" s="28"/>
      <c r="E40" s="28"/>
      <c r="F40" s="25"/>
      <c r="H40"/>
      <c r="I40"/>
      <c r="J40"/>
      <c r="K40"/>
      <c r="L40"/>
      <c r="M40"/>
      <c r="N40"/>
    </row>
    <row r="41" spans="1:23" s="3" customFormat="1" ht="14.1" customHeight="1" x14ac:dyDescent="0.2">
      <c r="A41" s="40"/>
      <c r="B41" s="28"/>
      <c r="C41" s="28"/>
      <c r="D41" s="28"/>
      <c r="E41" s="28"/>
      <c r="F41" s="25"/>
      <c r="H41"/>
      <c r="I41"/>
      <c r="J41"/>
      <c r="K41"/>
      <c r="L41"/>
      <c r="M41"/>
      <c r="N41"/>
    </row>
    <row r="42" spans="1:23" s="3" customFormat="1" ht="14.1" customHeight="1" x14ac:dyDescent="0.2">
      <c r="A42" s="40"/>
      <c r="B42" s="28"/>
      <c r="C42" s="28"/>
      <c r="D42" s="28"/>
      <c r="E42" s="28"/>
      <c r="F42" s="25"/>
      <c r="H42"/>
      <c r="I42"/>
      <c r="J42"/>
      <c r="K42"/>
      <c r="L42"/>
      <c r="M42"/>
      <c r="N42"/>
    </row>
    <row r="43" spans="1:23" s="3" customFormat="1" ht="14.1" customHeight="1" x14ac:dyDescent="0.2">
      <c r="A43" s="40"/>
      <c r="B43" s="28"/>
      <c r="C43" s="28"/>
      <c r="D43" s="28"/>
      <c r="E43" s="28"/>
      <c r="F43" s="25"/>
      <c r="H43"/>
      <c r="I43"/>
      <c r="J43"/>
      <c r="K43"/>
      <c r="L43"/>
      <c r="M43"/>
      <c r="N43"/>
    </row>
    <row r="44" spans="1:23" s="3" customFormat="1" ht="14.1" customHeight="1" x14ac:dyDescent="0.2">
      <c r="A44" s="40"/>
      <c r="B44" s="28"/>
      <c r="C44" s="28"/>
      <c r="D44" s="28"/>
      <c r="E44" s="28"/>
      <c r="F44" s="25"/>
      <c r="H44"/>
      <c r="I44"/>
      <c r="J44"/>
      <c r="K44"/>
      <c r="L44"/>
      <c r="M44"/>
      <c r="N44"/>
    </row>
    <row r="45" spans="1:23" x14ac:dyDescent="0.2">
      <c r="A45" s="55"/>
      <c r="H45"/>
      <c r="I45"/>
      <c r="J45"/>
      <c r="K45"/>
      <c r="L45"/>
      <c r="M45"/>
      <c r="N45"/>
      <c r="O45"/>
    </row>
    <row r="46" spans="1:23" x14ac:dyDescent="0.2">
      <c r="H46"/>
      <c r="I46"/>
      <c r="J46"/>
      <c r="K46"/>
      <c r="L46"/>
      <c r="M46"/>
      <c r="N46"/>
      <c r="O46"/>
    </row>
    <row r="47" spans="1:23" x14ac:dyDescent="0.2">
      <c r="H47"/>
      <c r="I47"/>
      <c r="J47"/>
      <c r="K47"/>
      <c r="L47"/>
      <c r="M47"/>
      <c r="N47"/>
      <c r="O47"/>
    </row>
    <row r="48" spans="1:23" x14ac:dyDescent="0.2">
      <c r="H48"/>
      <c r="I48"/>
      <c r="J48"/>
      <c r="K48"/>
      <c r="L48"/>
      <c r="M48"/>
      <c r="N48"/>
      <c r="O48"/>
    </row>
    <row r="49" spans="6:15" x14ac:dyDescent="0.2">
      <c r="H49"/>
      <c r="I49"/>
      <c r="J49"/>
      <c r="K49"/>
      <c r="L49"/>
      <c r="M49"/>
      <c r="N49"/>
      <c r="O49"/>
    </row>
    <row r="50" spans="6:15" x14ac:dyDescent="0.2">
      <c r="H50"/>
      <c r="I50"/>
      <c r="J50"/>
      <c r="K50"/>
      <c r="L50"/>
      <c r="M50"/>
      <c r="N50"/>
      <c r="O50"/>
    </row>
    <row r="51" spans="6:15" x14ac:dyDescent="0.2">
      <c r="F51" s="28"/>
      <c r="H51"/>
      <c r="I51"/>
      <c r="J51"/>
      <c r="K51"/>
      <c r="L51"/>
      <c r="M51"/>
      <c r="N51"/>
      <c r="O51"/>
    </row>
    <row r="52" spans="6:15" x14ac:dyDescent="0.2">
      <c r="F52" s="28"/>
      <c r="H52"/>
      <c r="I52"/>
      <c r="J52"/>
      <c r="K52"/>
      <c r="L52"/>
      <c r="M52"/>
      <c r="N52"/>
      <c r="O52"/>
    </row>
    <row r="53" spans="6:15" x14ac:dyDescent="0.2">
      <c r="F53" s="28"/>
      <c r="H53"/>
      <c r="I53"/>
      <c r="J53"/>
      <c r="K53"/>
      <c r="L53"/>
      <c r="M53"/>
      <c r="N53"/>
      <c r="O53"/>
    </row>
    <row r="54" spans="6:15" x14ac:dyDescent="0.2">
      <c r="F54" s="28"/>
      <c r="H54"/>
      <c r="I54"/>
      <c r="J54"/>
      <c r="K54"/>
      <c r="L54"/>
      <c r="M54"/>
      <c r="N54"/>
      <c r="O54"/>
    </row>
    <row r="55" spans="6:15" x14ac:dyDescent="0.2">
      <c r="F55" s="28"/>
      <c r="H55"/>
      <c r="I55"/>
      <c r="J55"/>
      <c r="K55"/>
      <c r="L55"/>
      <c r="M55"/>
      <c r="N55"/>
      <c r="O55"/>
    </row>
    <row r="56" spans="6:15" x14ac:dyDescent="0.2">
      <c r="F56" s="28"/>
      <c r="H56"/>
      <c r="I56"/>
      <c r="J56"/>
      <c r="K56"/>
      <c r="L56"/>
      <c r="M56"/>
      <c r="N56"/>
      <c r="O56"/>
    </row>
    <row r="57" spans="6:15" x14ac:dyDescent="0.2">
      <c r="F57" s="28"/>
      <c r="H57"/>
      <c r="I57"/>
      <c r="J57"/>
      <c r="K57"/>
      <c r="L57"/>
      <c r="M57"/>
      <c r="N57"/>
      <c r="O57"/>
    </row>
    <row r="58" spans="6:15" x14ac:dyDescent="0.2">
      <c r="F58" s="28"/>
      <c r="H58"/>
      <c r="I58"/>
      <c r="J58"/>
      <c r="K58"/>
      <c r="L58"/>
      <c r="M58"/>
      <c r="N58"/>
      <c r="O58"/>
    </row>
    <row r="59" spans="6:15" x14ac:dyDescent="0.2">
      <c r="F59" s="28"/>
      <c r="H59"/>
      <c r="I59"/>
      <c r="J59"/>
      <c r="K59"/>
      <c r="L59"/>
      <c r="M59"/>
      <c r="N59"/>
      <c r="O59"/>
    </row>
    <row r="60" spans="6:15" x14ac:dyDescent="0.2">
      <c r="F60" s="28"/>
      <c r="H60"/>
      <c r="I60"/>
      <c r="J60"/>
      <c r="K60"/>
      <c r="L60"/>
      <c r="M60"/>
      <c r="N60"/>
      <c r="O60"/>
    </row>
    <row r="61" spans="6:15" x14ac:dyDescent="0.2">
      <c r="F61" s="28"/>
      <c r="H61"/>
      <c r="I61"/>
      <c r="J61"/>
      <c r="K61"/>
      <c r="L61"/>
      <c r="M61"/>
      <c r="N61"/>
      <c r="O61"/>
    </row>
    <row r="62" spans="6:15" x14ac:dyDescent="0.2">
      <c r="H62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FB22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37.7109375" style="28" customWidth="1" collapsed="1"/>
    <col min="2" max="3" width="10.7109375" style="28" customWidth="1" collapsed="1"/>
    <col min="4" max="4" width="10.7109375" style="25" customWidth="1" collapsed="1"/>
    <col min="5" max="6" width="10.7109375" style="28" customWidth="1" collapsed="1"/>
    <col min="7" max="7" width="10.42578125" style="28" customWidth="1"/>
    <col min="8" max="8" width="18.140625" style="28" customWidth="1" collapsed="1"/>
    <col min="9" max="11" width="12.85546875" style="28" customWidth="1" collapsed="1"/>
    <col min="12" max="12" width="9.85546875" style="28" customWidth="1" collapsed="1"/>
    <col min="13" max="13" width="12.85546875" style="28" customWidth="1" collapsed="1"/>
    <col min="14" max="15" width="11.42578125" style="28" customWidth="1" collapsed="1"/>
    <col min="16" max="16381" width="11.42578125" style="28" collapsed="1"/>
    <col min="16382" max="16382" width="14.7109375" style="28" customWidth="1" collapsed="1"/>
    <col min="16383" max="16384" width="14.7109375" style="28" customWidth="1"/>
  </cols>
  <sheetData>
    <row r="1" spans="1:20" ht="13.5" thickBot="1" x14ac:dyDescent="0.25">
      <c r="A1" s="1" t="s">
        <v>93</v>
      </c>
      <c r="B1" s="2"/>
      <c r="C1" s="2"/>
      <c r="D1" s="2"/>
      <c r="E1" s="2"/>
      <c r="F1" s="2"/>
      <c r="G1" s="26"/>
      <c r="H1" s="26"/>
    </row>
    <row r="2" spans="1:20" ht="14.25" x14ac:dyDescent="0.2">
      <c r="A2" s="46"/>
      <c r="B2" s="46"/>
      <c r="C2" s="46"/>
      <c r="D2" s="46"/>
      <c r="E2" s="46"/>
      <c r="F2" s="46"/>
      <c r="G2" s="46"/>
      <c r="H2" s="79" t="s">
        <v>108</v>
      </c>
    </row>
    <row r="3" spans="1:20" s="3" customFormat="1" ht="14.25" x14ac:dyDescent="0.2">
      <c r="A3" s="22" t="s">
        <v>623</v>
      </c>
      <c r="D3" s="25"/>
      <c r="H3" s="79"/>
      <c r="I3"/>
      <c r="J3"/>
      <c r="K3"/>
      <c r="L3"/>
      <c r="M3"/>
      <c r="N3"/>
      <c r="O3"/>
      <c r="P3"/>
      <c r="Q3"/>
      <c r="R3"/>
      <c r="S3"/>
      <c r="T3"/>
    </row>
    <row r="4" spans="1:20" s="3" customFormat="1" x14ac:dyDescent="0.2">
      <c r="A4" s="22" t="s">
        <v>86</v>
      </c>
      <c r="D4" s="2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">
      <c r="A5" s="22"/>
      <c r="B5" s="3"/>
      <c r="C5" s="3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x14ac:dyDescent="0.2">
      <c r="A6" s="54" t="s">
        <v>76</v>
      </c>
      <c r="B6" s="3"/>
      <c r="C6" s="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x14ac:dyDescent="0.2"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3" customFormat="1" ht="15.95" customHeight="1" x14ac:dyDescent="0.2">
      <c r="A8" s="135"/>
      <c r="B8" s="8">
        <v>2017</v>
      </c>
      <c r="C8" s="8">
        <v>2018</v>
      </c>
      <c r="D8" s="8">
        <v>2019</v>
      </c>
      <c r="E8" s="8">
        <v>2020</v>
      </c>
      <c r="F8" s="8">
        <v>2021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3" customFormat="1" x14ac:dyDescent="0.2">
      <c r="A9" s="28"/>
      <c r="B9" s="25"/>
      <c r="C9" s="25"/>
      <c r="D9" s="25"/>
      <c r="E9" s="25"/>
      <c r="F9" s="25"/>
      <c r="G9" s="25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x14ac:dyDescent="0.2">
      <c r="A10" s="23" t="s">
        <v>7</v>
      </c>
      <c r="B10" s="12">
        <v>22085</v>
      </c>
      <c r="C10" s="12">
        <v>23883</v>
      </c>
      <c r="D10" s="12">
        <v>23609</v>
      </c>
      <c r="E10" s="12">
        <v>13541</v>
      </c>
      <c r="F10" s="12">
        <v>19102</v>
      </c>
      <c r="G10" s="12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3" customFormat="1" x14ac:dyDescent="0.2">
      <c r="A11" s="19" t="s">
        <v>66</v>
      </c>
      <c r="B11" s="12">
        <v>2439</v>
      </c>
      <c r="C11" s="12">
        <v>2387</v>
      </c>
      <c r="D11" s="12">
        <v>2683</v>
      </c>
      <c r="E11" s="12">
        <v>2771</v>
      </c>
      <c r="F11" s="12">
        <v>2767</v>
      </c>
      <c r="G11" s="12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3" customFormat="1" x14ac:dyDescent="0.2">
      <c r="A12" s="19" t="s">
        <v>67</v>
      </c>
      <c r="B12" s="12">
        <v>14892</v>
      </c>
      <c r="C12" s="12">
        <v>15770</v>
      </c>
      <c r="D12" s="12">
        <v>15764</v>
      </c>
      <c r="E12" s="12">
        <v>6605</v>
      </c>
      <c r="F12" s="12">
        <v>11556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" customFormat="1" x14ac:dyDescent="0.2">
      <c r="A13" s="19" t="s">
        <v>68</v>
      </c>
      <c r="B13" s="124">
        <v>1</v>
      </c>
      <c r="C13" s="124" t="s">
        <v>6</v>
      </c>
      <c r="D13" s="124" t="s">
        <v>6</v>
      </c>
      <c r="E13" s="124" t="s">
        <v>6</v>
      </c>
      <c r="F13" s="124" t="s">
        <v>6</v>
      </c>
      <c r="G13" s="124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3" customFormat="1" x14ac:dyDescent="0.2">
      <c r="A14" s="19" t="s">
        <v>69</v>
      </c>
      <c r="B14" s="12">
        <v>1065</v>
      </c>
      <c r="C14" s="12">
        <v>1120</v>
      </c>
      <c r="D14" s="12">
        <v>1236</v>
      </c>
      <c r="E14" s="12">
        <v>711</v>
      </c>
      <c r="F14" s="12">
        <v>1052</v>
      </c>
      <c r="G14" s="12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3" customFormat="1" x14ac:dyDescent="0.2">
      <c r="A15" s="19" t="s">
        <v>70</v>
      </c>
      <c r="B15" s="12">
        <v>3680</v>
      </c>
      <c r="C15" s="12">
        <v>4515</v>
      </c>
      <c r="D15" s="12">
        <v>3711</v>
      </c>
      <c r="E15" s="12">
        <v>3408</v>
      </c>
      <c r="F15" s="12">
        <v>3535</v>
      </c>
      <c r="G15" s="12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x14ac:dyDescent="0.2">
      <c r="A16" s="19" t="s">
        <v>71</v>
      </c>
      <c r="B16" s="124">
        <v>9</v>
      </c>
      <c r="C16" s="124">
        <v>86</v>
      </c>
      <c r="D16" s="124">
        <v>217</v>
      </c>
      <c r="E16" s="124">
        <v>45</v>
      </c>
      <c r="F16" s="124">
        <v>192</v>
      </c>
      <c r="G16" s="124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1" x14ac:dyDescent="0.2">
      <c r="A17" s="19" t="s">
        <v>273</v>
      </c>
      <c r="B17" s="124" t="s">
        <v>6</v>
      </c>
      <c r="C17" s="124">
        <v>6</v>
      </c>
      <c r="D17" s="124" t="s">
        <v>6</v>
      </c>
      <c r="E17" s="124" t="s">
        <v>6</v>
      </c>
      <c r="F17" s="124" t="s">
        <v>6</v>
      </c>
      <c r="G17" s="124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1" x14ac:dyDescent="0.2">
      <c r="A18" s="36"/>
      <c r="B18" s="36"/>
      <c r="C18" s="36"/>
      <c r="D18" s="57"/>
      <c r="E18" s="57"/>
      <c r="F18" s="57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1" x14ac:dyDescent="0.2">
      <c r="A19" s="35" t="s">
        <v>612</v>
      </c>
      <c r="B19" s="12"/>
      <c r="C19" s="12"/>
      <c r="D19" s="12"/>
      <c r="E19" s="12"/>
      <c r="F19" s="12"/>
      <c r="G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x14ac:dyDescent="0.2">
      <c r="A20" s="55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x14ac:dyDescent="0.2">
      <c r="H22"/>
    </row>
  </sheetData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XFA43"/>
  <sheetViews>
    <sheetView zoomScaleNormal="100" workbookViewId="0">
      <selection activeCell="H1" sqref="H1:H1048576"/>
    </sheetView>
  </sheetViews>
  <sheetFormatPr baseColWidth="10" defaultColWidth="11.42578125" defaultRowHeight="12.75" x14ac:dyDescent="0.2"/>
  <cols>
    <col min="1" max="1" width="38.5703125" style="28" customWidth="1" collapsed="1"/>
    <col min="2" max="6" width="10.7109375" style="28" customWidth="1" collapsed="1"/>
    <col min="7" max="7" width="13.42578125" style="28" customWidth="1" collapsed="1"/>
    <col min="8" max="8" width="18" style="28" customWidth="1" collapsed="1"/>
    <col min="9" max="9" width="11.42578125" style="28" customWidth="1" collapsed="1"/>
    <col min="10" max="16380" width="11.42578125" style="28" collapsed="1"/>
    <col min="16381" max="16381" width="14.85546875" style="28" customWidth="1" collapsed="1"/>
    <col min="16382" max="16384" width="14.85546875" style="28" customWidth="1"/>
  </cols>
  <sheetData>
    <row r="1" spans="1:12" s="3" customFormat="1" ht="14.1" customHeight="1" x14ac:dyDescent="0.2">
      <c r="A1" s="22"/>
      <c r="B1" s="26"/>
      <c r="C1" s="26"/>
      <c r="D1" s="26"/>
      <c r="E1" s="26"/>
      <c r="F1" s="26"/>
    </row>
    <row r="2" spans="1:12" s="3" customFormat="1" ht="14.1" customHeight="1" x14ac:dyDescent="0.2">
      <c r="A2" s="46"/>
      <c r="B2" s="46"/>
      <c r="C2" s="46"/>
      <c r="D2" s="46"/>
      <c r="E2" s="46"/>
      <c r="F2" s="46"/>
      <c r="H2" s="79" t="s">
        <v>108</v>
      </c>
    </row>
    <row r="3" spans="1:12" s="3" customFormat="1" ht="14.1" customHeight="1" x14ac:dyDescent="0.2">
      <c r="A3" s="22" t="s">
        <v>622</v>
      </c>
    </row>
    <row r="4" spans="1:12" s="3" customFormat="1" ht="12" customHeight="1" x14ac:dyDescent="0.2">
      <c r="A4" s="22" t="s">
        <v>236</v>
      </c>
    </row>
    <row r="5" spans="1:12" s="3" customFormat="1" ht="14.1" customHeight="1" x14ac:dyDescent="0.2">
      <c r="A5" s="22"/>
    </row>
    <row r="6" spans="1:12" ht="14.1" customHeight="1" x14ac:dyDescent="0.2">
      <c r="A6" s="54" t="s">
        <v>235</v>
      </c>
      <c r="H6" s="3"/>
    </row>
    <row r="7" spans="1:12" s="40" customFormat="1" ht="9.9499999999999993" customHeight="1" x14ac:dyDescent="0.2">
      <c r="H7" s="28"/>
    </row>
    <row r="8" spans="1:12" s="136" customFormat="1" ht="15.95" customHeight="1" x14ac:dyDescent="0.2">
      <c r="A8" s="37"/>
      <c r="B8" s="37">
        <v>2018</v>
      </c>
      <c r="C8" s="37">
        <v>2019</v>
      </c>
      <c r="D8" s="37">
        <v>2020</v>
      </c>
      <c r="E8" s="37">
        <v>2021</v>
      </c>
      <c r="F8" s="37">
        <v>2022</v>
      </c>
      <c r="H8"/>
      <c r="I8"/>
      <c r="J8"/>
      <c r="K8"/>
      <c r="L8"/>
    </row>
    <row r="9" spans="1:12" s="59" customFormat="1" ht="14.1" customHeight="1" x14ac:dyDescent="0.2">
      <c r="A9" s="58"/>
      <c r="B9" s="58"/>
      <c r="C9" s="58"/>
      <c r="D9" s="58"/>
      <c r="E9" s="58"/>
      <c r="F9" s="58"/>
      <c r="H9"/>
      <c r="I9"/>
      <c r="J9"/>
      <c r="K9"/>
      <c r="L9"/>
    </row>
    <row r="10" spans="1:12" s="40" customFormat="1" ht="14.1" customHeight="1" x14ac:dyDescent="0.2">
      <c r="A10" s="60" t="s">
        <v>7</v>
      </c>
      <c r="B10" s="128">
        <v>276</v>
      </c>
      <c r="C10" s="128">
        <v>199</v>
      </c>
      <c r="D10" s="128">
        <v>267</v>
      </c>
      <c r="E10" s="128">
        <v>168</v>
      </c>
      <c r="F10" s="128">
        <v>217</v>
      </c>
      <c r="G10" s="61"/>
      <c r="H10"/>
      <c r="I10"/>
      <c r="J10"/>
      <c r="K10"/>
      <c r="L10"/>
    </row>
    <row r="11" spans="1:12" s="40" customFormat="1" ht="14.1" customHeight="1" x14ac:dyDescent="0.2">
      <c r="A11" s="10" t="s">
        <v>72</v>
      </c>
      <c r="B11" s="128">
        <v>218</v>
      </c>
      <c r="C11" s="128">
        <v>154</v>
      </c>
      <c r="D11" s="128">
        <v>185</v>
      </c>
      <c r="E11" s="128">
        <v>129</v>
      </c>
      <c r="F11" s="128">
        <v>153</v>
      </c>
      <c r="G11" s="61"/>
      <c r="H11"/>
      <c r="I11"/>
      <c r="J11"/>
      <c r="K11"/>
      <c r="L11"/>
    </row>
    <row r="12" spans="1:12" s="40" customFormat="1" ht="14.1" customHeight="1" x14ac:dyDescent="0.2">
      <c r="A12" s="10" t="s">
        <v>81</v>
      </c>
      <c r="B12" s="128">
        <v>23</v>
      </c>
      <c r="C12" s="128">
        <v>19</v>
      </c>
      <c r="D12" s="128">
        <v>59</v>
      </c>
      <c r="E12" s="128">
        <v>26</v>
      </c>
      <c r="F12" s="128">
        <v>54</v>
      </c>
      <c r="G12" s="61"/>
      <c r="H12"/>
      <c r="I12"/>
      <c r="J12"/>
      <c r="K12"/>
      <c r="L12"/>
    </row>
    <row r="13" spans="1:12" s="40" customFormat="1" ht="14.1" customHeight="1" x14ac:dyDescent="0.2">
      <c r="A13" s="10" t="s">
        <v>73</v>
      </c>
      <c r="B13" s="128">
        <v>28</v>
      </c>
      <c r="C13" s="128">
        <v>15</v>
      </c>
      <c r="D13" s="128">
        <v>18</v>
      </c>
      <c r="E13" s="128">
        <v>8</v>
      </c>
      <c r="F13" s="128">
        <v>8</v>
      </c>
      <c r="G13" s="61"/>
      <c r="H13"/>
      <c r="I13"/>
      <c r="J13"/>
      <c r="K13"/>
      <c r="L13"/>
    </row>
    <row r="14" spans="1:12" s="40" customFormat="1" ht="14.1" customHeight="1" x14ac:dyDescent="0.2">
      <c r="A14" s="10" t="s">
        <v>3</v>
      </c>
      <c r="B14" s="128">
        <v>7</v>
      </c>
      <c r="C14" s="128">
        <v>11</v>
      </c>
      <c r="D14" s="128">
        <v>5</v>
      </c>
      <c r="E14" s="128">
        <v>5</v>
      </c>
      <c r="F14" s="128">
        <v>2</v>
      </c>
      <c r="G14" s="61"/>
      <c r="H14"/>
      <c r="I14"/>
      <c r="J14"/>
      <c r="K14"/>
      <c r="L14"/>
    </row>
    <row r="15" spans="1:12" s="40" customFormat="1" ht="14.1" customHeight="1" x14ac:dyDescent="0.2">
      <c r="A15" s="36"/>
      <c r="B15" s="36"/>
      <c r="C15" s="36"/>
      <c r="D15" s="36"/>
      <c r="E15" s="36"/>
      <c r="F15" s="36"/>
      <c r="G15"/>
      <c r="H15"/>
      <c r="I15"/>
      <c r="J15"/>
      <c r="K15"/>
      <c r="L15"/>
    </row>
    <row r="16" spans="1:12" s="40" customFormat="1" ht="14.1" customHeight="1" x14ac:dyDescent="0.2">
      <c r="A16" s="35" t="s">
        <v>613</v>
      </c>
      <c r="B16" s="12"/>
      <c r="C16" s="12"/>
      <c r="D16" s="12"/>
      <c r="E16" s="12"/>
      <c r="F16" s="12"/>
      <c r="H16"/>
      <c r="I16"/>
      <c r="J16"/>
      <c r="K16"/>
      <c r="L16"/>
    </row>
    <row r="17" spans="1:12" s="40" customFormat="1" ht="14.1" customHeight="1" x14ac:dyDescent="0.2">
      <c r="H17"/>
      <c r="I17"/>
      <c r="J17"/>
      <c r="K17"/>
      <c r="L17"/>
    </row>
    <row r="18" spans="1:12" s="3" customFormat="1" ht="14.1" customHeight="1" x14ac:dyDescent="0.2">
      <c r="A18" s="46"/>
      <c r="B18" s="46"/>
      <c r="C18" s="46"/>
      <c r="D18" s="46"/>
      <c r="E18" s="46"/>
      <c r="F18" s="46"/>
      <c r="H18"/>
      <c r="I18"/>
      <c r="J18"/>
      <c r="K18"/>
      <c r="L18"/>
    </row>
    <row r="19" spans="1:12" s="3" customFormat="1" ht="14.1" customHeight="1" x14ac:dyDescent="0.2">
      <c r="A19" s="46"/>
      <c r="B19" s="46"/>
      <c r="C19" s="46"/>
      <c r="D19" s="46"/>
      <c r="E19" s="46"/>
      <c r="F19" s="46"/>
      <c r="H19"/>
      <c r="I19"/>
      <c r="J19"/>
      <c r="K19"/>
      <c r="L19"/>
    </row>
    <row r="20" spans="1:12" s="3" customFormat="1" ht="14.1" customHeight="1" x14ac:dyDescent="0.2">
      <c r="A20" s="22" t="s">
        <v>621</v>
      </c>
      <c r="H20"/>
      <c r="I20"/>
      <c r="J20"/>
      <c r="K20"/>
      <c r="L20"/>
    </row>
    <row r="21" spans="1:12" s="3" customFormat="1" ht="12" customHeight="1" x14ac:dyDescent="0.2">
      <c r="A21" s="22" t="s">
        <v>237</v>
      </c>
      <c r="H21"/>
      <c r="I21"/>
      <c r="J21"/>
      <c r="K21"/>
      <c r="L21"/>
    </row>
    <row r="22" spans="1:12" s="3" customFormat="1" ht="14.1" customHeight="1" x14ac:dyDescent="0.2">
      <c r="A22" s="22"/>
      <c r="H22"/>
      <c r="I22"/>
      <c r="J22"/>
      <c r="K22"/>
      <c r="L22"/>
    </row>
    <row r="23" spans="1:12" ht="14.1" customHeight="1" x14ac:dyDescent="0.2">
      <c r="A23" s="54" t="s">
        <v>77</v>
      </c>
      <c r="H23"/>
      <c r="I23"/>
      <c r="J23"/>
      <c r="K23"/>
      <c r="L23"/>
    </row>
    <row r="24" spans="1:12" s="40" customFormat="1" ht="9.9499999999999993" customHeight="1" x14ac:dyDescent="0.2">
      <c r="H24"/>
      <c r="I24"/>
      <c r="J24"/>
      <c r="K24"/>
      <c r="L24"/>
    </row>
    <row r="25" spans="1:12" s="136" customFormat="1" ht="15.95" customHeight="1" x14ac:dyDescent="0.2">
      <c r="A25" s="37"/>
      <c r="B25" s="37">
        <v>2018</v>
      </c>
      <c r="C25" s="37">
        <v>2019</v>
      </c>
      <c r="D25" s="37">
        <v>2020</v>
      </c>
      <c r="E25" s="37">
        <v>2021</v>
      </c>
      <c r="F25" s="37">
        <v>2022</v>
      </c>
      <c r="H25"/>
      <c r="I25"/>
      <c r="J25"/>
      <c r="K25"/>
      <c r="L25"/>
    </row>
    <row r="26" spans="1:12" s="40" customFormat="1" ht="14.1" customHeight="1" x14ac:dyDescent="0.2">
      <c r="A26"/>
      <c r="H26"/>
      <c r="I26"/>
      <c r="J26"/>
      <c r="K26"/>
      <c r="L26"/>
    </row>
    <row r="27" spans="1:12" s="40" customFormat="1" ht="14.1" customHeight="1" x14ac:dyDescent="0.2">
      <c r="A27" s="40" t="s">
        <v>7</v>
      </c>
      <c r="B27" s="40">
        <v>363</v>
      </c>
      <c r="C27" s="40">
        <v>249</v>
      </c>
      <c r="D27" s="40">
        <v>336</v>
      </c>
      <c r="E27" s="40">
        <v>221</v>
      </c>
      <c r="F27" s="40">
        <v>247</v>
      </c>
      <c r="H27"/>
      <c r="I27"/>
      <c r="J27"/>
      <c r="K27"/>
      <c r="L27"/>
    </row>
    <row r="28" spans="1:12" s="40" customFormat="1" ht="14.1" customHeight="1" x14ac:dyDescent="0.2">
      <c r="A28" s="62" t="s">
        <v>74</v>
      </c>
      <c r="B28" s="40">
        <v>323</v>
      </c>
      <c r="C28" s="40">
        <v>225</v>
      </c>
      <c r="D28" s="40">
        <v>312</v>
      </c>
      <c r="E28" s="40">
        <v>213</v>
      </c>
      <c r="F28" s="40">
        <v>246</v>
      </c>
      <c r="G28" s="61"/>
      <c r="H28"/>
      <c r="I28"/>
      <c r="J28"/>
      <c r="K28"/>
      <c r="L28"/>
    </row>
    <row r="29" spans="1:12" s="40" customFormat="1" ht="14.1" customHeight="1" x14ac:dyDescent="0.2">
      <c r="A29" s="62" t="s">
        <v>75</v>
      </c>
      <c r="B29" s="40">
        <v>40</v>
      </c>
      <c r="C29" s="40">
        <v>24</v>
      </c>
      <c r="D29" s="40">
        <v>24</v>
      </c>
      <c r="E29" s="40">
        <v>8</v>
      </c>
      <c r="F29" s="40">
        <v>1</v>
      </c>
      <c r="H29"/>
      <c r="I29"/>
      <c r="J29"/>
      <c r="K29"/>
      <c r="L29"/>
    </row>
    <row r="30" spans="1:12" ht="14.1" customHeight="1" x14ac:dyDescent="0.2">
      <c r="A30" s="36"/>
      <c r="B30" s="36" t="s">
        <v>58</v>
      </c>
      <c r="C30" s="36"/>
      <c r="D30" s="36"/>
      <c r="E30" s="36"/>
      <c r="F30" s="36"/>
      <c r="H30"/>
      <c r="I30"/>
      <c r="J30"/>
      <c r="K30"/>
    </row>
    <row r="31" spans="1:12" ht="14.1" customHeight="1" x14ac:dyDescent="0.2">
      <c r="A31" s="35" t="s">
        <v>613</v>
      </c>
      <c r="B31" s="12"/>
      <c r="C31" s="12"/>
      <c r="D31" s="12"/>
      <c r="E31" s="12"/>
      <c r="F31" s="12"/>
      <c r="H31"/>
    </row>
    <row r="34" spans="1:6" x14ac:dyDescent="0.2">
      <c r="A34" s="151"/>
    </row>
    <row r="37" spans="1:6" ht="15" x14ac:dyDescent="0.25">
      <c r="A37" s="177"/>
    </row>
    <row r="39" spans="1:6" x14ac:dyDescent="0.2">
      <c r="A39"/>
      <c r="B39"/>
      <c r="C39"/>
      <c r="D39"/>
      <c r="E39"/>
      <c r="F39"/>
    </row>
    <row r="40" spans="1:6" x14ac:dyDescent="0.2">
      <c r="A40"/>
      <c r="B40"/>
      <c r="C40"/>
      <c r="D40"/>
      <c r="E40"/>
      <c r="F40"/>
    </row>
    <row r="41" spans="1:6" x14ac:dyDescent="0.2">
      <c r="A41"/>
      <c r="B41"/>
      <c r="C41"/>
      <c r="D41"/>
      <c r="E41"/>
      <c r="F41"/>
    </row>
    <row r="42" spans="1:6" x14ac:dyDescent="0.2">
      <c r="A42"/>
      <c r="B42"/>
      <c r="C42"/>
      <c r="D42"/>
      <c r="E42"/>
      <c r="F42"/>
    </row>
    <row r="43" spans="1:6" x14ac:dyDescent="0.2">
      <c r="A43"/>
      <c r="B43"/>
      <c r="C43"/>
      <c r="D43"/>
      <c r="E43"/>
      <c r="F43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EU39"/>
  <sheetViews>
    <sheetView zoomScaleNormal="100" workbookViewId="0">
      <selection activeCell="H24" sqref="H24"/>
    </sheetView>
  </sheetViews>
  <sheetFormatPr baseColWidth="10" defaultColWidth="11.42578125" defaultRowHeight="12.75" x14ac:dyDescent="0.2"/>
  <cols>
    <col min="1" max="1" width="27.7109375" style="28" customWidth="1" collapsed="1"/>
    <col min="2" max="6" width="12.7109375" style="28" customWidth="1" collapsed="1"/>
    <col min="7" max="7" width="5.5703125" style="28" customWidth="1"/>
    <col min="8" max="8" width="18.85546875" style="28" customWidth="1" collapsed="1"/>
    <col min="9" max="16374" width="11.42578125" style="28" collapsed="1"/>
    <col min="16375" max="16375" width="12.5703125" style="28" customWidth="1" collapsed="1"/>
    <col min="16376" max="16384" width="12.5703125" style="28" customWidth="1"/>
  </cols>
  <sheetData>
    <row r="1" spans="1:11" s="3" customFormat="1" ht="14.1" customHeight="1" thickBot="1" x14ac:dyDescent="0.25">
      <c r="A1" s="1" t="s">
        <v>93</v>
      </c>
      <c r="B1" s="2"/>
      <c r="C1" s="2"/>
      <c r="D1" s="2"/>
      <c r="E1" s="2"/>
      <c r="F1" s="2"/>
    </row>
    <row r="2" spans="1:11" s="3" customFormat="1" ht="14.1" customHeight="1" x14ac:dyDescent="0.2">
      <c r="A2" s="46"/>
      <c r="B2" s="46"/>
      <c r="C2" s="46"/>
      <c r="D2" s="46"/>
      <c r="H2" s="79" t="s">
        <v>108</v>
      </c>
    </row>
    <row r="3" spans="1:11" s="3" customFormat="1" ht="14.1" customHeight="1" x14ac:dyDescent="0.2">
      <c r="A3" s="22" t="s">
        <v>92</v>
      </c>
      <c r="B3" s="46"/>
      <c r="C3" s="46"/>
      <c r="D3" s="46"/>
    </row>
    <row r="4" spans="1:11" s="3" customFormat="1" ht="14.1" customHeight="1" x14ac:dyDescent="0.2">
      <c r="A4" s="46"/>
      <c r="B4" s="46"/>
      <c r="C4" s="46"/>
      <c r="D4" s="46"/>
    </row>
    <row r="5" spans="1:11" s="3" customFormat="1" ht="14.1" customHeight="1" x14ac:dyDescent="0.2">
      <c r="A5" s="22" t="s">
        <v>601</v>
      </c>
    </row>
    <row r="6" spans="1:11" s="3" customFormat="1" ht="14.1" customHeight="1" x14ac:dyDescent="0.2">
      <c r="A6" s="4"/>
    </row>
    <row r="7" spans="1:11" customFormat="1" x14ac:dyDescent="0.2">
      <c r="A7" s="86" t="s">
        <v>420</v>
      </c>
      <c r="B7" s="211" t="s">
        <v>494</v>
      </c>
      <c r="C7" s="211"/>
      <c r="D7" s="211"/>
      <c r="E7" s="211"/>
      <c r="F7" s="211"/>
      <c r="H7" s="3"/>
    </row>
    <row r="8" spans="1:11" customFormat="1" x14ac:dyDescent="0.2">
      <c r="A8" s="38" t="s">
        <v>420</v>
      </c>
      <c r="B8" s="116" t="s">
        <v>7</v>
      </c>
      <c r="C8" s="142" t="s">
        <v>10</v>
      </c>
      <c r="D8" s="143" t="s">
        <v>480</v>
      </c>
      <c r="E8" s="143" t="s">
        <v>481</v>
      </c>
      <c r="F8" s="143" t="s">
        <v>482</v>
      </c>
      <c r="H8" s="3"/>
    </row>
    <row r="9" spans="1:11" customFormat="1" x14ac:dyDescent="0.2">
      <c r="H9" s="3"/>
    </row>
    <row r="10" spans="1:11" s="40" customFormat="1" ht="14.1" customHeight="1" x14ac:dyDescent="0.2">
      <c r="A10" s="23" t="s">
        <v>7</v>
      </c>
      <c r="B10" s="12">
        <f>SUM(B11:B36)</f>
        <v>1109</v>
      </c>
      <c r="C10" s="12">
        <f>SUM(C11:C36)</f>
        <v>212</v>
      </c>
      <c r="D10" s="12">
        <f>SUM(D11:D36)</f>
        <v>351</v>
      </c>
      <c r="E10" s="12">
        <f>SUM(E11:E36)</f>
        <v>246</v>
      </c>
      <c r="F10" s="12">
        <f>SUM(F11:F36)</f>
        <v>300</v>
      </c>
      <c r="G10"/>
      <c r="H10" s="3"/>
      <c r="I10"/>
      <c r="J10"/>
      <c r="K10"/>
    </row>
    <row r="11" spans="1:11" s="40" customFormat="1" ht="14.1" customHeight="1" x14ac:dyDescent="0.2">
      <c r="A11" s="66" t="s">
        <v>600</v>
      </c>
      <c r="B11" s="12">
        <f t="shared" ref="B11:B34" si="0">SUM(C11:F11)</f>
        <v>6</v>
      </c>
      <c r="C11" s="124" t="s">
        <v>6</v>
      </c>
      <c r="D11" s="12">
        <v>1</v>
      </c>
      <c r="E11" s="12">
        <v>2</v>
      </c>
      <c r="F11" s="12">
        <v>3</v>
      </c>
      <c r="G11"/>
      <c r="H11"/>
      <c r="I11"/>
      <c r="J11"/>
      <c r="K11"/>
    </row>
    <row r="12" spans="1:11" ht="14.1" customHeight="1" x14ac:dyDescent="0.2">
      <c r="A12" s="66" t="s">
        <v>495</v>
      </c>
      <c r="B12" s="12">
        <f t="shared" si="0"/>
        <v>82</v>
      </c>
      <c r="C12" s="12">
        <v>17</v>
      </c>
      <c r="D12" s="12">
        <v>32</v>
      </c>
      <c r="E12" s="12">
        <v>18</v>
      </c>
      <c r="F12" s="12">
        <v>15</v>
      </c>
      <c r="G12"/>
      <c r="H12"/>
      <c r="I12"/>
      <c r="J12"/>
      <c r="K12"/>
    </row>
    <row r="13" spans="1:11" ht="14.1" customHeight="1" x14ac:dyDescent="0.2">
      <c r="A13" s="66" t="s">
        <v>484</v>
      </c>
      <c r="B13" s="12">
        <f t="shared" si="0"/>
        <v>3</v>
      </c>
      <c r="C13" s="12">
        <v>1</v>
      </c>
      <c r="D13" s="12">
        <v>1</v>
      </c>
      <c r="E13" s="12">
        <v>1</v>
      </c>
      <c r="F13" s="124" t="s">
        <v>6</v>
      </c>
      <c r="G13"/>
      <c r="H13"/>
      <c r="I13"/>
      <c r="J13"/>
      <c r="K13"/>
    </row>
    <row r="14" spans="1:11" ht="14.1" customHeight="1" x14ac:dyDescent="0.2">
      <c r="A14" s="66" t="s">
        <v>483</v>
      </c>
      <c r="B14" s="12">
        <f t="shared" si="0"/>
        <v>7</v>
      </c>
      <c r="C14" s="12">
        <v>1</v>
      </c>
      <c r="D14" s="12">
        <v>3</v>
      </c>
      <c r="E14" s="12">
        <v>2</v>
      </c>
      <c r="F14" s="12">
        <v>1</v>
      </c>
      <c r="G14"/>
      <c r="H14"/>
      <c r="I14"/>
      <c r="J14"/>
      <c r="K14"/>
    </row>
    <row r="15" spans="1:11" ht="14.1" customHeight="1" x14ac:dyDescent="0.2">
      <c r="A15" s="66" t="s">
        <v>599</v>
      </c>
      <c r="B15" s="12">
        <f t="shared" si="0"/>
        <v>2</v>
      </c>
      <c r="C15" s="124" t="s">
        <v>6</v>
      </c>
      <c r="D15" s="12">
        <v>1</v>
      </c>
      <c r="E15" s="12">
        <v>1</v>
      </c>
      <c r="F15" s="124" t="s">
        <v>6</v>
      </c>
      <c r="G15"/>
      <c r="H15"/>
      <c r="I15"/>
      <c r="J15"/>
      <c r="K15"/>
    </row>
    <row r="16" spans="1:11" ht="14.1" customHeight="1" x14ac:dyDescent="0.2">
      <c r="A16" s="66" t="s">
        <v>598</v>
      </c>
      <c r="B16" s="12">
        <f t="shared" si="0"/>
        <v>4</v>
      </c>
      <c r="C16" s="124" t="s">
        <v>6</v>
      </c>
      <c r="D16" s="124" t="s">
        <v>6</v>
      </c>
      <c r="E16" s="12">
        <v>1</v>
      </c>
      <c r="F16" s="124">
        <v>3</v>
      </c>
      <c r="G16"/>
      <c r="H16"/>
      <c r="I16"/>
      <c r="J16"/>
      <c r="K16"/>
    </row>
    <row r="17" spans="1:11" ht="14.1" customHeight="1" x14ac:dyDescent="0.2">
      <c r="A17" s="66" t="s">
        <v>597</v>
      </c>
      <c r="B17" s="12">
        <f t="shared" si="0"/>
        <v>5</v>
      </c>
      <c r="C17" s="124" t="s">
        <v>6</v>
      </c>
      <c r="D17" s="124">
        <v>2</v>
      </c>
      <c r="E17" s="12"/>
      <c r="F17" s="124">
        <v>3</v>
      </c>
      <c r="G17"/>
      <c r="H17"/>
      <c r="I17"/>
      <c r="J17"/>
      <c r="K17"/>
    </row>
    <row r="18" spans="1:11" ht="14.1" customHeight="1" x14ac:dyDescent="0.2">
      <c r="A18" s="66" t="s">
        <v>493</v>
      </c>
      <c r="B18" s="12">
        <f t="shared" si="0"/>
        <v>165</v>
      </c>
      <c r="C18" s="12">
        <v>11</v>
      </c>
      <c r="D18" s="12">
        <v>75</v>
      </c>
      <c r="E18" s="12">
        <v>46</v>
      </c>
      <c r="F18" s="12">
        <v>33</v>
      </c>
      <c r="G18"/>
      <c r="H18"/>
      <c r="I18"/>
      <c r="J18"/>
      <c r="K18"/>
    </row>
    <row r="19" spans="1:11" ht="14.1" customHeight="1" x14ac:dyDescent="0.2">
      <c r="A19" s="66" t="s">
        <v>596</v>
      </c>
      <c r="B19" s="12">
        <f t="shared" si="0"/>
        <v>34</v>
      </c>
      <c r="C19" s="12">
        <v>12</v>
      </c>
      <c r="D19" s="12">
        <v>3</v>
      </c>
      <c r="E19" s="12">
        <v>9</v>
      </c>
      <c r="F19" s="12">
        <v>10</v>
      </c>
      <c r="G19"/>
      <c r="H19"/>
      <c r="I19"/>
      <c r="J19"/>
      <c r="K19"/>
    </row>
    <row r="20" spans="1:11" ht="14.1" customHeight="1" x14ac:dyDescent="0.2">
      <c r="A20" s="66" t="s">
        <v>595</v>
      </c>
      <c r="B20" s="12">
        <f t="shared" si="0"/>
        <v>3</v>
      </c>
      <c r="C20" s="124" t="s">
        <v>6</v>
      </c>
      <c r="D20" s="124" t="s">
        <v>6</v>
      </c>
      <c r="E20" s="124" t="s">
        <v>6</v>
      </c>
      <c r="F20" s="12">
        <v>3</v>
      </c>
      <c r="G20"/>
      <c r="H20"/>
      <c r="I20"/>
      <c r="J20"/>
      <c r="K20"/>
    </row>
    <row r="21" spans="1:11" ht="14.1" customHeight="1" x14ac:dyDescent="0.2">
      <c r="A21" s="66" t="s">
        <v>496</v>
      </c>
      <c r="B21" s="12">
        <f t="shared" si="0"/>
        <v>58</v>
      </c>
      <c r="C21" s="12">
        <v>6</v>
      </c>
      <c r="D21" s="12">
        <v>29</v>
      </c>
      <c r="E21" s="12">
        <v>14</v>
      </c>
      <c r="F21" s="12">
        <v>9</v>
      </c>
      <c r="G21"/>
      <c r="H21"/>
      <c r="I21"/>
      <c r="J21"/>
      <c r="K21"/>
    </row>
    <row r="22" spans="1:11" ht="14.1" customHeight="1" x14ac:dyDescent="0.2">
      <c r="A22" s="66" t="s">
        <v>492</v>
      </c>
      <c r="B22" s="12">
        <f t="shared" si="0"/>
        <v>73</v>
      </c>
      <c r="C22" s="12">
        <v>33</v>
      </c>
      <c r="D22" s="12">
        <v>12</v>
      </c>
      <c r="E22" s="12">
        <v>8</v>
      </c>
      <c r="F22" s="12">
        <v>20</v>
      </c>
      <c r="G22"/>
      <c r="H22"/>
      <c r="I22"/>
      <c r="J22"/>
      <c r="K22"/>
    </row>
    <row r="23" spans="1:11" ht="14.1" customHeight="1" x14ac:dyDescent="0.2">
      <c r="A23" s="66" t="s">
        <v>491</v>
      </c>
      <c r="B23" s="12">
        <f t="shared" si="0"/>
        <v>96</v>
      </c>
      <c r="C23" s="12">
        <v>7</v>
      </c>
      <c r="D23" s="12">
        <v>37</v>
      </c>
      <c r="E23" s="12">
        <v>23</v>
      </c>
      <c r="F23" s="12">
        <v>29</v>
      </c>
      <c r="G23"/>
      <c r="H23"/>
      <c r="I23"/>
      <c r="J23"/>
      <c r="K23"/>
    </row>
    <row r="24" spans="1:11" ht="14.1" customHeight="1" x14ac:dyDescent="0.2">
      <c r="A24" s="66" t="s">
        <v>487</v>
      </c>
      <c r="B24" s="12">
        <f t="shared" si="0"/>
        <v>13</v>
      </c>
      <c r="C24" s="12">
        <v>5</v>
      </c>
      <c r="D24" s="12">
        <v>2</v>
      </c>
      <c r="E24" s="12">
        <v>4</v>
      </c>
      <c r="F24" s="12">
        <v>2</v>
      </c>
      <c r="G24"/>
      <c r="H24"/>
      <c r="I24"/>
      <c r="J24"/>
      <c r="K24"/>
    </row>
    <row r="25" spans="1:11" ht="14.1" customHeight="1" x14ac:dyDescent="0.2">
      <c r="A25" s="66" t="s">
        <v>486</v>
      </c>
      <c r="B25" s="12">
        <f t="shared" si="0"/>
        <v>22</v>
      </c>
      <c r="C25" s="12">
        <v>8</v>
      </c>
      <c r="D25" s="12">
        <v>4</v>
      </c>
      <c r="E25" s="124">
        <v>1</v>
      </c>
      <c r="F25" s="12">
        <v>9</v>
      </c>
      <c r="G25"/>
      <c r="H25"/>
      <c r="I25"/>
      <c r="J25"/>
      <c r="K25"/>
    </row>
    <row r="26" spans="1:11" ht="14.1" customHeight="1" x14ac:dyDescent="0.2">
      <c r="A26" s="66" t="s">
        <v>497</v>
      </c>
      <c r="B26" s="12">
        <f t="shared" si="0"/>
        <v>68</v>
      </c>
      <c r="C26" s="12">
        <v>11</v>
      </c>
      <c r="D26" s="12">
        <v>17</v>
      </c>
      <c r="E26" s="12">
        <v>21</v>
      </c>
      <c r="F26" s="12">
        <v>19</v>
      </c>
      <c r="G26"/>
      <c r="H26"/>
      <c r="I26"/>
      <c r="J26"/>
      <c r="K26"/>
    </row>
    <row r="27" spans="1:11" ht="14.1" customHeight="1" x14ac:dyDescent="0.2">
      <c r="A27" s="66" t="s">
        <v>485</v>
      </c>
      <c r="B27" s="12">
        <f t="shared" si="0"/>
        <v>19</v>
      </c>
      <c r="C27" s="12">
        <v>3</v>
      </c>
      <c r="D27" s="12">
        <v>1</v>
      </c>
      <c r="E27" s="12">
        <v>4</v>
      </c>
      <c r="F27" s="12">
        <v>11</v>
      </c>
      <c r="G27"/>
      <c r="H27"/>
      <c r="I27"/>
      <c r="J27"/>
      <c r="K27"/>
    </row>
    <row r="28" spans="1:11" ht="14.1" customHeight="1" x14ac:dyDescent="0.2">
      <c r="A28" s="66" t="s">
        <v>594</v>
      </c>
      <c r="B28" s="12">
        <f t="shared" si="0"/>
        <v>13</v>
      </c>
      <c r="C28" s="124" t="s">
        <v>6</v>
      </c>
      <c r="D28" s="12">
        <v>2</v>
      </c>
      <c r="E28" s="12">
        <v>5</v>
      </c>
      <c r="F28" s="12">
        <v>6</v>
      </c>
      <c r="G28"/>
      <c r="H28"/>
      <c r="I28"/>
      <c r="J28"/>
      <c r="K28"/>
    </row>
    <row r="29" spans="1:11" x14ac:dyDescent="0.2">
      <c r="A29" s="66" t="s">
        <v>488</v>
      </c>
      <c r="B29" s="12">
        <f t="shared" si="0"/>
        <v>4</v>
      </c>
      <c r="C29" s="12">
        <v>3</v>
      </c>
      <c r="D29" s="12">
        <v>1</v>
      </c>
      <c r="E29" s="124" t="s">
        <v>6</v>
      </c>
      <c r="F29" s="124" t="s">
        <v>6</v>
      </c>
      <c r="G29"/>
      <c r="H29"/>
      <c r="I29"/>
      <c r="J29"/>
      <c r="K29"/>
    </row>
    <row r="30" spans="1:11" x14ac:dyDescent="0.2">
      <c r="A30" s="66" t="s">
        <v>490</v>
      </c>
      <c r="B30" s="12">
        <f t="shared" si="0"/>
        <v>52</v>
      </c>
      <c r="C30" s="12">
        <v>8</v>
      </c>
      <c r="D30" s="12">
        <v>10</v>
      </c>
      <c r="E30" s="12">
        <v>14</v>
      </c>
      <c r="F30" s="12">
        <v>20</v>
      </c>
      <c r="G30"/>
      <c r="H30"/>
      <c r="I30"/>
      <c r="J30"/>
      <c r="K30"/>
    </row>
    <row r="31" spans="1:11" x14ac:dyDescent="0.2">
      <c r="A31" s="66" t="s">
        <v>489</v>
      </c>
      <c r="B31" s="12">
        <f t="shared" si="0"/>
        <v>321</v>
      </c>
      <c r="C31" s="12">
        <v>71</v>
      </c>
      <c r="D31" s="12">
        <v>99</v>
      </c>
      <c r="E31" s="12">
        <v>62</v>
      </c>
      <c r="F31" s="12">
        <v>89</v>
      </c>
      <c r="G31"/>
      <c r="H31"/>
      <c r="I31"/>
      <c r="J31"/>
      <c r="K31"/>
    </row>
    <row r="32" spans="1:11" x14ac:dyDescent="0.2">
      <c r="A32" s="66" t="s">
        <v>498</v>
      </c>
      <c r="B32" s="12">
        <f t="shared" si="0"/>
        <v>16</v>
      </c>
      <c r="C32" s="12">
        <v>5</v>
      </c>
      <c r="D32" s="12">
        <v>3</v>
      </c>
      <c r="E32" s="12">
        <v>3</v>
      </c>
      <c r="F32" s="12">
        <v>5</v>
      </c>
      <c r="G32"/>
      <c r="H32"/>
      <c r="I32"/>
      <c r="J32"/>
      <c r="K32"/>
    </row>
    <row r="33" spans="1:11" x14ac:dyDescent="0.2">
      <c r="A33" s="66" t="s">
        <v>593</v>
      </c>
      <c r="B33" s="12">
        <f t="shared" si="0"/>
        <v>2</v>
      </c>
      <c r="C33">
        <v>1</v>
      </c>
      <c r="D33" s="124" t="s">
        <v>6</v>
      </c>
      <c r="E33" s="124" t="s">
        <v>6</v>
      </c>
      <c r="F33">
        <v>1</v>
      </c>
      <c r="G33"/>
      <c r="H33"/>
      <c r="I33"/>
      <c r="J33"/>
      <c r="K33"/>
    </row>
    <row r="34" spans="1:11" x14ac:dyDescent="0.2">
      <c r="A34" s="66" t="s">
        <v>592</v>
      </c>
      <c r="B34" s="12">
        <f t="shared" si="0"/>
        <v>1</v>
      </c>
      <c r="C34" s="124" t="s">
        <v>6</v>
      </c>
      <c r="D34" s="124" t="s">
        <v>6</v>
      </c>
      <c r="E34">
        <v>1</v>
      </c>
      <c r="F34" s="124" t="s">
        <v>6</v>
      </c>
      <c r="G34"/>
      <c r="H34"/>
      <c r="I34"/>
      <c r="J34"/>
      <c r="K34"/>
    </row>
    <row r="35" spans="1:11" x14ac:dyDescent="0.2">
      <c r="A35" s="66" t="s">
        <v>591</v>
      </c>
      <c r="B35" s="12">
        <f t="shared" ref="B35" si="1">SUM(C35:F35)</f>
        <v>40</v>
      </c>
      <c r="C35" s="12">
        <v>9</v>
      </c>
      <c r="D35" s="12">
        <v>16</v>
      </c>
      <c r="E35" s="12">
        <v>6</v>
      </c>
      <c r="F35" s="12">
        <v>9</v>
      </c>
      <c r="G35"/>
      <c r="H35"/>
      <c r="I35"/>
      <c r="J35"/>
      <c r="K35"/>
    </row>
    <row r="36" spans="1:11" x14ac:dyDescent="0.2">
      <c r="A36" s="63"/>
      <c r="B36" s="63"/>
      <c r="C36" s="63"/>
      <c r="D36" s="63"/>
      <c r="E36" s="63"/>
      <c r="F36" s="63"/>
      <c r="G36"/>
      <c r="H36"/>
      <c r="I36"/>
      <c r="J36"/>
      <c r="K36"/>
    </row>
    <row r="37" spans="1:11" x14ac:dyDescent="0.2">
      <c r="A37" s="95" t="s">
        <v>590</v>
      </c>
      <c r="B37" s="12"/>
      <c r="C37" s="12"/>
      <c r="D37" s="12"/>
      <c r="E37" s="12"/>
      <c r="F37" s="12"/>
      <c r="G37"/>
      <c r="H37"/>
      <c r="I37"/>
      <c r="J37"/>
      <c r="K37"/>
    </row>
    <row r="38" spans="1:11" x14ac:dyDescent="0.2">
      <c r="A38" s="35"/>
      <c r="G38"/>
      <c r="H38"/>
      <c r="I38"/>
      <c r="J38"/>
      <c r="K38"/>
    </row>
    <row r="39" spans="1:11" x14ac:dyDescent="0.2">
      <c r="H39"/>
    </row>
  </sheetData>
  <sortState ref="A11:F25">
    <sortCondition ref="A11:A25"/>
  </sortState>
  <mergeCells count="1">
    <mergeCell ref="B7:F7"/>
  </mergeCells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O54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18.7109375" customWidth="1"/>
    <col min="2" max="2" width="7.85546875" customWidth="1"/>
    <col min="3" max="3" width="7.7109375" customWidth="1"/>
    <col min="4" max="5" width="7.85546875" customWidth="1"/>
    <col min="6" max="6" width="7.7109375" customWidth="1"/>
    <col min="7" max="8" width="7.85546875" customWidth="1"/>
    <col min="9" max="9" width="7.7109375" customWidth="1"/>
    <col min="10" max="10" width="7.85546875" customWidth="1"/>
    <col min="11" max="11" width="5.5703125" customWidth="1"/>
    <col min="12" max="12" width="17.5703125" customWidth="1"/>
  </cols>
  <sheetData>
    <row r="1" spans="1:15" s="3" customFormat="1" ht="14.1" customHeight="1" thickBot="1" x14ac:dyDescent="0.25">
      <c r="A1" s="1" t="s">
        <v>93</v>
      </c>
      <c r="B1" s="2"/>
      <c r="C1" s="2"/>
      <c r="D1" s="2"/>
      <c r="E1" s="2"/>
      <c r="F1" s="2"/>
      <c r="G1" s="2"/>
      <c r="H1" s="2"/>
      <c r="I1" s="2"/>
      <c r="J1" s="2"/>
    </row>
    <row r="2" spans="1:15" s="3" customFormat="1" ht="14.1" customHeight="1" x14ac:dyDescent="0.2">
      <c r="A2" s="46"/>
      <c r="B2" s="46"/>
      <c r="C2" s="46"/>
      <c r="D2" s="46"/>
      <c r="L2" s="79" t="s">
        <v>108</v>
      </c>
    </row>
    <row r="3" spans="1:15" s="3" customFormat="1" ht="14.1" customHeight="1" x14ac:dyDescent="0.2">
      <c r="A3" s="22" t="s">
        <v>449</v>
      </c>
    </row>
    <row r="4" spans="1:15" ht="14.1" customHeight="1" x14ac:dyDescent="0.2"/>
    <row r="5" spans="1:15" x14ac:dyDescent="0.2">
      <c r="A5" s="86" t="s">
        <v>420</v>
      </c>
      <c r="B5" s="212">
        <v>2020</v>
      </c>
      <c r="C5" s="212"/>
      <c r="D5" s="212"/>
      <c r="E5" s="212">
        <v>2021</v>
      </c>
      <c r="F5" s="212"/>
      <c r="G5" s="212"/>
      <c r="H5" s="212">
        <v>2022</v>
      </c>
      <c r="I5" s="212"/>
      <c r="J5" s="212"/>
    </row>
    <row r="6" spans="1:15" x14ac:dyDescent="0.2">
      <c r="A6" s="38" t="s">
        <v>420</v>
      </c>
      <c r="B6" s="116" t="s">
        <v>7</v>
      </c>
      <c r="C6" s="142" t="s">
        <v>109</v>
      </c>
      <c r="D6" s="143" t="s">
        <v>110</v>
      </c>
      <c r="E6" s="116" t="s">
        <v>7</v>
      </c>
      <c r="F6" s="142" t="s">
        <v>109</v>
      </c>
      <c r="G6" s="143" t="s">
        <v>110</v>
      </c>
      <c r="H6" s="116" t="s">
        <v>7</v>
      </c>
      <c r="I6" s="142" t="s">
        <v>109</v>
      </c>
      <c r="J6" s="143" t="s">
        <v>110</v>
      </c>
    </row>
    <row r="7" spans="1:15" x14ac:dyDescent="0.2">
      <c r="M7" s="40"/>
    </row>
    <row r="8" spans="1:15" s="40" customFormat="1" ht="14.1" customHeight="1" x14ac:dyDescent="0.2">
      <c r="A8" s="23" t="s">
        <v>7</v>
      </c>
      <c r="B8" s="12">
        <v>33658</v>
      </c>
      <c r="C8" s="12">
        <v>25807</v>
      </c>
      <c r="D8" s="12">
        <f>B8-C8</f>
        <v>7851</v>
      </c>
      <c r="E8" s="12">
        <v>30501</v>
      </c>
      <c r="F8" s="12">
        <v>22811</v>
      </c>
      <c r="G8" s="12">
        <f>E8-F8</f>
        <v>7690</v>
      </c>
      <c r="H8" s="15">
        <v>35324</v>
      </c>
      <c r="I8" s="12">
        <v>26370</v>
      </c>
      <c r="J8" s="12">
        <v>8954</v>
      </c>
      <c r="K8" s="148"/>
      <c r="L8" s="148"/>
      <c r="M8"/>
      <c r="N8"/>
      <c r="O8"/>
    </row>
    <row r="9" spans="1:15" s="40" customFormat="1" ht="14.1" customHeight="1" x14ac:dyDescent="0.2">
      <c r="A9" s="19" t="s">
        <v>421</v>
      </c>
      <c r="B9" s="12">
        <v>171</v>
      </c>
      <c r="C9" s="12">
        <v>169</v>
      </c>
      <c r="D9" s="12">
        <f t="shared" ref="D9:D40" si="0">B9-C9</f>
        <v>2</v>
      </c>
      <c r="E9" s="12">
        <v>182</v>
      </c>
      <c r="F9" s="12">
        <v>179</v>
      </c>
      <c r="G9" s="12">
        <f t="shared" ref="G9:G17" si="1">E9-F9</f>
        <v>3</v>
      </c>
      <c r="H9" s="15">
        <v>175</v>
      </c>
      <c r="I9" s="12">
        <v>173</v>
      </c>
      <c r="J9" s="12">
        <v>2</v>
      </c>
      <c r="K9" s="148"/>
      <c r="L9" s="148"/>
      <c r="M9"/>
      <c r="N9"/>
      <c r="O9"/>
    </row>
    <row r="10" spans="1:15" s="40" customFormat="1" ht="14.1" customHeight="1" x14ac:dyDescent="0.2">
      <c r="A10" s="19" t="s">
        <v>422</v>
      </c>
      <c r="B10" s="12">
        <v>310</v>
      </c>
      <c r="C10" s="12">
        <v>271</v>
      </c>
      <c r="D10" s="12">
        <f t="shared" si="0"/>
        <v>39</v>
      </c>
      <c r="E10" s="12">
        <v>244</v>
      </c>
      <c r="F10" s="12">
        <v>215</v>
      </c>
      <c r="G10" s="12">
        <f t="shared" si="1"/>
        <v>29</v>
      </c>
      <c r="H10" s="15">
        <v>228</v>
      </c>
      <c r="I10" s="12">
        <v>209</v>
      </c>
      <c r="J10" s="12">
        <v>19</v>
      </c>
      <c r="K10" s="148"/>
      <c r="L10" s="148"/>
      <c r="M10"/>
      <c r="N10"/>
      <c r="O10"/>
    </row>
    <row r="11" spans="1:15" s="40" customFormat="1" ht="14.1" customHeight="1" x14ac:dyDescent="0.2">
      <c r="A11" s="19" t="s">
        <v>423</v>
      </c>
      <c r="B11" s="12">
        <v>1089</v>
      </c>
      <c r="C11" s="12">
        <v>611</v>
      </c>
      <c r="D11" s="12">
        <f t="shared" si="0"/>
        <v>478</v>
      </c>
      <c r="E11" s="12">
        <v>546</v>
      </c>
      <c r="F11" s="12">
        <v>335</v>
      </c>
      <c r="G11" s="12">
        <f t="shared" si="1"/>
        <v>211</v>
      </c>
      <c r="H11" s="15">
        <v>552</v>
      </c>
      <c r="I11" s="12">
        <v>341</v>
      </c>
      <c r="J11" s="12">
        <v>211</v>
      </c>
      <c r="K11" s="148"/>
      <c r="L11" s="148"/>
      <c r="M11"/>
      <c r="N11"/>
      <c r="O11"/>
    </row>
    <row r="12" spans="1:15" s="40" customFormat="1" ht="14.1" customHeight="1" x14ac:dyDescent="0.2">
      <c r="A12" s="19" t="s">
        <v>424</v>
      </c>
      <c r="B12" s="12">
        <v>55</v>
      </c>
      <c r="C12" s="12">
        <v>46</v>
      </c>
      <c r="D12" s="12">
        <f t="shared" si="0"/>
        <v>9</v>
      </c>
      <c r="E12" s="12">
        <v>83</v>
      </c>
      <c r="F12" s="12">
        <v>72</v>
      </c>
      <c r="G12" s="12">
        <f t="shared" si="1"/>
        <v>11</v>
      </c>
      <c r="H12" s="15">
        <v>145</v>
      </c>
      <c r="I12" s="12">
        <v>120</v>
      </c>
      <c r="J12" s="12">
        <v>25</v>
      </c>
      <c r="K12" s="148"/>
      <c r="L12" s="148"/>
      <c r="M12"/>
      <c r="N12"/>
      <c r="O12"/>
    </row>
    <row r="13" spans="1:15" s="40" customFormat="1" ht="14.1" customHeight="1" x14ac:dyDescent="0.2">
      <c r="A13" s="19" t="s">
        <v>499</v>
      </c>
      <c r="B13" s="12">
        <v>38</v>
      </c>
      <c r="C13" s="12">
        <v>25</v>
      </c>
      <c r="D13" s="12">
        <f t="shared" si="0"/>
        <v>13</v>
      </c>
      <c r="E13" s="12">
        <v>44</v>
      </c>
      <c r="F13" s="12">
        <v>29</v>
      </c>
      <c r="G13" s="12">
        <f t="shared" si="1"/>
        <v>15</v>
      </c>
      <c r="H13" s="15">
        <v>45</v>
      </c>
      <c r="I13" s="12">
        <v>29</v>
      </c>
      <c r="J13" s="12">
        <v>16</v>
      </c>
      <c r="K13" s="148"/>
      <c r="L13" s="148"/>
      <c r="M13"/>
      <c r="N13"/>
      <c r="O13"/>
    </row>
    <row r="14" spans="1:15" s="40" customFormat="1" ht="14.1" customHeight="1" x14ac:dyDescent="0.2">
      <c r="A14" s="19" t="s">
        <v>425</v>
      </c>
      <c r="B14" s="12">
        <v>4226</v>
      </c>
      <c r="C14" s="12">
        <v>1883</v>
      </c>
      <c r="D14" s="12">
        <f t="shared" si="0"/>
        <v>2343</v>
      </c>
      <c r="E14" s="12">
        <v>3909</v>
      </c>
      <c r="F14" s="12">
        <v>1997</v>
      </c>
      <c r="G14" s="12">
        <f t="shared" si="1"/>
        <v>1912</v>
      </c>
      <c r="H14" s="15">
        <v>4268</v>
      </c>
      <c r="I14" s="12">
        <v>2062</v>
      </c>
      <c r="J14" s="12">
        <v>2206</v>
      </c>
      <c r="K14" s="148"/>
      <c r="L14" s="148"/>
      <c r="M14"/>
      <c r="N14"/>
      <c r="O14"/>
    </row>
    <row r="15" spans="1:15" s="40" customFormat="1" ht="14.1" customHeight="1" x14ac:dyDescent="0.2">
      <c r="A15" s="19" t="s">
        <v>426</v>
      </c>
      <c r="B15" s="12">
        <v>1207</v>
      </c>
      <c r="C15" s="12">
        <v>831</v>
      </c>
      <c r="D15" s="12">
        <f t="shared" si="0"/>
        <v>376</v>
      </c>
      <c r="E15" s="12">
        <v>1017</v>
      </c>
      <c r="F15" s="12">
        <v>667</v>
      </c>
      <c r="G15" s="12">
        <f t="shared" si="1"/>
        <v>350</v>
      </c>
      <c r="H15" s="15">
        <v>1329</v>
      </c>
      <c r="I15" s="12">
        <v>757</v>
      </c>
      <c r="J15" s="12">
        <v>572</v>
      </c>
      <c r="K15" s="148"/>
      <c r="L15" s="148"/>
      <c r="M15"/>
      <c r="N15"/>
      <c r="O15"/>
    </row>
    <row r="16" spans="1:15" s="40" customFormat="1" ht="14.1" customHeight="1" x14ac:dyDescent="0.2">
      <c r="A16" s="19" t="s">
        <v>427</v>
      </c>
      <c r="B16" s="12">
        <v>5970</v>
      </c>
      <c r="C16" s="12">
        <v>5960</v>
      </c>
      <c r="D16" s="12">
        <f t="shared" si="0"/>
        <v>10</v>
      </c>
      <c r="E16" s="12">
        <v>5898</v>
      </c>
      <c r="F16" s="12">
        <v>5840</v>
      </c>
      <c r="G16" s="12">
        <f t="shared" si="1"/>
        <v>58</v>
      </c>
      <c r="H16" s="15">
        <v>5849</v>
      </c>
      <c r="I16" s="12">
        <v>5794</v>
      </c>
      <c r="J16" s="12">
        <v>55</v>
      </c>
      <c r="K16" s="148"/>
      <c r="L16" s="148"/>
      <c r="M16"/>
      <c r="N16"/>
      <c r="O16"/>
    </row>
    <row r="17" spans="1:15" s="40" customFormat="1" ht="14.1" customHeight="1" x14ac:dyDescent="0.2">
      <c r="A17" s="19" t="s">
        <v>428</v>
      </c>
      <c r="B17" s="12">
        <v>591</v>
      </c>
      <c r="C17" s="12">
        <v>540</v>
      </c>
      <c r="D17" s="12">
        <f t="shared" si="0"/>
        <v>51</v>
      </c>
      <c r="E17" s="12">
        <v>546</v>
      </c>
      <c r="F17" s="12">
        <v>499</v>
      </c>
      <c r="G17" s="12">
        <f t="shared" si="1"/>
        <v>47</v>
      </c>
      <c r="H17" s="15">
        <v>598</v>
      </c>
      <c r="I17" s="12">
        <v>543</v>
      </c>
      <c r="J17" s="12">
        <v>55</v>
      </c>
      <c r="K17" s="148"/>
      <c r="L17" s="148"/>
      <c r="M17"/>
      <c r="N17"/>
      <c r="O17"/>
    </row>
    <row r="18" spans="1:15" s="40" customFormat="1" ht="14.1" customHeight="1" x14ac:dyDescent="0.2">
      <c r="A18" s="145" t="s">
        <v>500</v>
      </c>
      <c r="B18" s="12">
        <v>60</v>
      </c>
      <c r="C18" s="12">
        <v>46</v>
      </c>
      <c r="D18" s="12">
        <f t="shared" si="0"/>
        <v>14</v>
      </c>
      <c r="E18" s="12">
        <v>57</v>
      </c>
      <c r="F18" s="12">
        <v>44</v>
      </c>
      <c r="G18" s="12">
        <f t="shared" ref="G18:G40" si="2">E18-F18</f>
        <v>13</v>
      </c>
      <c r="H18" s="15">
        <v>82</v>
      </c>
      <c r="I18" s="12">
        <v>69</v>
      </c>
      <c r="J18" s="12">
        <v>13</v>
      </c>
      <c r="K18" s="148"/>
      <c r="L18" s="148"/>
      <c r="M18"/>
      <c r="N18"/>
      <c r="O18"/>
    </row>
    <row r="19" spans="1:15" s="40" customFormat="1" ht="14.1" customHeight="1" x14ac:dyDescent="0.2">
      <c r="A19" s="145" t="s">
        <v>429</v>
      </c>
      <c r="B19" s="12">
        <v>135</v>
      </c>
      <c r="C19" s="12">
        <v>61</v>
      </c>
      <c r="D19" s="12">
        <f t="shared" si="0"/>
        <v>74</v>
      </c>
      <c r="E19" s="12">
        <v>245</v>
      </c>
      <c r="F19" s="12">
        <v>94</v>
      </c>
      <c r="G19" s="12">
        <f t="shared" si="2"/>
        <v>151</v>
      </c>
      <c r="H19" s="15">
        <v>242</v>
      </c>
      <c r="I19" s="12">
        <v>120</v>
      </c>
      <c r="J19" s="12">
        <v>122</v>
      </c>
      <c r="K19" s="148"/>
      <c r="L19" s="148"/>
      <c r="M19"/>
      <c r="N19"/>
      <c r="O19"/>
    </row>
    <row r="20" spans="1:15" s="40" customFormat="1" ht="14.1" customHeight="1" x14ac:dyDescent="0.2">
      <c r="A20" s="145" t="s">
        <v>430</v>
      </c>
      <c r="B20" s="12">
        <v>18</v>
      </c>
      <c r="C20" s="12">
        <v>8</v>
      </c>
      <c r="D20" s="12">
        <f t="shared" si="0"/>
        <v>10</v>
      </c>
      <c r="E20" s="12">
        <v>8</v>
      </c>
      <c r="F20" s="12">
        <v>6</v>
      </c>
      <c r="G20" s="12">
        <f t="shared" si="2"/>
        <v>2</v>
      </c>
      <c r="H20" s="15">
        <v>11</v>
      </c>
      <c r="I20" s="12">
        <v>6</v>
      </c>
      <c r="J20" s="12">
        <v>5</v>
      </c>
      <c r="K20" s="148"/>
      <c r="L20" s="148"/>
      <c r="M20"/>
      <c r="N20"/>
      <c r="O20"/>
    </row>
    <row r="21" spans="1:15" s="40" customFormat="1" ht="14.1" customHeight="1" x14ac:dyDescent="0.2">
      <c r="A21" s="19" t="s">
        <v>431</v>
      </c>
      <c r="B21" s="12">
        <v>163</v>
      </c>
      <c r="C21" s="12">
        <v>111</v>
      </c>
      <c r="D21" s="12">
        <f t="shared" si="0"/>
        <v>52</v>
      </c>
      <c r="E21" s="12">
        <v>142</v>
      </c>
      <c r="F21" s="12">
        <v>88</v>
      </c>
      <c r="G21" s="12">
        <f t="shared" si="2"/>
        <v>54</v>
      </c>
      <c r="H21" s="15">
        <v>175</v>
      </c>
      <c r="I21" s="12">
        <v>95</v>
      </c>
      <c r="J21" s="12">
        <v>80</v>
      </c>
      <c r="K21" s="148"/>
      <c r="L21" s="148"/>
      <c r="M21"/>
      <c r="N21"/>
      <c r="O21"/>
    </row>
    <row r="22" spans="1:15" s="40" customFormat="1" ht="14.1" customHeight="1" x14ac:dyDescent="0.2">
      <c r="A22" s="19" t="s">
        <v>432</v>
      </c>
      <c r="B22" s="12">
        <v>387</v>
      </c>
      <c r="C22" s="12">
        <v>243</v>
      </c>
      <c r="D22" s="12">
        <f t="shared" si="0"/>
        <v>144</v>
      </c>
      <c r="E22" s="12">
        <v>361</v>
      </c>
      <c r="F22" s="12">
        <v>217</v>
      </c>
      <c r="G22" s="12">
        <f t="shared" si="2"/>
        <v>144</v>
      </c>
      <c r="H22" s="15"/>
      <c r="I22" s="12"/>
      <c r="J22" s="12"/>
      <c r="K22" s="148"/>
      <c r="L22" s="148"/>
      <c r="M22"/>
      <c r="N22"/>
      <c r="O22"/>
    </row>
    <row r="23" spans="1:15" s="40" customFormat="1" ht="14.1" customHeight="1" x14ac:dyDescent="0.2">
      <c r="A23" s="19" t="s">
        <v>433</v>
      </c>
      <c r="B23" s="12">
        <v>8182</v>
      </c>
      <c r="C23" s="12">
        <v>7702</v>
      </c>
      <c r="D23" s="12">
        <f t="shared" si="0"/>
        <v>480</v>
      </c>
      <c r="E23" s="12">
        <v>5579</v>
      </c>
      <c r="F23" s="12">
        <v>5177</v>
      </c>
      <c r="G23" s="12">
        <f t="shared" si="2"/>
        <v>402</v>
      </c>
      <c r="H23" s="15">
        <v>8312</v>
      </c>
      <c r="I23" s="12">
        <v>7819</v>
      </c>
      <c r="J23" s="12">
        <v>493</v>
      </c>
      <c r="K23" s="148"/>
      <c r="L23" s="148"/>
      <c r="M23"/>
      <c r="N23"/>
      <c r="O23"/>
    </row>
    <row r="24" spans="1:15" s="40" customFormat="1" ht="14.1" customHeight="1" x14ac:dyDescent="0.2">
      <c r="A24" s="19" t="s">
        <v>463</v>
      </c>
      <c r="B24" s="12">
        <v>105</v>
      </c>
      <c r="C24" s="12">
        <v>2</v>
      </c>
      <c r="D24" s="12">
        <f t="shared" si="0"/>
        <v>103</v>
      </c>
      <c r="E24" s="12">
        <v>738</v>
      </c>
      <c r="F24" s="12">
        <v>5</v>
      </c>
      <c r="G24" s="12">
        <f t="shared" si="2"/>
        <v>733</v>
      </c>
      <c r="H24" s="15">
        <v>734</v>
      </c>
      <c r="I24" s="12">
        <v>4</v>
      </c>
      <c r="J24" s="12">
        <v>730</v>
      </c>
      <c r="K24" s="148"/>
      <c r="L24" s="148"/>
      <c r="M24"/>
      <c r="N24"/>
      <c r="O24"/>
    </row>
    <row r="25" spans="1:15" s="40" customFormat="1" ht="14.1" customHeight="1" x14ac:dyDescent="0.2">
      <c r="A25" s="19" t="s">
        <v>434</v>
      </c>
      <c r="B25" s="12">
        <v>2056</v>
      </c>
      <c r="C25" s="12">
        <v>1428</v>
      </c>
      <c r="D25" s="12">
        <f t="shared" si="0"/>
        <v>628</v>
      </c>
      <c r="E25" s="12">
        <v>2148</v>
      </c>
      <c r="F25" s="12">
        <v>1479</v>
      </c>
      <c r="G25" s="12">
        <f t="shared" si="2"/>
        <v>669</v>
      </c>
      <c r="H25" s="15">
        <v>2094</v>
      </c>
      <c r="I25" s="12">
        <v>1452</v>
      </c>
      <c r="J25" s="12">
        <v>642</v>
      </c>
      <c r="K25" s="148"/>
      <c r="L25" s="148"/>
      <c r="M25"/>
      <c r="N25"/>
      <c r="O25"/>
    </row>
    <row r="26" spans="1:15" s="40" customFormat="1" ht="14.1" customHeight="1" x14ac:dyDescent="0.2">
      <c r="A26" s="40" t="s">
        <v>464</v>
      </c>
      <c r="B26" s="40">
        <v>421</v>
      </c>
      <c r="C26" s="40">
        <v>94</v>
      </c>
      <c r="D26" s="12">
        <f t="shared" si="0"/>
        <v>327</v>
      </c>
      <c r="E26" s="40">
        <v>389</v>
      </c>
      <c r="F26" s="40">
        <v>88</v>
      </c>
      <c r="G26" s="12">
        <f t="shared" si="2"/>
        <v>301</v>
      </c>
      <c r="H26" s="15">
        <v>475</v>
      </c>
      <c r="I26" s="12">
        <v>87</v>
      </c>
      <c r="J26" s="12">
        <v>388</v>
      </c>
      <c r="K26" s="148"/>
      <c r="L26" s="148"/>
      <c r="M26"/>
      <c r="N26"/>
      <c r="O26"/>
    </row>
    <row r="27" spans="1:15" s="40" customFormat="1" ht="14.1" customHeight="1" x14ac:dyDescent="0.2">
      <c r="A27" s="19" t="s">
        <v>435</v>
      </c>
      <c r="B27" s="12">
        <v>1342</v>
      </c>
      <c r="C27" s="12">
        <v>938</v>
      </c>
      <c r="D27" s="12">
        <f t="shared" si="0"/>
        <v>404</v>
      </c>
      <c r="E27" s="12">
        <v>516</v>
      </c>
      <c r="F27" s="12">
        <v>388</v>
      </c>
      <c r="G27" s="12">
        <f t="shared" si="2"/>
        <v>128</v>
      </c>
      <c r="H27" s="15">
        <v>721</v>
      </c>
      <c r="I27" s="12">
        <v>550</v>
      </c>
      <c r="J27" s="12">
        <v>171</v>
      </c>
      <c r="K27" s="148"/>
      <c r="L27" s="148"/>
      <c r="M27"/>
      <c r="N27"/>
      <c r="O27"/>
    </row>
    <row r="28" spans="1:15" s="40" customFormat="1" ht="14.1" customHeight="1" x14ac:dyDescent="0.2">
      <c r="A28" s="19" t="s">
        <v>436</v>
      </c>
      <c r="B28" s="12">
        <v>814</v>
      </c>
      <c r="C28" s="12">
        <v>536</v>
      </c>
      <c r="D28" s="12">
        <f t="shared" si="0"/>
        <v>278</v>
      </c>
      <c r="E28" s="12">
        <v>718</v>
      </c>
      <c r="F28" s="12">
        <v>443</v>
      </c>
      <c r="G28" s="12">
        <f t="shared" si="2"/>
        <v>275</v>
      </c>
      <c r="H28" s="15">
        <v>800</v>
      </c>
      <c r="I28" s="12">
        <v>505</v>
      </c>
      <c r="J28" s="12">
        <v>295</v>
      </c>
      <c r="K28" s="148"/>
      <c r="L28" s="148"/>
      <c r="M28"/>
      <c r="N28"/>
      <c r="O28"/>
    </row>
    <row r="29" spans="1:15" s="40" customFormat="1" ht="14.1" customHeight="1" x14ac:dyDescent="0.2">
      <c r="A29" s="19" t="s">
        <v>437</v>
      </c>
      <c r="B29" s="12">
        <v>297</v>
      </c>
      <c r="C29" s="12">
        <v>200</v>
      </c>
      <c r="D29" s="12">
        <f t="shared" si="0"/>
        <v>97</v>
      </c>
      <c r="E29" s="12">
        <v>314</v>
      </c>
      <c r="F29" s="12">
        <v>210</v>
      </c>
      <c r="G29" s="12">
        <f t="shared" si="2"/>
        <v>104</v>
      </c>
      <c r="H29" s="15">
        <v>343</v>
      </c>
      <c r="I29" s="12">
        <v>235</v>
      </c>
      <c r="J29" s="12">
        <v>108</v>
      </c>
      <c r="K29" s="148"/>
      <c r="L29" s="148"/>
      <c r="M29"/>
      <c r="N29"/>
      <c r="O29"/>
    </row>
    <row r="30" spans="1:15" s="40" customFormat="1" ht="14.1" customHeight="1" x14ac:dyDescent="0.2">
      <c r="A30" s="19" t="s">
        <v>438</v>
      </c>
      <c r="B30" s="12">
        <v>1204</v>
      </c>
      <c r="C30" s="12">
        <v>858</v>
      </c>
      <c r="D30" s="12">
        <f t="shared" si="0"/>
        <v>346</v>
      </c>
      <c r="E30" s="12">
        <v>1258</v>
      </c>
      <c r="F30" s="12">
        <v>920</v>
      </c>
      <c r="G30" s="12">
        <f t="shared" si="2"/>
        <v>338</v>
      </c>
      <c r="H30" s="15">
        <v>1539</v>
      </c>
      <c r="I30" s="12">
        <v>1076</v>
      </c>
      <c r="J30" s="12">
        <v>463</v>
      </c>
      <c r="K30" s="148"/>
      <c r="L30" s="148"/>
      <c r="M30"/>
      <c r="N30"/>
      <c r="O30"/>
    </row>
    <row r="31" spans="1:15" s="40" customFormat="1" ht="14.1" customHeight="1" x14ac:dyDescent="0.2">
      <c r="A31" s="19" t="s">
        <v>465</v>
      </c>
      <c r="B31" s="12">
        <v>175</v>
      </c>
      <c r="C31" s="12">
        <v>171</v>
      </c>
      <c r="D31" s="12">
        <f t="shared" si="0"/>
        <v>4</v>
      </c>
      <c r="E31" s="12">
        <v>210</v>
      </c>
      <c r="F31" s="12">
        <v>204</v>
      </c>
      <c r="G31" s="12">
        <f t="shared" si="2"/>
        <v>6</v>
      </c>
      <c r="H31" s="15">
        <v>237</v>
      </c>
      <c r="I31" s="12">
        <v>228</v>
      </c>
      <c r="J31" s="12">
        <v>9</v>
      </c>
      <c r="K31" s="148"/>
      <c r="L31" s="148"/>
      <c r="M31"/>
      <c r="N31"/>
      <c r="O31"/>
    </row>
    <row r="32" spans="1:15" s="40" customFormat="1" ht="14.1" customHeight="1" x14ac:dyDescent="0.2">
      <c r="A32" s="19" t="s">
        <v>439</v>
      </c>
      <c r="B32" s="12">
        <v>614</v>
      </c>
      <c r="C32" s="12">
        <v>329</v>
      </c>
      <c r="D32" s="12">
        <f t="shared" si="0"/>
        <v>285</v>
      </c>
      <c r="E32" s="12">
        <v>868</v>
      </c>
      <c r="F32" s="12">
        <v>473</v>
      </c>
      <c r="G32" s="12">
        <f t="shared" si="2"/>
        <v>395</v>
      </c>
      <c r="H32" s="15">
        <v>734</v>
      </c>
      <c r="I32" s="12">
        <v>410</v>
      </c>
      <c r="J32" s="12">
        <v>324</v>
      </c>
      <c r="K32" s="148"/>
      <c r="L32" s="148"/>
      <c r="M32"/>
      <c r="N32"/>
      <c r="O32"/>
    </row>
    <row r="33" spans="1:15" s="40" customFormat="1" ht="14.1" customHeight="1" x14ac:dyDescent="0.2">
      <c r="A33" s="19" t="s">
        <v>440</v>
      </c>
      <c r="B33" s="12">
        <v>380</v>
      </c>
      <c r="C33" s="12">
        <v>41</v>
      </c>
      <c r="D33" s="12">
        <f t="shared" si="0"/>
        <v>339</v>
      </c>
      <c r="E33" s="12">
        <v>442</v>
      </c>
      <c r="F33" s="12">
        <v>34</v>
      </c>
      <c r="G33" s="12">
        <f t="shared" si="2"/>
        <v>408</v>
      </c>
      <c r="H33" s="15">
        <v>463</v>
      </c>
      <c r="I33" s="12">
        <v>45</v>
      </c>
      <c r="J33" s="12">
        <v>418</v>
      </c>
      <c r="K33" s="148"/>
      <c r="L33" s="148"/>
      <c r="M33"/>
      <c r="N33"/>
      <c r="O33"/>
    </row>
    <row r="34" spans="1:15" s="40" customFormat="1" ht="14.1" customHeight="1" x14ac:dyDescent="0.2">
      <c r="A34" s="19" t="s">
        <v>441</v>
      </c>
      <c r="B34" s="12">
        <v>429</v>
      </c>
      <c r="C34" s="12">
        <v>373</v>
      </c>
      <c r="D34" s="12">
        <f t="shared" si="0"/>
        <v>56</v>
      </c>
      <c r="E34" s="12">
        <v>487</v>
      </c>
      <c r="F34" s="12">
        <v>427</v>
      </c>
      <c r="G34" s="12">
        <f t="shared" si="2"/>
        <v>60</v>
      </c>
      <c r="H34" s="15">
        <v>747</v>
      </c>
      <c r="I34" s="12">
        <v>655</v>
      </c>
      <c r="J34" s="12">
        <v>92</v>
      </c>
      <c r="K34" s="148"/>
      <c r="L34" s="148"/>
      <c r="M34"/>
      <c r="N34"/>
      <c r="O34"/>
    </row>
    <row r="35" spans="1:15" s="40" customFormat="1" ht="14.1" customHeight="1" x14ac:dyDescent="0.2">
      <c r="A35" s="19" t="s">
        <v>442</v>
      </c>
      <c r="B35" s="12">
        <v>492</v>
      </c>
      <c r="C35" s="12">
        <v>291</v>
      </c>
      <c r="D35" s="12">
        <f t="shared" si="0"/>
        <v>201</v>
      </c>
      <c r="E35" s="12">
        <v>381</v>
      </c>
      <c r="F35" s="12">
        <v>248</v>
      </c>
      <c r="G35" s="12">
        <f t="shared" si="2"/>
        <v>133</v>
      </c>
      <c r="H35" s="15">
        <v>478</v>
      </c>
      <c r="I35" s="12">
        <v>308</v>
      </c>
      <c r="J35" s="12">
        <v>170</v>
      </c>
      <c r="K35" s="148"/>
      <c r="L35" s="148"/>
      <c r="M35"/>
      <c r="N35"/>
      <c r="O35"/>
    </row>
    <row r="36" spans="1:15" s="40" customFormat="1" ht="14.1" customHeight="1" x14ac:dyDescent="0.2">
      <c r="A36" s="19" t="s">
        <v>443</v>
      </c>
      <c r="B36" s="12">
        <v>364</v>
      </c>
      <c r="C36" s="12">
        <v>289</v>
      </c>
      <c r="D36" s="12">
        <f t="shared" si="0"/>
        <v>75</v>
      </c>
      <c r="E36" s="12">
        <v>459</v>
      </c>
      <c r="F36" s="12">
        <v>349</v>
      </c>
      <c r="G36" s="12">
        <f t="shared" si="2"/>
        <v>110</v>
      </c>
      <c r="H36" s="15">
        <v>568</v>
      </c>
      <c r="I36" s="12">
        <v>394</v>
      </c>
      <c r="J36" s="12">
        <v>174</v>
      </c>
      <c r="K36" s="148"/>
      <c r="L36" s="148"/>
      <c r="M36"/>
      <c r="N36"/>
      <c r="O36"/>
    </row>
    <row r="37" spans="1:15" s="40" customFormat="1" ht="14.1" customHeight="1" x14ac:dyDescent="0.2">
      <c r="A37" s="19" t="s">
        <v>444</v>
      </c>
      <c r="B37" s="12">
        <v>137</v>
      </c>
      <c r="C37" s="12">
        <v>114</v>
      </c>
      <c r="D37" s="12">
        <f t="shared" si="0"/>
        <v>23</v>
      </c>
      <c r="E37" s="12">
        <v>140</v>
      </c>
      <c r="F37" s="12">
        <v>118</v>
      </c>
      <c r="G37" s="12">
        <f t="shared" si="2"/>
        <v>22</v>
      </c>
      <c r="H37" s="15">
        <v>161</v>
      </c>
      <c r="I37" s="12">
        <v>132</v>
      </c>
      <c r="J37" s="12">
        <v>29</v>
      </c>
      <c r="K37" s="148"/>
      <c r="L37" s="148"/>
      <c r="M37"/>
      <c r="N37"/>
      <c r="O37"/>
    </row>
    <row r="38" spans="1:15" s="40" customFormat="1" ht="14.1" customHeight="1" x14ac:dyDescent="0.2">
      <c r="A38" s="19" t="s">
        <v>445</v>
      </c>
      <c r="B38" s="12">
        <v>381</v>
      </c>
      <c r="C38" s="12">
        <v>339</v>
      </c>
      <c r="D38" s="12">
        <f t="shared" si="0"/>
        <v>42</v>
      </c>
      <c r="E38" s="12">
        <v>355</v>
      </c>
      <c r="F38" s="12">
        <v>314</v>
      </c>
      <c r="G38" s="12">
        <f t="shared" si="2"/>
        <v>41</v>
      </c>
      <c r="H38" s="15">
        <v>362</v>
      </c>
      <c r="I38" s="12">
        <v>321</v>
      </c>
      <c r="J38" s="12">
        <v>41</v>
      </c>
      <c r="K38" s="148"/>
      <c r="L38" s="148"/>
      <c r="M38"/>
      <c r="N38"/>
      <c r="O38"/>
    </row>
    <row r="39" spans="1:15" x14ac:dyDescent="0.2">
      <c r="A39" s="19" t="s">
        <v>446</v>
      </c>
      <c r="B39" s="12">
        <v>212</v>
      </c>
      <c r="C39" s="12">
        <v>169</v>
      </c>
      <c r="D39" s="12">
        <f t="shared" si="0"/>
        <v>43</v>
      </c>
      <c r="E39" s="12">
        <v>252</v>
      </c>
      <c r="F39" s="12">
        <v>204</v>
      </c>
      <c r="G39" s="12">
        <f t="shared" si="2"/>
        <v>48</v>
      </c>
      <c r="H39" s="15">
        <v>275</v>
      </c>
      <c r="I39" s="12">
        <v>216</v>
      </c>
      <c r="J39" s="12">
        <v>59</v>
      </c>
      <c r="K39" s="148"/>
      <c r="L39" s="148"/>
    </row>
    <row r="40" spans="1:15" x14ac:dyDescent="0.2">
      <c r="A40" s="19" t="s">
        <v>447</v>
      </c>
      <c r="B40" s="12">
        <v>410</v>
      </c>
      <c r="C40" s="12">
        <v>48</v>
      </c>
      <c r="D40" s="12">
        <f t="shared" si="0"/>
        <v>362</v>
      </c>
      <c r="E40" s="12">
        <v>249</v>
      </c>
      <c r="F40" s="12">
        <v>14</v>
      </c>
      <c r="G40" s="12">
        <f t="shared" si="2"/>
        <v>235</v>
      </c>
      <c r="H40" s="15">
        <v>702</v>
      </c>
      <c r="I40" s="12">
        <v>64</v>
      </c>
      <c r="J40" s="12">
        <v>638</v>
      </c>
      <c r="K40" s="148"/>
      <c r="L40" s="148"/>
    </row>
    <row r="41" spans="1:15" x14ac:dyDescent="0.2">
      <c r="A41" s="19" t="s">
        <v>448</v>
      </c>
      <c r="B41" s="12">
        <f>B8-SUM(B9:B40)</f>
        <v>1223</v>
      </c>
      <c r="C41" s="12">
        <f t="shared" ref="C41:G41" si="3">C8-SUM(C9:C40)</f>
        <v>1080</v>
      </c>
      <c r="D41" s="12">
        <f t="shared" si="3"/>
        <v>143</v>
      </c>
      <c r="E41" s="12">
        <f t="shared" si="3"/>
        <v>1716</v>
      </c>
      <c r="F41" s="12">
        <f t="shared" si="3"/>
        <v>1434</v>
      </c>
      <c r="G41" s="12">
        <f t="shared" si="3"/>
        <v>282</v>
      </c>
      <c r="H41" s="15">
        <f>H8-SUM(H9:H40)</f>
        <v>1880</v>
      </c>
      <c r="I41" s="12">
        <f>I8-SUM(I9:I40)</f>
        <v>1551</v>
      </c>
      <c r="J41" s="12">
        <f t="shared" ref="J41" si="4">H41-I41</f>
        <v>329</v>
      </c>
    </row>
    <row r="42" spans="1:15" x14ac:dyDescent="0.2">
      <c r="A42" s="32"/>
      <c r="B42" s="63"/>
      <c r="C42" s="63"/>
      <c r="D42" s="63"/>
      <c r="E42" s="63"/>
      <c r="F42" s="63"/>
      <c r="G42" s="63"/>
      <c r="H42" s="63"/>
      <c r="I42" s="63"/>
      <c r="J42" s="63"/>
    </row>
    <row r="43" spans="1:15" x14ac:dyDescent="0.2">
      <c r="A43" s="52" t="s">
        <v>615</v>
      </c>
      <c r="B43" s="28"/>
      <c r="C43" s="28"/>
      <c r="D43" s="28"/>
      <c r="E43" s="28"/>
      <c r="F43" s="28"/>
      <c r="G43" s="28"/>
      <c r="H43" s="28"/>
      <c r="I43" s="28"/>
      <c r="J43" s="28"/>
    </row>
    <row r="44" spans="1:15" x14ac:dyDescent="0.2">
      <c r="A44" s="47" t="s">
        <v>581</v>
      </c>
    </row>
    <row r="45" spans="1:15" x14ac:dyDescent="0.2">
      <c r="A45" s="47" t="s">
        <v>582</v>
      </c>
    </row>
    <row r="54" spans="5:5" x14ac:dyDescent="0.2">
      <c r="E54" s="144"/>
    </row>
  </sheetData>
  <mergeCells count="3">
    <mergeCell ref="E5:G5"/>
    <mergeCell ref="H5:J5"/>
    <mergeCell ref="B5:D5"/>
  </mergeCells>
  <hyperlinks>
    <hyperlink ref="L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K39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30.7109375" customWidth="1"/>
    <col min="2" max="6" width="11.7109375" customWidth="1"/>
    <col min="7" max="7" width="5.5703125" customWidth="1"/>
    <col min="8" max="8" width="18.42578125" customWidth="1"/>
  </cols>
  <sheetData>
    <row r="1" spans="1:11" s="3" customFormat="1" ht="14.1" customHeight="1" thickBot="1" x14ac:dyDescent="0.25">
      <c r="A1" s="1" t="s">
        <v>93</v>
      </c>
      <c r="B1" s="2"/>
      <c r="C1" s="2"/>
      <c r="D1" s="2"/>
      <c r="E1" s="2"/>
      <c r="F1" s="2"/>
      <c r="J1"/>
      <c r="K1"/>
    </row>
    <row r="2" spans="1:11" s="3" customFormat="1" ht="14.1" customHeight="1" x14ac:dyDescent="0.2">
      <c r="A2" s="46"/>
      <c r="B2" s="46"/>
      <c r="C2" s="46"/>
      <c r="D2" s="46"/>
      <c r="H2" s="79" t="s">
        <v>108</v>
      </c>
      <c r="J2"/>
      <c r="K2"/>
    </row>
    <row r="3" spans="1:11" s="3" customFormat="1" ht="14.1" customHeight="1" x14ac:dyDescent="0.2">
      <c r="A3" s="22" t="s">
        <v>450</v>
      </c>
      <c r="J3"/>
      <c r="K3"/>
    </row>
    <row r="4" spans="1:11" ht="14.1" customHeight="1" x14ac:dyDescent="0.2"/>
    <row r="5" spans="1:11" s="136" customFormat="1" ht="15.95" customHeight="1" x14ac:dyDescent="0.2">
      <c r="A5" s="37"/>
      <c r="B5" s="37">
        <v>2018</v>
      </c>
      <c r="C5" s="37">
        <v>2019</v>
      </c>
      <c r="D5" s="37">
        <v>2020</v>
      </c>
      <c r="E5" s="37">
        <v>2021</v>
      </c>
      <c r="F5" s="37">
        <v>2022</v>
      </c>
      <c r="J5"/>
      <c r="K5"/>
    </row>
    <row r="6" spans="1:11" s="59" customFormat="1" ht="14.1" customHeight="1" x14ac:dyDescent="0.2">
      <c r="A6" s="58"/>
      <c r="B6" s="58"/>
      <c r="C6" s="58"/>
      <c r="D6" s="58"/>
      <c r="E6" s="58"/>
      <c r="F6" s="58"/>
      <c r="J6"/>
      <c r="K6"/>
    </row>
    <row r="7" spans="1:11" s="40" customFormat="1" ht="14.1" customHeight="1" x14ac:dyDescent="0.2">
      <c r="A7" s="23" t="s">
        <v>7</v>
      </c>
      <c r="B7" s="12">
        <v>819</v>
      </c>
      <c r="C7" s="12">
        <v>753</v>
      </c>
      <c r="D7" s="12">
        <v>775</v>
      </c>
      <c r="E7" s="12">
        <v>872</v>
      </c>
      <c r="F7" s="12">
        <v>789</v>
      </c>
      <c r="G7"/>
      <c r="H7"/>
      <c r="J7"/>
      <c r="K7"/>
    </row>
    <row r="8" spans="1:11" s="40" customFormat="1" ht="14.1" customHeight="1" x14ac:dyDescent="0.2">
      <c r="A8" s="19" t="s">
        <v>423</v>
      </c>
      <c r="B8" s="12">
        <v>32</v>
      </c>
      <c r="C8" s="12">
        <v>13</v>
      </c>
      <c r="D8" s="12">
        <v>29</v>
      </c>
      <c r="E8" s="12">
        <v>29</v>
      </c>
      <c r="F8" s="12">
        <v>13</v>
      </c>
      <c r="G8"/>
      <c r="H8"/>
      <c r="J8"/>
      <c r="K8"/>
    </row>
    <row r="9" spans="1:11" s="40" customFormat="1" ht="14.1" customHeight="1" x14ac:dyDescent="0.2">
      <c r="A9" s="19" t="s">
        <v>425</v>
      </c>
      <c r="B9" s="12">
        <v>38</v>
      </c>
      <c r="C9" s="12">
        <v>36</v>
      </c>
      <c r="D9" s="12">
        <v>35</v>
      </c>
      <c r="E9" s="12">
        <v>38</v>
      </c>
      <c r="F9" s="12">
        <v>38</v>
      </c>
      <c r="G9"/>
      <c r="H9"/>
      <c r="J9"/>
      <c r="K9"/>
    </row>
    <row r="10" spans="1:11" s="40" customFormat="1" ht="14.1" customHeight="1" x14ac:dyDescent="0.2">
      <c r="A10" s="19" t="s">
        <v>426</v>
      </c>
      <c r="B10" s="12">
        <v>20</v>
      </c>
      <c r="C10" s="12">
        <v>21</v>
      </c>
      <c r="D10" s="12">
        <v>23</v>
      </c>
      <c r="E10" s="12">
        <v>20</v>
      </c>
      <c r="F10" s="12">
        <v>12</v>
      </c>
      <c r="G10"/>
      <c r="H10"/>
      <c r="J10"/>
      <c r="K10"/>
    </row>
    <row r="11" spans="1:11" s="40" customFormat="1" ht="14.1" customHeight="1" x14ac:dyDescent="0.2">
      <c r="A11" s="19" t="s">
        <v>427</v>
      </c>
      <c r="B11" s="12">
        <v>120</v>
      </c>
      <c r="C11" s="12">
        <v>120</v>
      </c>
      <c r="D11" s="12">
        <v>120</v>
      </c>
      <c r="E11" s="12">
        <v>123</v>
      </c>
      <c r="F11" s="12">
        <v>124</v>
      </c>
      <c r="G11"/>
      <c r="H11"/>
      <c r="J11"/>
      <c r="K11"/>
    </row>
    <row r="12" spans="1:11" s="40" customFormat="1" ht="14.1" customHeight="1" x14ac:dyDescent="0.2">
      <c r="A12" s="19" t="s">
        <v>428</v>
      </c>
      <c r="B12" s="12">
        <v>26</v>
      </c>
      <c r="C12" s="12">
        <v>30</v>
      </c>
      <c r="D12" s="12">
        <v>29</v>
      </c>
      <c r="E12" s="12">
        <v>26</v>
      </c>
      <c r="F12" s="12">
        <v>27</v>
      </c>
      <c r="G12"/>
      <c r="H12"/>
      <c r="J12"/>
      <c r="K12"/>
    </row>
    <row r="13" spans="1:11" s="40" customFormat="1" ht="14.1" customHeight="1" x14ac:dyDescent="0.2">
      <c r="A13" s="19" t="s">
        <v>433</v>
      </c>
      <c r="B13" s="12">
        <v>367</v>
      </c>
      <c r="C13" s="12">
        <v>269</v>
      </c>
      <c r="D13" s="12">
        <v>271</v>
      </c>
      <c r="E13" s="12">
        <v>350</v>
      </c>
      <c r="F13" s="12">
        <v>279</v>
      </c>
      <c r="G13"/>
      <c r="H13"/>
      <c r="J13"/>
      <c r="K13"/>
    </row>
    <row r="14" spans="1:11" s="40" customFormat="1" ht="14.1" customHeight="1" x14ac:dyDescent="0.2">
      <c r="A14" s="19" t="s">
        <v>435</v>
      </c>
      <c r="B14" s="12">
        <v>12</v>
      </c>
      <c r="C14" s="12">
        <v>12</v>
      </c>
      <c r="D14" s="12">
        <v>12</v>
      </c>
      <c r="E14" s="12">
        <v>15</v>
      </c>
      <c r="F14" s="12">
        <v>17</v>
      </c>
      <c r="G14"/>
      <c r="H14"/>
      <c r="J14"/>
      <c r="K14"/>
    </row>
    <row r="15" spans="1:11" s="40" customFormat="1" ht="14.1" customHeight="1" x14ac:dyDescent="0.2">
      <c r="A15" s="19" t="s">
        <v>436</v>
      </c>
      <c r="B15" s="12">
        <v>14</v>
      </c>
      <c r="C15" s="12">
        <v>17</v>
      </c>
      <c r="D15" s="12">
        <v>17</v>
      </c>
      <c r="E15" s="12">
        <v>14</v>
      </c>
      <c r="F15" s="12">
        <v>15</v>
      </c>
      <c r="G15"/>
      <c r="H15"/>
      <c r="J15"/>
      <c r="K15"/>
    </row>
    <row r="16" spans="1:11" s="40" customFormat="1" ht="14.1" customHeight="1" x14ac:dyDescent="0.2">
      <c r="A16" s="19" t="s">
        <v>437</v>
      </c>
      <c r="B16" s="12">
        <v>12</v>
      </c>
      <c r="C16" s="12">
        <v>14</v>
      </c>
      <c r="D16" s="12">
        <v>14</v>
      </c>
      <c r="E16" s="12">
        <v>12</v>
      </c>
      <c r="F16" s="12">
        <v>13</v>
      </c>
      <c r="G16"/>
      <c r="H16"/>
      <c r="J16"/>
      <c r="K16"/>
    </row>
    <row r="17" spans="1:11" s="40" customFormat="1" ht="14.1" customHeight="1" x14ac:dyDescent="0.2">
      <c r="A17" s="19" t="s">
        <v>438</v>
      </c>
      <c r="B17" s="12">
        <v>17</v>
      </c>
      <c r="C17" s="12">
        <v>17</v>
      </c>
      <c r="D17" s="12">
        <v>17</v>
      </c>
      <c r="E17" s="12">
        <v>18</v>
      </c>
      <c r="F17" s="12">
        <v>24</v>
      </c>
      <c r="G17"/>
      <c r="H17"/>
      <c r="J17"/>
      <c r="K17"/>
    </row>
    <row r="18" spans="1:11" s="40" customFormat="1" ht="14.1" customHeight="1" x14ac:dyDescent="0.2">
      <c r="A18" s="19" t="s">
        <v>441</v>
      </c>
      <c r="B18" s="12">
        <v>16</v>
      </c>
      <c r="C18" s="12">
        <v>16</v>
      </c>
      <c r="D18" s="12">
        <v>25</v>
      </c>
      <c r="E18" s="12">
        <v>15</v>
      </c>
      <c r="F18" s="12">
        <v>15</v>
      </c>
      <c r="G18"/>
      <c r="H18"/>
      <c r="J18"/>
      <c r="K18"/>
    </row>
    <row r="19" spans="1:11" s="40" customFormat="1" ht="14.1" customHeight="1" x14ac:dyDescent="0.2">
      <c r="A19" s="19" t="s">
        <v>446</v>
      </c>
      <c r="B19" s="12">
        <v>10</v>
      </c>
      <c r="C19" s="12">
        <v>9</v>
      </c>
      <c r="D19" s="12">
        <v>9</v>
      </c>
      <c r="E19" s="12">
        <v>9</v>
      </c>
      <c r="F19" s="12">
        <v>8</v>
      </c>
      <c r="G19"/>
      <c r="H19"/>
      <c r="J19"/>
      <c r="K19"/>
    </row>
    <row r="20" spans="1:11" s="40" customFormat="1" ht="14.1" customHeight="1" x14ac:dyDescent="0.2">
      <c r="A20" s="19" t="s">
        <v>448</v>
      </c>
      <c r="B20" s="12">
        <f t="shared" ref="B20:D20" si="0">B7-SUM(B8:B19)</f>
        <v>135</v>
      </c>
      <c r="C20" s="12">
        <f t="shared" si="0"/>
        <v>179</v>
      </c>
      <c r="D20" s="12">
        <f t="shared" si="0"/>
        <v>174</v>
      </c>
      <c r="E20" s="12">
        <f t="shared" ref="E20" si="1">E7-SUM(E8:E19)</f>
        <v>203</v>
      </c>
      <c r="F20" s="12">
        <f>F7-SUM(F8:F19)</f>
        <v>204</v>
      </c>
      <c r="G20"/>
      <c r="H20"/>
      <c r="J20"/>
      <c r="K20"/>
    </row>
    <row r="21" spans="1:11" ht="14.1" customHeight="1" x14ac:dyDescent="0.2">
      <c r="A21" s="32"/>
      <c r="B21" s="63"/>
      <c r="C21" s="63"/>
      <c r="D21" s="63"/>
      <c r="E21" s="63"/>
      <c r="F21" s="63"/>
    </row>
    <row r="22" spans="1:11" x14ac:dyDescent="0.2">
      <c r="A22" s="52" t="s">
        <v>615</v>
      </c>
      <c r="B22" s="28"/>
      <c r="C22" s="28"/>
      <c r="D22" s="28"/>
      <c r="E22" s="28"/>
      <c r="F22" s="28"/>
    </row>
    <row r="27" spans="1:11" x14ac:dyDescent="0.2">
      <c r="A27" s="22" t="s">
        <v>452</v>
      </c>
      <c r="B27" s="3"/>
      <c r="C27" s="3"/>
      <c r="D27" s="3"/>
      <c r="E27" s="3"/>
      <c r="F27" s="3"/>
    </row>
    <row r="28" spans="1:11" s="3" customFormat="1" ht="14.1" customHeight="1" x14ac:dyDescent="0.2">
      <c r="A28" s="22"/>
      <c r="J28"/>
      <c r="K28"/>
    </row>
    <row r="29" spans="1:11" s="28" customFormat="1" ht="14.1" customHeight="1" x14ac:dyDescent="0.2">
      <c r="A29" s="54" t="s">
        <v>453</v>
      </c>
      <c r="J29"/>
      <c r="K29"/>
    </row>
    <row r="30" spans="1:11" s="40" customFormat="1" ht="9.9499999999999993" customHeight="1" x14ac:dyDescent="0.2">
      <c r="J30"/>
      <c r="K30"/>
    </row>
    <row r="31" spans="1:11" ht="14.1" customHeight="1" x14ac:dyDescent="0.2">
      <c r="A31" s="37"/>
      <c r="B31" s="132">
        <v>2017</v>
      </c>
      <c r="C31" s="132">
        <v>2018</v>
      </c>
      <c r="D31" s="132">
        <v>2019</v>
      </c>
      <c r="E31" s="132">
        <v>2020</v>
      </c>
      <c r="F31" s="132">
        <v>2021</v>
      </c>
    </row>
    <row r="32" spans="1:11" ht="14.1" customHeight="1" x14ac:dyDescent="0.2">
      <c r="A32" s="58"/>
      <c r="B32" s="58"/>
      <c r="C32" s="58"/>
      <c r="D32" s="58"/>
      <c r="E32" s="58"/>
      <c r="F32" s="58"/>
    </row>
    <row r="33" spans="1:6" ht="14.1" customHeight="1" x14ac:dyDescent="0.2">
      <c r="A33" s="23" t="s">
        <v>7</v>
      </c>
      <c r="B33" s="11">
        <v>35.9</v>
      </c>
      <c r="C33" s="11">
        <v>44.8</v>
      </c>
      <c r="D33" s="11">
        <v>43.4</v>
      </c>
      <c r="E33" s="11">
        <v>31.2</v>
      </c>
      <c r="F33" s="11">
        <v>35.1</v>
      </c>
    </row>
    <row r="34" spans="1:6" ht="27.95" customHeight="1" x14ac:dyDescent="0.2">
      <c r="A34" s="145" t="s">
        <v>451</v>
      </c>
      <c r="B34" s="11">
        <v>1</v>
      </c>
      <c r="C34" s="11">
        <v>1.2</v>
      </c>
      <c r="D34" s="11">
        <v>1.1000000000000001</v>
      </c>
      <c r="E34" s="11">
        <v>0.9</v>
      </c>
      <c r="F34" s="11">
        <v>1</v>
      </c>
    </row>
    <row r="35" spans="1:6" ht="14.1" customHeight="1" x14ac:dyDescent="0.2">
      <c r="A35" s="19" t="s">
        <v>454</v>
      </c>
      <c r="B35" s="11">
        <v>276.10000000000002</v>
      </c>
      <c r="C35" s="11">
        <v>343</v>
      </c>
      <c r="D35" s="11">
        <v>331</v>
      </c>
      <c r="E35" s="11">
        <v>237</v>
      </c>
      <c r="F35" s="11">
        <v>266</v>
      </c>
    </row>
    <row r="36" spans="1:6" ht="14.1" customHeight="1" x14ac:dyDescent="0.2">
      <c r="A36" s="19" t="s">
        <v>455</v>
      </c>
      <c r="B36" s="11">
        <v>170.1</v>
      </c>
      <c r="C36" s="11">
        <v>211.8</v>
      </c>
      <c r="D36" s="11">
        <v>203.2</v>
      </c>
      <c r="E36" s="11">
        <v>145.30000000000001</v>
      </c>
      <c r="F36" s="11">
        <v>164.2</v>
      </c>
    </row>
    <row r="37" spans="1:6" ht="14.1" customHeight="1" x14ac:dyDescent="0.2">
      <c r="A37" s="19" t="s">
        <v>456</v>
      </c>
      <c r="B37" s="11">
        <v>116.4</v>
      </c>
      <c r="C37" s="11">
        <v>144.9</v>
      </c>
      <c r="D37" s="11">
        <v>139.30000000000001</v>
      </c>
      <c r="E37" s="11">
        <v>99.7</v>
      </c>
      <c r="F37" s="11">
        <v>112.6</v>
      </c>
    </row>
    <row r="38" spans="1:6" ht="14.1" customHeight="1" x14ac:dyDescent="0.2">
      <c r="A38" s="32"/>
      <c r="B38" s="63"/>
      <c r="C38" s="63"/>
      <c r="D38" s="63"/>
      <c r="E38" s="63"/>
      <c r="F38" s="63"/>
    </row>
    <row r="39" spans="1:6" x14ac:dyDescent="0.2">
      <c r="A39" s="52" t="s">
        <v>616</v>
      </c>
      <c r="B39" s="28"/>
      <c r="C39" s="28"/>
      <c r="D39" s="28"/>
      <c r="E39" s="28"/>
      <c r="F39" s="28"/>
    </row>
  </sheetData>
  <hyperlinks>
    <hyperlink ref="H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M47"/>
  <sheetViews>
    <sheetView zoomScaleNormal="100" workbookViewId="0">
      <selection activeCell="H24" sqref="H24"/>
    </sheetView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4.28515625" customWidth="1" collapsed="1"/>
    <col min="5" max="5" width="17.85546875" customWidth="1"/>
    <col min="6" max="6" width="11.7109375" customWidth="1" collapsed="1"/>
    <col min="7" max="7" width="11.7109375" customWidth="1"/>
    <col min="8" max="8" width="30.140625" customWidth="1"/>
    <col min="9" max="10" width="11.7109375" customWidth="1"/>
  </cols>
  <sheetData>
    <row r="1" spans="1:12" ht="13.5" thickBot="1" x14ac:dyDescent="0.25">
      <c r="A1" s="87" t="s">
        <v>93</v>
      </c>
      <c r="B1" s="88"/>
      <c r="C1" s="88"/>
    </row>
    <row r="2" spans="1:12" ht="14.25" x14ac:dyDescent="0.2">
      <c r="A2" s="3"/>
      <c r="E2" s="79" t="s">
        <v>108</v>
      </c>
      <c r="H2" s="176"/>
      <c r="I2" s="176"/>
      <c r="J2" s="176"/>
      <c r="K2" s="176"/>
      <c r="L2" s="176"/>
    </row>
    <row r="3" spans="1:12" x14ac:dyDescent="0.2">
      <c r="A3" s="4" t="s">
        <v>459</v>
      </c>
      <c r="H3" s="176"/>
      <c r="I3" s="176"/>
      <c r="J3" s="176"/>
      <c r="K3" s="176"/>
      <c r="L3" s="176"/>
    </row>
    <row r="4" spans="1:12" x14ac:dyDescent="0.2">
      <c r="A4" s="4"/>
      <c r="H4" s="176"/>
      <c r="I4" s="176"/>
      <c r="J4" s="176"/>
      <c r="K4" s="176"/>
      <c r="L4" s="176"/>
    </row>
    <row r="5" spans="1:12" x14ac:dyDescent="0.2">
      <c r="A5" s="4" t="s">
        <v>419</v>
      </c>
      <c r="H5" s="176"/>
      <c r="I5" s="176"/>
      <c r="J5" s="176"/>
      <c r="K5" s="176"/>
      <c r="L5" s="176"/>
    </row>
    <row r="6" spans="1:12" ht="12.75" customHeight="1" x14ac:dyDescent="0.2">
      <c r="A6" s="4"/>
      <c r="H6" s="176"/>
      <c r="I6" s="176"/>
      <c r="J6" s="176"/>
      <c r="K6" s="176"/>
      <c r="L6" s="176"/>
    </row>
    <row r="7" spans="1:12" ht="15.95" customHeight="1" x14ac:dyDescent="0.2">
      <c r="A7" s="37"/>
      <c r="B7" s="168" t="s">
        <v>418</v>
      </c>
      <c r="C7" s="168" t="s">
        <v>583</v>
      </c>
      <c r="H7" s="179"/>
      <c r="I7" s="176"/>
      <c r="J7" s="176"/>
      <c r="K7" s="176"/>
      <c r="L7" s="176"/>
    </row>
    <row r="8" spans="1:12" x14ac:dyDescent="0.2">
      <c r="A8" s="85"/>
      <c r="B8" s="85"/>
      <c r="C8" s="85"/>
      <c r="H8" s="180"/>
      <c r="I8" s="180"/>
      <c r="J8" s="176"/>
      <c r="K8" s="176"/>
      <c r="L8" s="176"/>
    </row>
    <row r="9" spans="1:12" x14ac:dyDescent="0.2">
      <c r="A9" s="10" t="s">
        <v>344</v>
      </c>
      <c r="B9" s="129">
        <v>94.5</v>
      </c>
      <c r="C9" s="129">
        <v>89.9</v>
      </c>
      <c r="E9" s="109"/>
      <c r="H9" s="180"/>
      <c r="I9" s="180"/>
      <c r="J9" s="176"/>
      <c r="K9" s="176"/>
      <c r="L9" s="176"/>
    </row>
    <row r="10" spans="1:12" x14ac:dyDescent="0.2">
      <c r="A10" s="10" t="s">
        <v>345</v>
      </c>
      <c r="B10" s="129">
        <v>22.6</v>
      </c>
      <c r="C10" s="129">
        <v>37.200000000000003</v>
      </c>
      <c r="E10" s="109"/>
      <c r="H10" s="176"/>
      <c r="I10" s="176"/>
      <c r="J10" s="176"/>
      <c r="K10" s="176"/>
      <c r="L10" s="176"/>
    </row>
    <row r="11" spans="1:12" ht="12.75" customHeight="1" x14ac:dyDescent="0.2">
      <c r="A11" s="10" t="s">
        <v>346</v>
      </c>
      <c r="B11" s="129">
        <v>55.6</v>
      </c>
      <c r="C11" s="129">
        <v>46.3</v>
      </c>
      <c r="E11" s="109"/>
      <c r="H11" s="213"/>
      <c r="I11" s="214"/>
      <c r="J11" s="176"/>
      <c r="K11" s="176"/>
      <c r="L11" s="176"/>
    </row>
    <row r="12" spans="1:12" x14ac:dyDescent="0.2">
      <c r="A12" s="10" t="s">
        <v>347</v>
      </c>
      <c r="B12" s="129">
        <v>0.8</v>
      </c>
      <c r="C12" s="129">
        <v>6.9</v>
      </c>
      <c r="E12" s="109"/>
      <c r="H12" s="213"/>
      <c r="I12" s="214"/>
      <c r="J12" s="214"/>
      <c r="K12" s="214"/>
      <c r="L12" s="214"/>
    </row>
    <row r="13" spans="1:12" x14ac:dyDescent="0.2">
      <c r="A13" s="10" t="s">
        <v>349</v>
      </c>
      <c r="B13" s="129">
        <v>28.5</v>
      </c>
      <c r="C13" s="129">
        <v>20.100000000000001</v>
      </c>
      <c r="E13" s="109"/>
      <c r="H13" s="180"/>
      <c r="I13" s="180"/>
      <c r="J13" s="176"/>
      <c r="K13" s="176"/>
      <c r="L13" s="176"/>
    </row>
    <row r="14" spans="1:12" x14ac:dyDescent="0.2">
      <c r="A14" s="10" t="s">
        <v>348</v>
      </c>
      <c r="B14" s="129">
        <v>38.6</v>
      </c>
      <c r="C14" s="129">
        <v>43.2</v>
      </c>
      <c r="E14" s="109"/>
      <c r="H14" s="176"/>
      <c r="I14" s="176"/>
      <c r="J14" s="176"/>
      <c r="K14" s="176"/>
      <c r="L14" s="176"/>
    </row>
    <row r="15" spans="1:12" ht="5.0999999999999996" customHeight="1" x14ac:dyDescent="0.2">
      <c r="A15" s="10"/>
      <c r="B15" s="129"/>
      <c r="C15" s="129"/>
      <c r="E15" s="109"/>
    </row>
    <row r="16" spans="1:12" x14ac:dyDescent="0.2">
      <c r="A16" s="10" t="s">
        <v>350</v>
      </c>
      <c r="B16" s="129">
        <v>98.2</v>
      </c>
      <c r="C16" s="129">
        <v>98</v>
      </c>
      <c r="E16" s="109"/>
    </row>
    <row r="17" spans="1:10" x14ac:dyDescent="0.2">
      <c r="A17" s="10" t="s">
        <v>504</v>
      </c>
      <c r="B17" s="129"/>
      <c r="C17" s="129"/>
      <c r="E17" s="109"/>
    </row>
    <row r="18" spans="1:10" x14ac:dyDescent="0.2">
      <c r="A18" s="62" t="s">
        <v>351</v>
      </c>
      <c r="B18" s="129">
        <v>22.4</v>
      </c>
      <c r="C18" s="129">
        <v>28.6</v>
      </c>
      <c r="E18" s="109"/>
    </row>
    <row r="19" spans="1:10" x14ac:dyDescent="0.2">
      <c r="A19" s="62" t="s">
        <v>352</v>
      </c>
      <c r="B19" s="129">
        <v>74.3</v>
      </c>
      <c r="C19" s="129">
        <v>55.4</v>
      </c>
    </row>
    <row r="20" spans="1:10" x14ac:dyDescent="0.2">
      <c r="A20" s="62" t="s">
        <v>353</v>
      </c>
      <c r="B20" s="129">
        <v>19.899999999999999</v>
      </c>
      <c r="C20" s="129">
        <v>26.5</v>
      </c>
      <c r="E20" s="109"/>
    </row>
    <row r="21" spans="1:10" x14ac:dyDescent="0.2">
      <c r="A21" s="10" t="s">
        <v>354</v>
      </c>
      <c r="B21" s="129">
        <v>32.299999999999997</v>
      </c>
      <c r="C21" s="129">
        <v>32.5</v>
      </c>
    </row>
    <row r="22" spans="1:10" ht="5.0999999999999996" customHeight="1" x14ac:dyDescent="0.2">
      <c r="A22" s="10"/>
      <c r="B22" s="129"/>
      <c r="C22" s="129"/>
      <c r="E22" s="109"/>
    </row>
    <row r="23" spans="1:10" x14ac:dyDescent="0.2">
      <c r="A23" s="10" t="s">
        <v>355</v>
      </c>
      <c r="B23" s="129">
        <v>97.3</v>
      </c>
      <c r="C23" s="129">
        <v>99</v>
      </c>
    </row>
    <row r="24" spans="1:10" x14ac:dyDescent="0.2">
      <c r="A24" s="62" t="s">
        <v>356</v>
      </c>
      <c r="B24" s="129">
        <v>94.6</v>
      </c>
      <c r="C24" s="129">
        <v>98.8</v>
      </c>
    </row>
    <row r="25" spans="1:10" x14ac:dyDescent="0.2">
      <c r="A25" s="62" t="s">
        <v>357</v>
      </c>
      <c r="B25" s="129">
        <v>42.3</v>
      </c>
      <c r="C25" s="129">
        <v>69.7</v>
      </c>
    </row>
    <row r="26" spans="1:10" x14ac:dyDescent="0.2">
      <c r="A26" s="62" t="s">
        <v>358</v>
      </c>
      <c r="B26" s="129">
        <v>53.9</v>
      </c>
      <c r="C26" s="129">
        <v>74.5</v>
      </c>
    </row>
    <row r="27" spans="1:10" ht="5.0999999999999996" customHeight="1" x14ac:dyDescent="0.2">
      <c r="A27" s="62"/>
      <c r="B27" s="129"/>
      <c r="C27" s="129"/>
    </row>
    <row r="28" spans="1:10" x14ac:dyDescent="0.2">
      <c r="A28" s="10" t="s">
        <v>362</v>
      </c>
      <c r="B28" s="129">
        <v>92.4</v>
      </c>
      <c r="C28" s="129">
        <v>92.1</v>
      </c>
    </row>
    <row r="29" spans="1:10" x14ac:dyDescent="0.2">
      <c r="A29" s="62" t="s">
        <v>365</v>
      </c>
      <c r="B29" s="129">
        <v>59.4</v>
      </c>
      <c r="C29" s="129">
        <v>31.4</v>
      </c>
      <c r="H29" s="131"/>
      <c r="I29" s="131"/>
      <c r="J29" s="131"/>
    </row>
    <row r="30" spans="1:10" x14ac:dyDescent="0.2">
      <c r="A30" s="62" t="s">
        <v>363</v>
      </c>
      <c r="B30" s="129">
        <v>14</v>
      </c>
      <c r="C30" s="129">
        <v>28.2</v>
      </c>
      <c r="H30" s="131"/>
      <c r="I30" s="131"/>
      <c r="J30" s="131"/>
    </row>
    <row r="31" spans="1:10" x14ac:dyDescent="0.2">
      <c r="A31" s="62" t="s">
        <v>364</v>
      </c>
      <c r="B31" s="129">
        <v>11.6</v>
      </c>
      <c r="C31" s="129">
        <v>27.5</v>
      </c>
    </row>
    <row r="32" spans="1:10" x14ac:dyDescent="0.2">
      <c r="A32" s="62" t="s">
        <v>359</v>
      </c>
      <c r="B32" s="129">
        <v>81.400000000000006</v>
      </c>
      <c r="C32" s="129">
        <v>85.3</v>
      </c>
    </row>
    <row r="33" spans="1:13" x14ac:dyDescent="0.2">
      <c r="A33" s="62" t="s">
        <v>360</v>
      </c>
      <c r="B33" s="129">
        <v>46.5</v>
      </c>
      <c r="C33" s="129">
        <v>71.2</v>
      </c>
    </row>
    <row r="34" spans="1:13" x14ac:dyDescent="0.2">
      <c r="A34" s="62" t="s">
        <v>361</v>
      </c>
      <c r="B34" s="129">
        <v>65.2</v>
      </c>
      <c r="C34" s="129">
        <v>76.8</v>
      </c>
      <c r="H34" s="130"/>
      <c r="I34" s="130"/>
      <c r="J34" s="130"/>
      <c r="K34" s="130"/>
      <c r="L34" s="130"/>
    </row>
    <row r="35" spans="1:13" ht="5.0999999999999996" customHeight="1" x14ac:dyDescent="0.2">
      <c r="A35" s="10"/>
      <c r="B35" s="129"/>
      <c r="C35" s="129"/>
      <c r="H35" s="131"/>
      <c r="I35" s="131"/>
      <c r="J35" s="131"/>
      <c r="K35" s="131"/>
      <c r="L35" s="131"/>
      <c r="M35" s="131"/>
    </row>
    <row r="36" spans="1:13" x14ac:dyDescent="0.2">
      <c r="A36" s="10" t="s">
        <v>367</v>
      </c>
      <c r="B36" s="129">
        <v>95.1</v>
      </c>
      <c r="C36" s="129">
        <v>93.2</v>
      </c>
      <c r="H36" s="131"/>
      <c r="I36" s="131"/>
      <c r="J36" s="131"/>
      <c r="K36" s="131"/>
      <c r="L36" s="131"/>
      <c r="M36" s="131"/>
    </row>
    <row r="37" spans="1:13" x14ac:dyDescent="0.2">
      <c r="A37" s="62" t="s">
        <v>368</v>
      </c>
      <c r="B37" s="129">
        <v>64.5</v>
      </c>
      <c r="C37" s="129">
        <v>52</v>
      </c>
    </row>
    <row r="38" spans="1:13" x14ac:dyDescent="0.2">
      <c r="A38" s="62" t="s">
        <v>369</v>
      </c>
      <c r="B38" s="129">
        <v>13</v>
      </c>
      <c r="C38" s="129">
        <v>25.3</v>
      </c>
    </row>
    <row r="39" spans="1:13" x14ac:dyDescent="0.2">
      <c r="A39" s="62" t="s">
        <v>370</v>
      </c>
      <c r="B39" s="129">
        <v>16.5</v>
      </c>
      <c r="C39" s="129">
        <v>19.3</v>
      </c>
    </row>
    <row r="40" spans="1:13" x14ac:dyDescent="0.2">
      <c r="A40" s="62" t="s">
        <v>364</v>
      </c>
      <c r="B40" s="129">
        <v>6</v>
      </c>
      <c r="C40" s="129">
        <v>7.4</v>
      </c>
    </row>
    <row r="41" spans="1:13" x14ac:dyDescent="0.2">
      <c r="A41" s="62" t="s">
        <v>366</v>
      </c>
      <c r="B41" s="129">
        <v>82.8</v>
      </c>
      <c r="C41" s="129">
        <v>87.8</v>
      </c>
    </row>
    <row r="42" spans="1:13" x14ac:dyDescent="0.2">
      <c r="A42" s="62" t="s">
        <v>371</v>
      </c>
      <c r="B42" s="129">
        <v>62.8</v>
      </c>
      <c r="C42" s="129">
        <v>74.7</v>
      </c>
    </row>
    <row r="43" spans="1:13" ht="5.0999999999999996" customHeight="1" x14ac:dyDescent="0.2">
      <c r="A43" s="10"/>
      <c r="B43" s="129"/>
      <c r="C43" s="129"/>
    </row>
    <row r="44" spans="1:13" x14ac:dyDescent="0.2">
      <c r="A44" s="10" t="s">
        <v>372</v>
      </c>
      <c r="B44" s="129">
        <v>77.8</v>
      </c>
      <c r="C44" s="129">
        <v>78.2</v>
      </c>
    </row>
    <row r="45" spans="1:13" x14ac:dyDescent="0.2">
      <c r="A45" s="10" t="s">
        <v>373</v>
      </c>
      <c r="B45" s="129">
        <v>60.9</v>
      </c>
      <c r="C45" s="129">
        <v>62.6</v>
      </c>
    </row>
    <row r="46" spans="1:13" x14ac:dyDescent="0.2">
      <c r="A46" s="17"/>
      <c r="B46" s="17"/>
      <c r="C46" s="17"/>
    </row>
    <row r="47" spans="1:13" x14ac:dyDescent="0.2">
      <c r="A47" s="18" t="s">
        <v>614</v>
      </c>
      <c r="B47" s="3"/>
      <c r="C47" s="3"/>
    </row>
  </sheetData>
  <mergeCells count="2">
    <mergeCell ref="H12:L12"/>
    <mergeCell ref="H11:I11"/>
  </mergeCells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K40"/>
  <sheetViews>
    <sheetView workbookViewId="0">
      <selection activeCell="D1" sqref="D1:D1048576"/>
    </sheetView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10.140625" style="176" customWidth="1"/>
    <col min="5" max="5" width="19.140625" style="137" customWidth="1"/>
    <col min="6" max="6" width="11.7109375" customWidth="1"/>
    <col min="7" max="7" width="11.7109375" customWidth="1" collapsed="1"/>
    <col min="8" max="8" width="43.7109375" customWidth="1"/>
    <col min="9" max="10" width="11.7109375" customWidth="1"/>
  </cols>
  <sheetData>
    <row r="1" spans="1:11" ht="13.5" thickBot="1" x14ac:dyDescent="0.25">
      <c r="A1" s="87" t="s">
        <v>93</v>
      </c>
      <c r="B1" s="88"/>
      <c r="C1" s="88"/>
      <c r="D1" s="137"/>
      <c r="E1"/>
    </row>
    <row r="2" spans="1:11" ht="14.25" x14ac:dyDescent="0.2">
      <c r="A2" s="3"/>
      <c r="E2" s="79" t="s">
        <v>108</v>
      </c>
    </row>
    <row r="3" spans="1:11" ht="14.25" customHeight="1" x14ac:dyDescent="0.2">
      <c r="A3" s="4" t="s">
        <v>505</v>
      </c>
    </row>
    <row r="4" spans="1:11" ht="12.75" customHeight="1" x14ac:dyDescent="0.2">
      <c r="A4" s="4"/>
      <c r="G4" s="176"/>
      <c r="H4" s="176"/>
      <c r="I4" s="176"/>
      <c r="J4" s="176"/>
      <c r="K4" s="176"/>
    </row>
    <row r="5" spans="1:11" ht="15.95" customHeight="1" x14ac:dyDescent="0.2">
      <c r="A5" s="37"/>
      <c r="B5" s="168" t="s">
        <v>418</v>
      </c>
      <c r="C5" s="175" t="s">
        <v>583</v>
      </c>
      <c r="D5" s="138"/>
      <c r="E5" s="58"/>
      <c r="G5" s="176"/>
      <c r="H5" s="179"/>
      <c r="I5" s="181"/>
      <c r="J5" s="176"/>
      <c r="K5" s="176"/>
    </row>
    <row r="6" spans="1:11" x14ac:dyDescent="0.2">
      <c r="A6" s="85"/>
      <c r="B6" s="85"/>
      <c r="C6" s="85"/>
      <c r="D6" s="138"/>
      <c r="E6" s="138"/>
      <c r="G6" s="176"/>
      <c r="H6" s="181"/>
      <c r="I6" s="180"/>
      <c r="J6" s="180"/>
      <c r="K6" s="176"/>
    </row>
    <row r="7" spans="1:11" ht="12.75" customHeight="1" x14ac:dyDescent="0.2">
      <c r="A7" s="10" t="s">
        <v>375</v>
      </c>
      <c r="B7" s="129">
        <v>42.8</v>
      </c>
      <c r="C7" s="129">
        <v>23</v>
      </c>
      <c r="D7" s="139"/>
      <c r="E7" s="139"/>
      <c r="F7" s="109"/>
      <c r="G7" s="213"/>
      <c r="H7" s="215"/>
      <c r="I7" s="215"/>
      <c r="J7" s="215"/>
      <c r="K7" s="215"/>
    </row>
    <row r="8" spans="1:11" x14ac:dyDescent="0.2">
      <c r="A8" s="10" t="s">
        <v>376</v>
      </c>
      <c r="B8" s="129">
        <v>26.5</v>
      </c>
      <c r="C8" s="129">
        <v>25.7</v>
      </c>
      <c r="D8" s="139"/>
      <c r="E8" s="139"/>
      <c r="F8" s="109"/>
      <c r="G8" s="213"/>
      <c r="H8" s="214"/>
      <c r="I8" s="214"/>
      <c r="J8" s="214"/>
      <c r="K8" s="214"/>
    </row>
    <row r="9" spans="1:11" x14ac:dyDescent="0.2">
      <c r="A9" s="10" t="s">
        <v>377</v>
      </c>
      <c r="B9" s="129">
        <v>12.2</v>
      </c>
      <c r="C9" s="129">
        <v>11.1</v>
      </c>
      <c r="D9" s="139"/>
      <c r="E9" s="139"/>
      <c r="F9" s="109"/>
      <c r="G9" s="176"/>
      <c r="H9" s="181"/>
      <c r="I9" s="180"/>
      <c r="J9" s="180"/>
      <c r="K9" s="176"/>
    </row>
    <row r="10" spans="1:11" ht="5.0999999999999996" customHeight="1" x14ac:dyDescent="0.2">
      <c r="A10" s="10"/>
      <c r="B10" s="129"/>
      <c r="C10" s="129"/>
      <c r="D10" s="139"/>
      <c r="E10" s="139"/>
      <c r="F10" s="109"/>
      <c r="H10" s="130"/>
      <c r="I10" s="131"/>
      <c r="J10" s="131"/>
    </row>
    <row r="11" spans="1:11" x14ac:dyDescent="0.2">
      <c r="A11" s="10" t="s">
        <v>378</v>
      </c>
      <c r="B11" s="129">
        <v>57.1</v>
      </c>
      <c r="C11" s="129">
        <v>36.9</v>
      </c>
      <c r="D11" s="139"/>
      <c r="E11" s="139"/>
      <c r="F11" s="109"/>
    </row>
    <row r="12" spans="1:11" x14ac:dyDescent="0.2">
      <c r="A12" s="10" t="s">
        <v>379</v>
      </c>
      <c r="B12" s="129">
        <v>20.5</v>
      </c>
      <c r="C12" s="129">
        <v>15.2</v>
      </c>
      <c r="D12" s="139"/>
      <c r="E12" s="139"/>
      <c r="F12" s="109"/>
    </row>
    <row r="13" spans="1:11" ht="5.0999999999999996" customHeight="1" x14ac:dyDescent="0.2">
      <c r="A13" s="10"/>
      <c r="B13" s="129"/>
      <c r="C13" s="129"/>
      <c r="D13" s="139"/>
      <c r="E13" s="139"/>
      <c r="F13" s="109"/>
    </row>
    <row r="14" spans="1:11" x14ac:dyDescent="0.2">
      <c r="A14" s="10" t="s">
        <v>374</v>
      </c>
      <c r="B14" s="129">
        <v>4.0999999999999996</v>
      </c>
      <c r="C14" s="129">
        <v>6.7</v>
      </c>
      <c r="D14" s="139"/>
      <c r="E14" s="139"/>
      <c r="F14" s="109"/>
    </row>
    <row r="15" spans="1:11" ht="5.0999999999999996" customHeight="1" x14ac:dyDescent="0.2">
      <c r="A15" s="10"/>
      <c r="B15" s="129"/>
      <c r="C15" s="129"/>
      <c r="D15" s="139"/>
      <c r="E15" s="139"/>
      <c r="F15" s="109"/>
    </row>
    <row r="16" spans="1:11" x14ac:dyDescent="0.2">
      <c r="A16" s="10" t="s">
        <v>381</v>
      </c>
      <c r="B16" s="129">
        <v>62.9</v>
      </c>
      <c r="C16" s="129">
        <v>64</v>
      </c>
      <c r="D16" s="139"/>
      <c r="E16" s="139"/>
    </row>
    <row r="17" spans="1:10" x14ac:dyDescent="0.2">
      <c r="A17" s="10" t="s">
        <v>380</v>
      </c>
      <c r="B17" s="129">
        <v>81.099999999999994</v>
      </c>
      <c r="C17" s="129">
        <v>79.599999999999994</v>
      </c>
      <c r="D17" s="139"/>
      <c r="E17" s="139"/>
    </row>
    <row r="18" spans="1:10" x14ac:dyDescent="0.2">
      <c r="A18" s="10" t="s">
        <v>382</v>
      </c>
      <c r="B18" s="129">
        <v>20</v>
      </c>
      <c r="C18" s="129">
        <v>17.2</v>
      </c>
      <c r="D18" s="139"/>
      <c r="E18" s="139"/>
    </row>
    <row r="19" spans="1:10" x14ac:dyDescent="0.2">
      <c r="A19" s="10" t="s">
        <v>383</v>
      </c>
      <c r="B19" s="129">
        <v>7.4</v>
      </c>
      <c r="C19" s="129">
        <v>8.3000000000000007</v>
      </c>
      <c r="D19" s="139"/>
      <c r="E19" s="139"/>
    </row>
    <row r="20" spans="1:10" x14ac:dyDescent="0.2">
      <c r="A20" s="10" t="s">
        <v>384</v>
      </c>
      <c r="B20" s="129">
        <v>36.1</v>
      </c>
      <c r="C20" s="129">
        <v>41.2</v>
      </c>
      <c r="D20" s="139"/>
      <c r="E20" s="139"/>
    </row>
    <row r="21" spans="1:10" ht="5.0999999999999996" customHeight="1" x14ac:dyDescent="0.2">
      <c r="A21" s="10"/>
      <c r="B21" s="129"/>
      <c r="C21" s="129"/>
      <c r="D21" s="139"/>
      <c r="E21" s="139"/>
      <c r="F21" s="109"/>
    </row>
    <row r="22" spans="1:10" x14ac:dyDescent="0.2">
      <c r="A22" s="10" t="s">
        <v>385</v>
      </c>
      <c r="B22" s="129">
        <v>25.3</v>
      </c>
      <c r="C22" s="129">
        <v>5.8</v>
      </c>
      <c r="D22" s="139"/>
      <c r="E22" s="139"/>
    </row>
    <row r="23" spans="1:10" x14ac:dyDescent="0.2">
      <c r="A23" s="10" t="s">
        <v>386</v>
      </c>
      <c r="B23" s="129">
        <v>1.2</v>
      </c>
      <c r="C23" s="129">
        <v>0.2</v>
      </c>
      <c r="D23" s="139"/>
      <c r="E23" s="139"/>
    </row>
    <row r="24" spans="1:10" x14ac:dyDescent="0.2">
      <c r="A24" s="10" t="s">
        <v>387</v>
      </c>
      <c r="B24" s="129">
        <v>1.8</v>
      </c>
      <c r="C24" s="129">
        <v>0</v>
      </c>
      <c r="D24" s="139"/>
      <c r="E24" s="139"/>
    </row>
    <row r="25" spans="1:10" x14ac:dyDescent="0.2">
      <c r="A25" s="10" t="s">
        <v>388</v>
      </c>
      <c r="B25" s="129">
        <v>7.3</v>
      </c>
      <c r="C25" s="129">
        <v>1.7</v>
      </c>
      <c r="D25" s="139"/>
      <c r="E25" s="139"/>
    </row>
    <row r="26" spans="1:10" x14ac:dyDescent="0.2">
      <c r="A26" s="10" t="s">
        <v>389</v>
      </c>
      <c r="B26" s="129">
        <v>5.6</v>
      </c>
      <c r="C26" s="129">
        <v>1.9</v>
      </c>
      <c r="D26" s="139"/>
      <c r="E26" s="139"/>
    </row>
    <row r="27" spans="1:10" x14ac:dyDescent="0.2">
      <c r="A27" s="10"/>
      <c r="B27" s="129"/>
      <c r="C27" s="129"/>
      <c r="D27" s="139"/>
      <c r="E27" s="139"/>
    </row>
    <row r="28" spans="1:10" x14ac:dyDescent="0.2">
      <c r="A28" s="10" t="s">
        <v>390</v>
      </c>
      <c r="B28" s="129">
        <v>32.5</v>
      </c>
      <c r="C28" s="139">
        <v>13.9</v>
      </c>
      <c r="D28" s="139"/>
      <c r="E28"/>
      <c r="H28" s="130"/>
      <c r="I28" s="131"/>
      <c r="J28" s="131"/>
    </row>
    <row r="29" spans="1:10" x14ac:dyDescent="0.2">
      <c r="A29" s="10" t="s">
        <v>391</v>
      </c>
      <c r="B29" s="129">
        <v>87.7</v>
      </c>
      <c r="C29" s="139">
        <v>83.8</v>
      </c>
      <c r="D29" s="139"/>
      <c r="E29"/>
      <c r="H29" s="130"/>
      <c r="I29" s="131"/>
      <c r="J29" s="131"/>
    </row>
    <row r="30" spans="1:10" x14ac:dyDescent="0.2">
      <c r="A30" s="10"/>
      <c r="B30" s="129"/>
      <c r="C30" s="129"/>
      <c r="D30" s="139"/>
      <c r="E30" s="139"/>
    </row>
    <row r="31" spans="1:10" x14ac:dyDescent="0.2">
      <c r="A31" s="10" t="s">
        <v>506</v>
      </c>
      <c r="B31" s="129">
        <v>55.7</v>
      </c>
      <c r="C31" s="129">
        <v>29.5</v>
      </c>
      <c r="D31" s="139"/>
      <c r="E31" s="139"/>
    </row>
    <row r="32" spans="1:10" x14ac:dyDescent="0.2">
      <c r="A32" s="10" t="s">
        <v>507</v>
      </c>
      <c r="B32" s="129">
        <v>60.3</v>
      </c>
      <c r="C32" s="129">
        <v>88.4</v>
      </c>
      <c r="D32" s="139"/>
      <c r="E32" s="139"/>
    </row>
    <row r="33" spans="1:10" x14ac:dyDescent="0.2">
      <c r="A33" s="10" t="s">
        <v>509</v>
      </c>
      <c r="B33" s="129">
        <v>91.9</v>
      </c>
      <c r="C33" s="139">
        <v>79.8</v>
      </c>
      <c r="D33" s="139"/>
      <c r="E33"/>
      <c r="H33" s="130"/>
      <c r="I33" s="131"/>
      <c r="J33" s="131"/>
    </row>
    <row r="34" spans="1:10" x14ac:dyDescent="0.2">
      <c r="A34" s="10" t="s">
        <v>510</v>
      </c>
      <c r="B34" s="129">
        <v>76.599999999999994</v>
      </c>
      <c r="C34" s="139">
        <v>64.8</v>
      </c>
      <c r="D34" s="139"/>
      <c r="E34"/>
    </row>
    <row r="35" spans="1:10" x14ac:dyDescent="0.2">
      <c r="A35" s="10" t="s">
        <v>392</v>
      </c>
      <c r="B35" s="129">
        <v>7.2</v>
      </c>
      <c r="C35" s="139">
        <v>16.8</v>
      </c>
      <c r="D35" s="139"/>
      <c r="E35"/>
    </row>
    <row r="36" spans="1:10" x14ac:dyDescent="0.2">
      <c r="A36" s="10" t="s">
        <v>393</v>
      </c>
      <c r="B36" s="129">
        <v>9.1999999999999993</v>
      </c>
      <c r="C36" s="139">
        <v>18.399999999999999</v>
      </c>
      <c r="D36" s="139"/>
      <c r="E36"/>
    </row>
    <row r="37" spans="1:10" x14ac:dyDescent="0.2">
      <c r="A37" s="10"/>
      <c r="B37" s="129"/>
      <c r="E37"/>
    </row>
    <row r="38" spans="1:10" x14ac:dyDescent="0.2">
      <c r="A38" s="10" t="s">
        <v>511</v>
      </c>
      <c r="B38" s="129">
        <v>15.2</v>
      </c>
      <c r="C38" s="139">
        <v>3.4</v>
      </c>
      <c r="D38" s="139"/>
      <c r="E38"/>
    </row>
    <row r="39" spans="1:10" x14ac:dyDescent="0.2">
      <c r="A39" s="17"/>
      <c r="B39" s="17"/>
      <c r="C39" s="17"/>
      <c r="D39" s="140"/>
      <c r="E39" s="140"/>
    </row>
    <row r="40" spans="1:10" x14ac:dyDescent="0.2">
      <c r="A40" s="18" t="s">
        <v>614</v>
      </c>
      <c r="B40" s="3"/>
      <c r="C40" s="3"/>
      <c r="D40" s="201"/>
      <c r="E40" s="34"/>
    </row>
  </sheetData>
  <mergeCells count="2">
    <mergeCell ref="G8:K8"/>
    <mergeCell ref="G7:K7"/>
  </mergeCells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K32"/>
  <sheetViews>
    <sheetView workbookViewId="0">
      <selection activeCell="H27" sqref="H27"/>
    </sheetView>
  </sheetViews>
  <sheetFormatPr baseColWidth="10" defaultRowHeight="12.75" x14ac:dyDescent="0.2"/>
  <cols>
    <col min="1" max="1" width="60.7109375" customWidth="1" collapsed="1"/>
    <col min="2" max="3" width="15.7109375" customWidth="1" collapsed="1"/>
    <col min="4" max="4" width="7" style="176" customWidth="1"/>
    <col min="5" max="5" width="17.7109375" customWidth="1"/>
    <col min="6" max="6" width="11.7109375" customWidth="1"/>
    <col min="7" max="7" width="11.7109375" customWidth="1" collapsed="1"/>
    <col min="8" max="8" width="28.85546875" customWidth="1"/>
    <col min="9" max="10" width="11.7109375" customWidth="1"/>
  </cols>
  <sheetData>
    <row r="1" spans="1:11" ht="13.5" thickBot="1" x14ac:dyDescent="0.25">
      <c r="A1" s="87" t="s">
        <v>93</v>
      </c>
      <c r="B1" s="88"/>
      <c r="C1" s="88"/>
      <c r="D1" s="137"/>
    </row>
    <row r="2" spans="1:11" ht="14.25" x14ac:dyDescent="0.2">
      <c r="A2" s="3"/>
      <c r="E2" s="79" t="s">
        <v>108</v>
      </c>
    </row>
    <row r="3" spans="1:11" x14ac:dyDescent="0.2">
      <c r="A3" s="4" t="s">
        <v>636</v>
      </c>
    </row>
    <row r="4" spans="1:11" x14ac:dyDescent="0.2">
      <c r="A4" s="4"/>
    </row>
    <row r="5" spans="1:11" ht="15.95" customHeight="1" x14ac:dyDescent="0.2">
      <c r="A5" s="37"/>
      <c r="B5" s="168" t="s">
        <v>418</v>
      </c>
      <c r="C5" s="175" t="s">
        <v>583</v>
      </c>
      <c r="D5" s="138"/>
    </row>
    <row r="6" spans="1:11" ht="12.75" customHeight="1" x14ac:dyDescent="0.2">
      <c r="A6" s="85"/>
      <c r="B6" s="85"/>
      <c r="C6" s="85"/>
      <c r="D6" s="138"/>
      <c r="F6" s="176"/>
      <c r="G6" s="176"/>
      <c r="H6" s="176"/>
      <c r="I6" s="176"/>
      <c r="J6" s="176"/>
      <c r="K6" s="176"/>
    </row>
    <row r="7" spans="1:11" x14ac:dyDescent="0.2">
      <c r="A7" s="10" t="s">
        <v>394</v>
      </c>
      <c r="B7" s="129">
        <v>10.8</v>
      </c>
      <c r="C7" s="129">
        <v>11</v>
      </c>
      <c r="D7" s="139"/>
      <c r="F7" s="176"/>
      <c r="G7" s="176"/>
      <c r="H7" s="176"/>
      <c r="I7" s="176"/>
      <c r="J7" s="176"/>
      <c r="K7" s="176"/>
    </row>
    <row r="8" spans="1:11" x14ac:dyDescent="0.2">
      <c r="A8" s="10" t="s">
        <v>395</v>
      </c>
      <c r="B8" s="129">
        <v>61.5</v>
      </c>
      <c r="C8" s="129">
        <v>58.4</v>
      </c>
      <c r="D8" s="139"/>
      <c r="F8" s="176"/>
      <c r="G8" s="176"/>
      <c r="H8" s="176"/>
      <c r="I8" s="176"/>
      <c r="J8" s="176"/>
      <c r="K8" s="176"/>
    </row>
    <row r="9" spans="1:11" x14ac:dyDescent="0.2">
      <c r="A9" s="10" t="s">
        <v>396</v>
      </c>
      <c r="B9" s="129">
        <v>53.1</v>
      </c>
      <c r="C9" s="129">
        <v>49.1</v>
      </c>
      <c r="D9" s="139"/>
      <c r="F9" s="176"/>
      <c r="G9" s="176"/>
      <c r="H9" s="176"/>
      <c r="I9" s="176"/>
      <c r="J9" s="176"/>
      <c r="K9" s="176"/>
    </row>
    <row r="10" spans="1:11" ht="12.75" customHeight="1" x14ac:dyDescent="0.2">
      <c r="A10" s="10" t="s">
        <v>397</v>
      </c>
      <c r="B10" s="129">
        <v>20.100000000000001</v>
      </c>
      <c r="C10" s="129">
        <v>28.4</v>
      </c>
      <c r="D10" s="139"/>
      <c r="F10" s="176"/>
      <c r="G10" s="213"/>
      <c r="H10" s="215"/>
      <c r="I10" s="215"/>
      <c r="J10" s="215"/>
      <c r="K10" s="215"/>
    </row>
    <row r="11" spans="1:11" x14ac:dyDescent="0.2">
      <c r="A11" s="10" t="s">
        <v>398</v>
      </c>
      <c r="B11" s="129">
        <v>19.3</v>
      </c>
      <c r="C11" s="129">
        <v>27.5</v>
      </c>
      <c r="D11" s="139"/>
      <c r="F11" s="176"/>
      <c r="G11" s="213"/>
      <c r="H11" s="214"/>
      <c r="I11" s="214"/>
      <c r="J11" s="214"/>
      <c r="K11" s="214"/>
    </row>
    <row r="12" spans="1:11" x14ac:dyDescent="0.2">
      <c r="A12" s="10" t="s">
        <v>399</v>
      </c>
      <c r="B12" s="129">
        <v>75.7</v>
      </c>
      <c r="C12" s="129">
        <v>78.099999999999994</v>
      </c>
      <c r="D12" s="139"/>
      <c r="F12" s="176"/>
      <c r="G12" s="176"/>
      <c r="H12" s="176"/>
      <c r="I12" s="176"/>
      <c r="J12" s="176"/>
      <c r="K12" s="176"/>
    </row>
    <row r="13" spans="1:11" x14ac:dyDescent="0.2">
      <c r="A13" s="10" t="s">
        <v>400</v>
      </c>
      <c r="B13" s="129">
        <v>74.8</v>
      </c>
      <c r="C13" s="129">
        <v>76.2</v>
      </c>
      <c r="D13" s="139"/>
    </row>
    <row r="14" spans="1:11" ht="5.0999999999999996" customHeight="1" x14ac:dyDescent="0.2">
      <c r="A14" s="10"/>
      <c r="B14" s="129"/>
      <c r="C14" s="129"/>
      <c r="D14" s="139"/>
    </row>
    <row r="15" spans="1:11" x14ac:dyDescent="0.2">
      <c r="A15" s="10" t="s">
        <v>401</v>
      </c>
      <c r="B15" s="129">
        <v>8.6</v>
      </c>
      <c r="C15" s="129">
        <v>10.7</v>
      </c>
      <c r="D15" s="139"/>
    </row>
    <row r="16" spans="1:11" x14ac:dyDescent="0.2">
      <c r="A16" s="17"/>
      <c r="B16" s="17"/>
      <c r="C16" s="17"/>
      <c r="D16" s="140"/>
    </row>
    <row r="17" spans="1:4" x14ac:dyDescent="0.2">
      <c r="A17" s="18" t="s">
        <v>614</v>
      </c>
      <c r="B17" s="3"/>
      <c r="C17" s="3"/>
      <c r="D17" s="201"/>
    </row>
    <row r="21" spans="1:4" x14ac:dyDescent="0.2">
      <c r="A21" s="4" t="s">
        <v>508</v>
      </c>
    </row>
    <row r="22" spans="1:4" x14ac:dyDescent="0.2">
      <c r="A22" s="4" t="s">
        <v>410</v>
      </c>
    </row>
    <row r="23" spans="1:4" x14ac:dyDescent="0.2">
      <c r="A23" s="4"/>
    </row>
    <row r="24" spans="1:4" x14ac:dyDescent="0.2">
      <c r="A24" s="37"/>
      <c r="B24" s="168" t="s">
        <v>418</v>
      </c>
      <c r="C24" s="175" t="s">
        <v>583</v>
      </c>
      <c r="D24" s="138"/>
    </row>
    <row r="25" spans="1:4" x14ac:dyDescent="0.2">
      <c r="A25" s="85"/>
      <c r="B25" s="85"/>
      <c r="C25" s="85"/>
      <c r="D25" s="138"/>
    </row>
    <row r="26" spans="1:4" x14ac:dyDescent="0.2">
      <c r="A26" s="10" t="s">
        <v>402</v>
      </c>
      <c r="B26" s="129">
        <v>83.8</v>
      </c>
      <c r="C26" s="129">
        <v>71.400000000000006</v>
      </c>
      <c r="D26" s="139"/>
    </row>
    <row r="27" spans="1:4" x14ac:dyDescent="0.2">
      <c r="A27" s="10" t="s">
        <v>403</v>
      </c>
      <c r="B27" s="129">
        <v>71.5</v>
      </c>
      <c r="C27" s="129">
        <v>68.099999999999994</v>
      </c>
      <c r="D27" s="139"/>
    </row>
    <row r="28" spans="1:4" x14ac:dyDescent="0.2">
      <c r="A28" s="10" t="s">
        <v>404</v>
      </c>
      <c r="B28" s="129">
        <v>49</v>
      </c>
      <c r="C28" s="129">
        <v>62.5</v>
      </c>
      <c r="D28" s="139"/>
    </row>
    <row r="29" spans="1:4" x14ac:dyDescent="0.2">
      <c r="A29" s="10" t="s">
        <v>405</v>
      </c>
      <c r="B29" s="129">
        <v>73.900000000000006</v>
      </c>
      <c r="C29" s="129">
        <v>77.400000000000006</v>
      </c>
      <c r="D29" s="139"/>
    </row>
    <row r="30" spans="1:4" x14ac:dyDescent="0.2">
      <c r="A30" s="10" t="s">
        <v>406</v>
      </c>
      <c r="B30" s="129">
        <v>57.3</v>
      </c>
      <c r="C30" s="129">
        <v>58</v>
      </c>
      <c r="D30" s="139"/>
    </row>
    <row r="31" spans="1:4" x14ac:dyDescent="0.2">
      <c r="A31" s="17"/>
      <c r="B31" s="17"/>
      <c r="C31" s="17"/>
      <c r="D31" s="140"/>
    </row>
    <row r="32" spans="1:4" x14ac:dyDescent="0.2">
      <c r="A32" s="18" t="s">
        <v>614</v>
      </c>
      <c r="B32" s="3"/>
      <c r="C32" s="3"/>
      <c r="D32" s="201"/>
    </row>
  </sheetData>
  <mergeCells count="2">
    <mergeCell ref="G11:K11"/>
    <mergeCell ref="G10:K10"/>
  </mergeCells>
  <hyperlinks>
    <hyperlink ref="E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36</vt:i4>
      </vt:variant>
    </vt:vector>
  </HeadingPairs>
  <TitlesOfParts>
    <vt:vector size="73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 </vt:lpstr>
      <vt:lpstr>10.1.14 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</vt:lpstr>
      <vt:lpstr>10.2.12-10.2.13</vt:lpstr>
      <vt:lpstr>10.2.14</vt:lpstr>
      <vt:lpstr>10.2.15-10.2.16</vt:lpstr>
      <vt:lpstr>10.3.1</vt:lpstr>
      <vt:lpstr>10.3.2</vt:lpstr>
      <vt:lpstr>10.3.3-10.3.4</vt:lpstr>
      <vt:lpstr>10.4.1</vt:lpstr>
      <vt:lpstr>10.4.2</vt:lpstr>
      <vt:lpstr>10.4.3-10.4.4</vt:lpstr>
      <vt:lpstr>'10.1.1'!Área_de_impresión</vt:lpstr>
      <vt:lpstr>'10.1.10'!Área_de_impresión</vt:lpstr>
      <vt:lpstr>'10.1.11'!Área_de_impresión</vt:lpstr>
      <vt:lpstr>'10.1.12'!Área_de_impresión</vt:lpstr>
      <vt:lpstr>'10.1.13 '!Área_de_impresión</vt:lpstr>
      <vt:lpstr>'10.1.14 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'10.2.11'!Área_de_impresión</vt:lpstr>
      <vt:lpstr>'10.2.12-10.2.13'!Área_de_impresión</vt:lpstr>
      <vt:lpstr>'10.2.14'!Área_de_impresión</vt:lpstr>
      <vt:lpstr>'10.2.15-10.2.16'!Área_de_impresión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'10.3.3-10.3.4'!Área_de_impresión</vt:lpstr>
      <vt:lpstr>'10.4.1'!Área_de_impresión</vt:lpstr>
      <vt:lpstr>'10.4.2'!Área_de_impresión</vt:lpstr>
      <vt:lpstr>'10.4.3-10.4.4'!Área_de_impresión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2023-12-11T08:41:10Z</cp:lastPrinted>
  <dcterms:created xsi:type="dcterms:W3CDTF">1996-11-27T10:00:04Z</dcterms:created>
  <dcterms:modified xsi:type="dcterms:W3CDTF">2023-12-11T13:27:57Z</dcterms:modified>
</cp:coreProperties>
</file>