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145" yWindow="0" windowWidth="9135" windowHeight="9285" tabRatio="936" firstSheet="21" activeTab="31"/>
  </bookViews>
  <sheets>
    <sheet name="Índice Cap_17" sheetId="48" r:id="rId1"/>
    <sheet name="17.1.1_G.17.1" sheetId="3" r:id="rId2"/>
    <sheet name="17.1.2" sheetId="5" r:id="rId3"/>
    <sheet name="17.1.3" sheetId="13" r:id="rId4"/>
    <sheet name="17.2.1_G.17.2" sheetId="7" r:id="rId5"/>
    <sheet name="17.2.2" sheetId="10" r:id="rId6"/>
    <sheet name="G.17.3-G.17.4" sheetId="17" r:id="rId7"/>
    <sheet name="17.2.3" sheetId="12" r:id="rId8"/>
    <sheet name="17.3.1 " sheetId="38" r:id="rId9"/>
    <sheet name="17.3.2_G.17.5 " sheetId="39" r:id="rId10"/>
    <sheet name="G.17.6" sheetId="36" r:id="rId11"/>
    <sheet name="17.3.3_G.17.7" sheetId="40" r:id="rId12"/>
    <sheet name="17.3.4" sheetId="21" r:id="rId13"/>
    <sheet name="17.4.1" sheetId="11" r:id="rId14"/>
    <sheet name="17.4.2_G.17.8" sheetId="19" r:id="rId15"/>
    <sheet name="17.5.1_G.17.9" sheetId="22" r:id="rId16"/>
    <sheet name="17.6.1" sheetId="23" r:id="rId17"/>
    <sheet name="17.6.2" sheetId="29" r:id="rId18"/>
    <sheet name="17.6.3" sheetId="31" r:id="rId19"/>
    <sheet name="17.7.1-G.17.10" sheetId="43" r:id="rId20"/>
    <sheet name="17.7.2-G.17.11" sheetId="32" r:id="rId21"/>
    <sheet name="17.8.1" sheetId="35" r:id="rId22"/>
    <sheet name="17.9.1Enc-Servicios" sheetId="44" r:id="rId23"/>
    <sheet name="17.9.2Enc-Comercio" sheetId="46" r:id="rId24"/>
    <sheet name="17.10.1_G.17.12" sheetId="24" r:id="rId25"/>
    <sheet name="17.11.1" sheetId="2" r:id="rId26"/>
    <sheet name="17.12.1-G.17.13" sheetId="26" r:id="rId27"/>
    <sheet name="17.13.1" sheetId="25" r:id="rId28"/>
    <sheet name="G.17.14-G.17.15" sheetId="37" r:id="rId29"/>
    <sheet name="17.14.1" sheetId="50" r:id="rId30"/>
    <sheet name="17.14.2" sheetId="51" r:id="rId31"/>
    <sheet name="17.14.3" sheetId="52" r:id="rId32"/>
  </sheets>
  <definedNames>
    <definedName name="_xlnm.Print_Area" localSheetId="1">'17.1.1_G.17.1'!$A$1:$F$71</definedName>
    <definedName name="_xlnm.Print_Area" localSheetId="2">'17.1.2'!$A$1:$L$52</definedName>
    <definedName name="_xlnm.Print_Area" localSheetId="3">'17.1.3'!$A$1:$E$33</definedName>
    <definedName name="_xlnm.Print_Area" localSheetId="24">'17.10.1_G.17.12'!$A$1:$E$54</definedName>
    <definedName name="_xlnm.Print_Area" localSheetId="25">'17.11.1'!$A$1:$J$53</definedName>
    <definedName name="_xlnm.Print_Area" localSheetId="26">'17.12.1-G.17.13'!$A$1:$G$55</definedName>
    <definedName name="_xlnm.Print_Area" localSheetId="27">'17.13.1'!$A$1:$L$43</definedName>
    <definedName name="_xlnm.Print_Area" localSheetId="29">'17.14.1'!$A$1:$G$31</definedName>
    <definedName name="_xlnm.Print_Area" localSheetId="30">'17.14.2'!$A$1:$F$31</definedName>
    <definedName name="_xlnm.Print_Area" localSheetId="31">'17.14.3'!$A$1:$K$31</definedName>
    <definedName name="_xlnm.Print_Area" localSheetId="4">'17.2.1_G.17.2'!$A$1:$G$56</definedName>
    <definedName name="_xlnm.Print_Area" localSheetId="5">'17.2.2'!$A$1:$Q$35</definedName>
    <definedName name="_xlnm.Print_Area" localSheetId="7">'17.2.3'!$A$1:$I$37</definedName>
    <definedName name="_xlnm.Print_Area" localSheetId="8">'17.3.1 '!$A$1:$I$35</definedName>
    <definedName name="_xlnm.Print_Area" localSheetId="9">'17.3.2_G.17.5 '!$A$1:$K$55</definedName>
    <definedName name="_xlnm.Print_Area" localSheetId="11">'17.3.3_G.17.7'!$A$1:$J$55</definedName>
    <definedName name="_xlnm.Print_Area" localSheetId="12">'17.3.4'!$A$1:$D$33</definedName>
    <definedName name="_xlnm.Print_Area" localSheetId="13">'17.4.1'!$A$1:$N$54</definedName>
    <definedName name="_xlnm.Print_Area" localSheetId="14">'17.4.2_G.17.8'!$A$1:$M$53</definedName>
    <definedName name="_xlnm.Print_Area" localSheetId="15">'17.5.1_G.17.9'!$A$1:$F$56</definedName>
    <definedName name="_xlnm.Print_Area" localSheetId="16">'17.6.1'!$A$1:$J$35</definedName>
    <definedName name="_xlnm.Print_Area" localSheetId="17">'17.6.2'!$A$1:$N$32</definedName>
    <definedName name="_xlnm.Print_Area" localSheetId="18">'17.6.3'!$A$1:$L$32</definedName>
    <definedName name="_xlnm.Print_Area" localSheetId="19">'17.7.1-G.17.10'!$A$1:$H$56</definedName>
    <definedName name="_xlnm.Print_Area" localSheetId="20">'17.7.2-G.17.11'!$A$1:$F$53</definedName>
    <definedName name="_xlnm.Print_Area" localSheetId="21">'17.8.1'!$A$1:$I$36</definedName>
    <definedName name="_xlnm.Print_Area" localSheetId="22">'17.9.1Enc-Servicios'!$A$1:$F$33</definedName>
    <definedName name="_xlnm.Print_Area" localSheetId="23">'17.9.2Enc-Comercio'!$A$1:$F$31</definedName>
    <definedName name="_xlnm.Print_Area" localSheetId="28">'G.17.14-G.17.15'!$A$1:$G$29</definedName>
    <definedName name="_xlnm.Print_Area" localSheetId="6">'G.17.3-G.17.4'!$A$1:$G$54</definedName>
    <definedName name="_xlnm.Print_Area" localSheetId="10">G.17.6!$A$1:$G$56</definedName>
  </definedNames>
  <calcPr calcId="145621"/>
</workbook>
</file>

<file path=xl/calcChain.xml><?xml version="1.0" encoding="utf-8"?>
<calcChain xmlns="http://schemas.openxmlformats.org/spreadsheetml/2006/main">
  <c r="J11" i="40" l="1"/>
  <c r="J12" i="40"/>
  <c r="J13" i="40"/>
  <c r="J14" i="40"/>
  <c r="J15" i="40"/>
  <c r="J16" i="40"/>
  <c r="J17" i="40"/>
  <c r="J18" i="40"/>
  <c r="J19" i="40"/>
  <c r="J20" i="40"/>
  <c r="J21" i="40"/>
  <c r="J22" i="40"/>
  <c r="J23" i="40"/>
  <c r="J24" i="40"/>
  <c r="J25" i="40"/>
  <c r="J26" i="40"/>
  <c r="J27" i="40"/>
  <c r="J28" i="40"/>
  <c r="J29" i="40"/>
  <c r="D13" i="35" l="1"/>
  <c r="G13" i="35"/>
  <c r="B13" i="35"/>
  <c r="C13" i="35"/>
  <c r="M36" i="32" l="1"/>
  <c r="L36" i="32"/>
  <c r="L40" i="22" l="1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13" i="22"/>
  <c r="I40" i="22" s="1"/>
  <c r="K40" i="22"/>
  <c r="H10" i="39" l="1"/>
  <c r="K29" i="39" l="1"/>
  <c r="K10" i="39"/>
  <c r="K28" i="39" s="1"/>
  <c r="K27" i="39"/>
  <c r="B13" i="23" l="1"/>
  <c r="C13" i="23"/>
  <c r="D13" i="23"/>
  <c r="E13" i="23"/>
  <c r="G13" i="23"/>
  <c r="H13" i="23"/>
  <c r="I13" i="23"/>
  <c r="E11" i="13" l="1"/>
  <c r="E12" i="13"/>
  <c r="E10" i="13"/>
  <c r="J13" i="23" l="1"/>
  <c r="E13" i="13" l="1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I10" i="39" l="1"/>
  <c r="J10" i="39"/>
  <c r="I11" i="39"/>
  <c r="J11" i="39"/>
  <c r="K11" i="39"/>
  <c r="I12" i="39"/>
  <c r="J12" i="39"/>
  <c r="K12" i="39"/>
  <c r="I13" i="39"/>
  <c r="J13" i="39"/>
  <c r="K13" i="39"/>
  <c r="I14" i="39"/>
  <c r="J14" i="39"/>
  <c r="K14" i="39"/>
  <c r="I15" i="39"/>
  <c r="J15" i="39"/>
  <c r="K15" i="39"/>
  <c r="I16" i="39"/>
  <c r="J16" i="39"/>
  <c r="K16" i="39"/>
  <c r="I17" i="39"/>
  <c r="J17" i="39"/>
  <c r="K17" i="39"/>
  <c r="I18" i="39"/>
  <c r="J18" i="39"/>
  <c r="K18" i="39"/>
  <c r="I19" i="39"/>
  <c r="J19" i="39"/>
  <c r="K19" i="39"/>
  <c r="I20" i="39"/>
  <c r="J20" i="39"/>
  <c r="K20" i="39"/>
  <c r="I21" i="39"/>
  <c r="J21" i="39"/>
  <c r="K21" i="39"/>
  <c r="I22" i="39"/>
  <c r="J22" i="39"/>
  <c r="K22" i="39"/>
  <c r="I23" i="39"/>
  <c r="J23" i="39"/>
  <c r="K23" i="39"/>
  <c r="I24" i="39"/>
  <c r="J24" i="39"/>
  <c r="K24" i="39"/>
  <c r="I25" i="39"/>
  <c r="J25" i="39"/>
  <c r="K25" i="39"/>
  <c r="I26" i="39"/>
  <c r="J26" i="39"/>
  <c r="K26" i="39"/>
  <c r="I27" i="39"/>
  <c r="J27" i="39"/>
  <c r="I28" i="39"/>
  <c r="J28" i="39"/>
  <c r="I29" i="39"/>
  <c r="J29" i="39"/>
  <c r="H11" i="39"/>
  <c r="H12" i="39"/>
  <c r="H13" i="39"/>
  <c r="H14" i="39"/>
  <c r="H15" i="39"/>
  <c r="H16" i="39"/>
  <c r="H17" i="39"/>
  <c r="H18" i="39"/>
  <c r="H19" i="39"/>
  <c r="H20" i="39"/>
  <c r="H21" i="39"/>
  <c r="H22" i="39"/>
  <c r="H23" i="39"/>
  <c r="H24" i="39"/>
  <c r="H25" i="39"/>
  <c r="H26" i="39"/>
  <c r="H27" i="39"/>
  <c r="H28" i="39"/>
  <c r="H29" i="39"/>
  <c r="L55" i="22" l="1"/>
  <c r="L51" i="22"/>
  <c r="L47" i="22"/>
  <c r="L43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J57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L57" i="22"/>
  <c r="L56" i="22"/>
  <c r="L54" i="22"/>
  <c r="L53" i="22"/>
  <c r="L52" i="22"/>
  <c r="L50" i="22"/>
  <c r="L49" i="22"/>
  <c r="L48" i="22"/>
  <c r="L46" i="22"/>
  <c r="L45" i="22"/>
  <c r="L44" i="22"/>
  <c r="L42" i="22"/>
  <c r="L41" i="22"/>
  <c r="M37" i="32" l="1"/>
  <c r="M38" i="32"/>
  <c r="M39" i="32"/>
  <c r="M40" i="32"/>
  <c r="M41" i="32"/>
  <c r="M42" i="32"/>
  <c r="M43" i="32"/>
  <c r="M44" i="32"/>
  <c r="M45" i="32"/>
  <c r="M46" i="32"/>
  <c r="M47" i="32"/>
  <c r="M48" i="32"/>
  <c r="M49" i="32"/>
  <c r="M50" i="32"/>
  <c r="M51" i="32"/>
  <c r="M52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I13" i="35"/>
  <c r="H13" i="35"/>
  <c r="K41" i="7" l="1"/>
  <c r="K42" i="7" s="1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J41" i="7"/>
  <c r="J59" i="7" s="1"/>
  <c r="J42" i="7" l="1"/>
  <c r="J44" i="7"/>
  <c r="J46" i="7"/>
  <c r="J48" i="7"/>
  <c r="J50" i="7"/>
  <c r="J52" i="7"/>
  <c r="J54" i="7"/>
  <c r="J56" i="7"/>
  <c r="J58" i="7"/>
  <c r="J43" i="7"/>
  <c r="J45" i="7"/>
  <c r="J47" i="7"/>
  <c r="J49" i="7"/>
  <c r="J51" i="7"/>
  <c r="J53" i="7"/>
  <c r="J55" i="7"/>
  <c r="J57" i="7"/>
</calcChain>
</file>

<file path=xl/sharedStrings.xml><?xml version="1.0" encoding="utf-8"?>
<sst xmlns="http://schemas.openxmlformats.org/spreadsheetml/2006/main" count="1386" uniqueCount="407">
  <si>
    <t>ESPAÑA</t>
  </si>
  <si>
    <t>La Rioja</t>
  </si>
  <si>
    <t>Emigración</t>
  </si>
  <si>
    <t>Inmigración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</si>
  <si>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</si>
  <si>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</si>
  <si>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</si>
  <si>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</si>
  <si>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</si>
  <si>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</si>
  <si>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</si>
  <si>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</si>
  <si>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</si>
  <si>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</si>
  <si>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</si>
  <si>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</si>
  <si>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</si>
  <si>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Unidades: Número de personas</t>
  </si>
  <si>
    <t>Asturias</t>
  </si>
  <si>
    <t>Baleares</t>
  </si>
  <si>
    <t>C.-La Mancha</t>
  </si>
  <si>
    <t>C. Valenciana</t>
  </si>
  <si>
    <t>Madrid</t>
  </si>
  <si>
    <t>Murcia</t>
  </si>
  <si>
    <t>Navarra</t>
  </si>
  <si>
    <t>Españoles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</si>
  <si>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</si>
  <si>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</si>
  <si>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</si>
  <si>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</si>
  <si>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</si>
  <si>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</si>
  <si>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</si>
  <si>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Pobl. Mayor</t>
  </si>
  <si>
    <t>Población</t>
  </si>
  <si>
    <t>Tasa</t>
  </si>
  <si>
    <t>de 16 años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</si>
  <si>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</si>
  <si>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</si>
  <si>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</si>
  <si>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</si>
  <si>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</si>
  <si>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</si>
  <si>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Tasa paro España</t>
  </si>
  <si>
    <t>Datos del gráfico</t>
  </si>
  <si>
    <t>Tasa activ. España</t>
  </si>
  <si>
    <t>Indus.</t>
  </si>
  <si>
    <t>Serv.</t>
  </si>
  <si>
    <t>-</t>
  </si>
  <si>
    <t>(1): Parados que buscan su primer empleo o han dejado su último empleo hace más de un año.</t>
  </si>
  <si>
    <t xml:space="preserve">              dicho empleo.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</si>
  <si>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</si>
  <si>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</si>
  <si>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</si>
  <si>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</si>
  <si>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</si>
  <si>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</si>
  <si>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</si>
  <si>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</si>
  <si>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</si>
  <si>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</si>
  <si>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</si>
  <si>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</si>
  <si>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</si>
  <si>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</si>
  <si>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</si>
  <si>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</si>
  <si>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</si>
  <si>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</si>
  <si>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</si>
  <si>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</si>
  <si>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</si>
  <si>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</si>
  <si>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</si>
  <si>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</si>
  <si>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</si>
  <si>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</si>
  <si>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</si>
  <si>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</si>
  <si>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</si>
  <si>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G7= Transporte</t>
  </si>
  <si>
    <t>G8= Comunicaciones</t>
  </si>
  <si>
    <t>G9= Ocio y cultura</t>
  </si>
  <si>
    <t>G10= Enseñanza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</si>
  <si>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</si>
  <si>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</si>
  <si>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</si>
  <si>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</si>
  <si>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</si>
  <si>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</si>
  <si>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</si>
  <si>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</si>
  <si>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</si>
  <si>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</si>
  <si>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</si>
  <si>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</si>
  <si>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</si>
  <si>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</si>
  <si>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</si>
  <si>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</si>
  <si>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</si>
  <si>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</si>
  <si>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</si>
  <si>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</si>
  <si>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</si>
  <si>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</si>
  <si>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</si>
  <si>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</si>
  <si>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</si>
  <si>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</si>
  <si>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</si>
  <si>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</si>
  <si>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</si>
  <si>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</si>
  <si>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</si>
  <si>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</si>
  <si>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</si>
  <si>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</si>
  <si>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</si>
  <si>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</si>
  <si>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</si>
  <si>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</si>
  <si>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</si>
  <si>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</si>
  <si>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</si>
  <si>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</si>
  <si>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</si>
  <si>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</si>
  <si>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</si>
  <si>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</si>
  <si>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</si>
  <si>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</si>
  <si>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</si>
  <si>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</si>
  <si>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</si>
  <si>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NOTA: Datos a 1 de enero.</t>
  </si>
  <si>
    <t>FUENTE: Directorio Central de Empresas (DIRCE). INE.</t>
  </si>
  <si>
    <t>Unidades: Número de empresas</t>
  </si>
  <si>
    <t>Sin</t>
  </si>
  <si>
    <t>asalar.</t>
  </si>
  <si>
    <t>1 a 2</t>
  </si>
  <si>
    <t>asal.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</si>
  <si>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</si>
  <si>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</si>
  <si>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</si>
  <si>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</si>
  <si>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</si>
  <si>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</si>
  <si>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</si>
  <si>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</si>
  <si>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</si>
  <si>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</si>
  <si>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</si>
  <si>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</si>
  <si>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</si>
  <si>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</si>
  <si>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</si>
  <si>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</si>
  <si>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</si>
  <si>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</si>
  <si>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</si>
  <si>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</si>
  <si>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</si>
  <si>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</si>
  <si>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</si>
  <si>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</si>
  <si>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</si>
  <si>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</si>
  <si>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</si>
  <si>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</si>
  <si>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</si>
  <si>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</si>
  <si>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</si>
  <si>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</si>
  <si>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</si>
  <si>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</si>
  <si>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</si>
  <si>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</si>
  <si>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</si>
  <si>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</si>
  <si>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</si>
  <si>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</si>
  <si>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</si>
  <si>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>(1): Grado de ocupación ponderado por plazas.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</si>
  <si>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</si>
  <si>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</si>
  <si>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</si>
  <si>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</si>
  <si>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</si>
  <si>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FUENTE: DGT. Ministerio del Interior.</t>
  </si>
  <si>
    <t>(2): Media anual.</t>
  </si>
  <si>
    <t>% Variac. volumen / año ant.</t>
  </si>
  <si>
    <t>% Participación / VAB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</si>
  <si>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</si>
  <si>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</si>
  <si>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</si>
  <si>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</si>
  <si>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</si>
  <si>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</si>
  <si>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</si>
  <si>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</si>
  <si>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"</t>
  </si>
  <si>
    <t>I. Baleares</t>
  </si>
  <si>
    <t>(1) Precios constantes.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</si>
  <si>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</si>
  <si>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</si>
  <si>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</si>
  <si>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</si>
  <si>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</si>
  <si>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</si>
  <si>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</si>
  <si>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</si>
  <si>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</si>
  <si>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</si>
  <si>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</si>
  <si>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</si>
  <si>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</si>
  <si>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</si>
  <si>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</si>
  <si>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</si>
  <si>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Unidades: Datos económicos en miles de euros</t>
  </si>
  <si>
    <t>Saldo vegetativo</t>
  </si>
  <si>
    <t>17.4 INDICADORES SOCIOECONÓMICOS REGIONALES. CONSUMO</t>
  </si>
  <si>
    <t>17. INDICADORES SOCIOECONÓMICOS REGIONALES</t>
  </si>
  <si>
    <t>MIGRACIONES EXTERIORES</t>
  </si>
  <si>
    <t>MIGRACIONES INTERIORES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</si>
  <si>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</si>
  <si>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</si>
  <si>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</si>
  <si>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</si>
  <si>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</si>
  <si>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>FUENTE: Encuesta de Población Activa. INE.</t>
  </si>
  <si>
    <t>FUENTE: Índice de Precios al Consumo. INE.</t>
  </si>
  <si>
    <t>FUENTE: Índice de Precios de Consumo. INE.</t>
  </si>
  <si>
    <t>Extranjero (1)</t>
  </si>
  <si>
    <t>NOTA: En la información de "ESPAÑA" está incluido el territorio extrarregional, por lo que sus cifras no coinciden con las sumas de las CCAA.</t>
  </si>
  <si>
    <t>Hasta 5 años</t>
  </si>
  <si>
    <t>Más de 5 años</t>
  </si>
  <si>
    <t>de antigüedad</t>
  </si>
  <si>
    <t>VIVIENDAS PROTEGIDAS</t>
  </si>
  <si>
    <t>geográfica</t>
  </si>
  <si>
    <t>permanentes</t>
  </si>
  <si>
    <t>arbolada (1)</t>
  </si>
  <si>
    <t>Prados y pastiz. perm.</t>
  </si>
  <si>
    <t>Superficie forestal</t>
  </si>
  <si>
    <t>Saldo migratorio</t>
  </si>
  <si>
    <t>Saldo migratorio por</t>
  </si>
  <si>
    <t>Unidades: Miles de euros / Miles de personas</t>
  </si>
  <si>
    <t xml:space="preserve">17.4.1 VARIACIÓN INTERANUAL DE LAS MEDIAS ANUALES DEL IPC POR GRUPOS Y POR REGIONES.  </t>
  </si>
  <si>
    <t>(*): Entes territoriales incluye: Comunidades Autónomas, Diputaciones, Cabildos, Consejos Insulares y Ayuntamientos.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</si>
  <si>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</si>
  <si>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</si>
  <si>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</si>
  <si>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</si>
  <si>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Volver al índice</t>
  </si>
  <si>
    <t>(1) Las dehesas de labor con arbolado y de pasto con arbolado están incluidas en Tierras de cultivo y Prados y pastizales permantes, respectivamente. El matorral se incluye en Otras superficies.</t>
  </si>
  <si>
    <t>Libre</t>
  </si>
  <si>
    <t>Protegida</t>
  </si>
  <si>
    <t>España</t>
  </si>
  <si>
    <t>NOTA: Los parados que han dejado su último empleo hace 12 meses o menos, se clasifican por el sector económico correspondiente a</t>
  </si>
  <si>
    <t xml:space="preserve">             E ÍNDICE GENERAL DEL COMERCIO MINORISTA (variación de la media anual)</t>
  </si>
  <si>
    <t>Cast.-La Mancha</t>
  </si>
  <si>
    <t>NOTAS: Los datos de "0fertas pendientes" se refieren a 31 de diciembre.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</si>
  <si>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</si>
  <si>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</si>
  <si>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</si>
  <si>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</si>
  <si>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</si>
  <si>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</si>
  <si>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</si>
  <si>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</si>
  <si>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FUENTE: Estadística Estructural de Empresas: Sector Servicios. INE.</t>
  </si>
  <si>
    <t>FUENTE: Estadística Estructural de Empresas: Sector Comercio.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</si>
  <si>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</si>
  <si>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</si>
  <si>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</si>
  <si>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</si>
  <si>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</si>
  <si>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</si>
  <si>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</si>
  <si>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</si>
  <si>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</si>
  <si>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FUENTE: Encuesta sobre Superficies y Rendimientos de Cultivo (ESYRCE). Mº de Agricultura, Pesca y Alimentación.</t>
  </si>
  <si>
    <t>FUENTE: Indicador de la sociedad de la información de La Rioja (IRIS). Instituto de Estadística de La Rioja.</t>
  </si>
  <si>
    <t>PIB per cápita España</t>
  </si>
  <si>
    <t>17.5 SECTOR AGRARIO</t>
  </si>
  <si>
    <t>17.6 INDUSTRIA</t>
  </si>
  <si>
    <t>17.7 CONSTRUCCIÓN Y VIVIENDA</t>
  </si>
  <si>
    <t>17.8 CATASTRO</t>
  </si>
  <si>
    <t>17.9 SERVICIOS</t>
  </si>
  <si>
    <t>17.10 TRANSPORTE</t>
  </si>
  <si>
    <t>17.11 TURISMO</t>
  </si>
  <si>
    <t>17.12 COMERCIO EXTERIOR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</si>
  <si>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</si>
  <si>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</si>
  <si>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</si>
  <si>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/>
  </si>
  <si>
    <t>Unidades: Miles de euros / Personas</t>
  </si>
  <si>
    <t>FUENTE: Estadística Estructural de Empresas: Sector industrial. INE.</t>
  </si>
  <si>
    <t>Total sector industrial</t>
  </si>
  <si>
    <t>I, Baleares</t>
  </si>
  <si>
    <t>C, Valenciana</t>
  </si>
  <si>
    <t>G,17,1</t>
  </si>
  <si>
    <t>17.1: Población</t>
  </si>
  <si>
    <t>17.3: Macromagnitudes</t>
  </si>
  <si>
    <t>17.2: Mercado de trabajo</t>
  </si>
  <si>
    <t>17.4: Consumo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</si>
  <si>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</si>
  <si>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</si>
  <si>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</si>
  <si>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</si>
  <si>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</si>
  <si>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</si>
  <si>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</si>
  <si>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</si>
  <si>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</si>
  <si>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</si>
  <si>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17.1 POBLACIÓN</t>
  </si>
  <si>
    <t>1.000 habitantes (P)</t>
  </si>
  <si>
    <t>Extranjer.</t>
  </si>
  <si>
    <t>FUENTE: Estadística de Migraciones. INE.</t>
  </si>
  <si>
    <t>por 1.000 habitantes</t>
  </si>
  <si>
    <t>(P)= Datos provisionales.</t>
  </si>
  <si>
    <t>(A)= Avance.</t>
  </si>
  <si>
    <t>TOTAL</t>
  </si>
  <si>
    <t>("): el dato no es representativo o no existen observaciones</t>
  </si>
  <si>
    <t>NOTA: En el total de bajas se incluyen las realizadas a través de Internet</t>
  </si>
  <si>
    <t>(P) = Datos Provisionales. (A) = Avance. (1ªE) = Primera estimación</t>
  </si>
  <si>
    <t>FUENTE: Cifras de población a 1 de julio y Estadística de migraciones (datos provisionales). INE.</t>
  </si>
  <si>
    <t xml:space="preserve">FUENTE: Contabilidad Regional. Revisión Estadística 2019. INE. </t>
  </si>
  <si>
    <t>G4= Vivienda, agua, electricidad, gas y otros combustibles</t>
  </si>
  <si>
    <t>G5= Muebles, artículos del hogar y artículos para el mantenimiento corriente del hogar</t>
  </si>
  <si>
    <t>G6= Sanidad</t>
  </si>
  <si>
    <t>G11= Restaurantes y hoteles</t>
  </si>
  <si>
    <t>FUENTE: Licitación oficial en construcción. Ministerio de Transportes, Movilidad y Agenda Urbana.</t>
  </si>
  <si>
    <t>FUENTE: Estadística de Valor Tasado de la Vivienda. Ministerio de Transportes, Movilidad y Agenda Urbana.</t>
  </si>
  <si>
    <t>asalar</t>
  </si>
  <si>
    <t>asal</t>
  </si>
  <si>
    <t>1000 a</t>
  </si>
  <si>
    <t>FUENTE: Mercado de trabajo, movimiento laboral registrado. Ministerio de Trabajo y Economía Social.</t>
  </si>
  <si>
    <t>17.2.2 POBLACIÓN ACTIVA, OCUPADA Y PARADA POR SECTORES ECONÓMICOS. DISTRIBUCIÓN</t>
  </si>
  <si>
    <t xml:space="preserve">          " Dato no disponible.</t>
  </si>
  <si>
    <t>NOTAS: Los resultados de España se han obtenido por agregación de CCAA</t>
  </si>
  <si>
    <t xml:space="preserve">            (1): Datos referidos a centros de trabajo fuera del territorio nacional.</t>
  </si>
  <si>
    <t xml:space="preserve">             Los datos de "demandas de empleo pendientes" y "paro registrado" son medias anuales.</t>
  </si>
  <si>
    <t xml:space="preserve">            El resto de datos son acumulados anuales.</t>
  </si>
  <si>
    <t>NOTAS: En la información de "ESPAÑA" está incluido el territorio extrarregional por lo que las cifras no coinciden con las sumas de las CCAA.</t>
  </si>
  <si>
    <t>NOTA: Los resultados de España se han obtenido por agregación de CC.AA</t>
  </si>
  <si>
    <t>17.1.2 MIGRACIONES. AÑO  2020 (P)</t>
  </si>
  <si>
    <t>17.2.3 OFERTAS, DEMANDAS, CONTRATOS Y PARO REGISTRADO. AÑO 2020</t>
  </si>
  <si>
    <t>2018 (P)</t>
  </si>
  <si>
    <t>2019(A)</t>
  </si>
  <si>
    <t>(P) = Datos Provisionales. (A) = Avance</t>
  </si>
  <si>
    <t>G.17.5 PIB per cápita (precios corrientes). Año 2019 (A)</t>
  </si>
  <si>
    <t>17.5.1 DISTRIBUCIÓN GENERAL DEL SUELO POR USO Y APROVECHAMIENTO. AÑO 2020</t>
  </si>
  <si>
    <t>G.17.9 Distribución porcentual del suelo por uso y aprovechamiento. Año 2020</t>
  </si>
  <si>
    <t>17.6.2 DIRCE: EMPRESAS SEGÚN ESTRATO DE ASALARIADOS. AÑO 2020</t>
  </si>
  <si>
    <t>17.7.1 LICITACIÓN OFICIAL POR AGENTE CONTRATANTE SEGÚN TIPO DE OBRA. AÑO 2020</t>
  </si>
  <si>
    <t>G.17.10 Licitación pública total. Año 2020</t>
  </si>
  <si>
    <t>17.7.2 PRECIO MEDIO DEL METRO CUADRADO DE LA VIVIENDA. AÑO 2020</t>
  </si>
  <si>
    <t>G.17.11 Precio del metro cuadrado de la vivienda. Año 2020</t>
  </si>
  <si>
    <t>17.10.1 PARQUE NACIONAL DE VEHÍCULOS Y MATRICULACIONES. AÑO 2020</t>
  </si>
  <si>
    <t>G.17.12 Vehículos por 1.000 habitantes. Año 2020</t>
  </si>
  <si>
    <t>17.11.1 VIAJEROS, PERNOCTACIONES, ESTANCIA MEDIA Y GRADO DE OCUPACIÓN. AÑO 2020 (P)</t>
  </si>
  <si>
    <t>17.12.1 EXPORTACIONES E IMPORTACIONES. AÑO 2020 (P)</t>
  </si>
  <si>
    <t>% Variación 2020/2019</t>
  </si>
  <si>
    <t>G.17.13 Comercio exterior. Tasa de cobertura. Año 2020 (P)</t>
  </si>
  <si>
    <t>17.8.1 CATASTRO INMOBILIARIO URBANO Y RÚSTICO. AÑO 2021</t>
  </si>
  <si>
    <t>17.3.4 OTRAS MACROMAGNITUDES DE LA CONTABILIDAD REGIONAL DE ESPAÑA. AÑO 2019 (A)</t>
  </si>
  <si>
    <t xml:space="preserve">17.3.3 VALOR AÑADIDO BRUTO Y PARTICIPACIÓN POR RAMAS DE ACTIVIDAD. AÑO 2019 (A) </t>
  </si>
  <si>
    <t>G.17.7 Distribución porcentual del VAB por ramas de actividad. Año 2019 (A)</t>
  </si>
  <si>
    <t xml:space="preserve">            (A) = Avance</t>
  </si>
  <si>
    <t xml:space="preserve">FUENTE: Elaboración propia a partir de los datos de la DG de Aduanas e Impuestos Especiales. Agencia Estatal </t>
  </si>
  <si>
    <t>de Administración Tributaria.</t>
  </si>
  <si>
    <t>17.6.3 DIRCE: LOCALES SEGÚN ESTRATO DE ASALARIADOS. AÑO 2020</t>
  </si>
  <si>
    <t>17.1.1 POBLACIÓN, DENSIDAD Y SALDO MIGRATORIO. AÑO 2020</t>
  </si>
  <si>
    <t>G.17.1 Saldo migratorio total por 1.000 habitantes. Año 2020 (P)</t>
  </si>
  <si>
    <t>17.1.3 MOVIMIENTO NATURAL DE LA POBLACIÓN. AÑO  2020 (P)</t>
  </si>
  <si>
    <t>17.2.1 ENCUESTA DE POBLACIÓN ACTIVA. 4º TRIMESTRE DE 2020</t>
  </si>
  <si>
    <t>G.17.2 Tasas de Actividad y Paro de la EPA. 4º trimestre 2020</t>
  </si>
  <si>
    <t xml:space="preserve">      PORCENTUAL. 4º TRIMESTRE DE 2020</t>
  </si>
  <si>
    <t>G.17.3 Distribución porcentual de la población activa. 4º trimestre 2020</t>
  </si>
  <si>
    <t>G.17.4 Distribución porcentual de la población parada. 4º trimestre 2020</t>
  </si>
  <si>
    <t xml:space="preserve">    AÑO 2020</t>
  </si>
  <si>
    <t>17.4.2 VARIACIÓN ANUAL DEL ÍNDICE GENERAL DE PRECIOS DE CONSUMO. AÑO 2020</t>
  </si>
  <si>
    <t>G.17.8 Variación interanual del IPC. Año 2020</t>
  </si>
  <si>
    <t>17.14.1 ÍNDICE DE LA SOCIEDAD DE LA INFORMACIÓN Y SUS DIMENSIONES. AÑO 2020</t>
  </si>
  <si>
    <t>17.6.1 ESTADÍSTICA ESTRUCTURAL DE EMPRESAS: SECTOR INDUSTRIAL. MAGNITUDES AÑO 2019</t>
  </si>
  <si>
    <t>17.9.1 ESTADÍSTICA ESTRUCTURAL DE EMPRESAS: SECTOR SERVICIOS. AÑO 2019</t>
  </si>
  <si>
    <t>17.9.2 ESTADÍSTICA ESTRUCTURAL DE EMPRESAS: SECTOR COMERCIO. AÑO 2019</t>
  </si>
  <si>
    <t xml:space="preserve">NOTA: Los resultados de Ceuta y Melilla deben tomarse con precaución porque pueden estar afectados por grandes </t>
  </si>
  <si>
    <t xml:space="preserve">errores de muestreo. </t>
  </si>
  <si>
    <t>FUENTE: Dirección General del Catastro. Ministerio de Hacienda y Función Pública.</t>
  </si>
  <si>
    <t>Unidades: Número de niños (6 a 15 años) y porcentajes horizontales</t>
  </si>
  <si>
    <t>El hogar dispone de los medios necesarios para asistir a clases o actividades impartidas por internet</t>
  </si>
  <si>
    <t>Han realizado o asistido a clases o actividades, impartidas por sus profesores, a través de internet</t>
  </si>
  <si>
    <t>El hogar dispone de los medios pero las actividades on line no eran obligatorias o no se daban en su curso</t>
  </si>
  <si>
    <t>El hogar no dispone de los medios</t>
  </si>
  <si>
    <t>17.14.3 ASISTENCIA A CLASES A TRAVÉS DE INTERNET, DE LOS NIÑOS DE 6 A 15 AÑOS. AÑO 2021</t>
  </si>
  <si>
    <t>FUENTE: Encuesta sobre Equipamiento y Uso de Tecnologías de la Información y Comunicación en los Hogares. INE.</t>
  </si>
  <si>
    <t>NS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</si>
  <si>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</si>
  <si>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</si>
  <si>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</si>
  <si>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</si>
  <si>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Unidades: Número de personas entre 16 y 74 años</t>
  </si>
  <si>
    <t>17.14.2 INCIDENCIA DEL TELETRABAJO.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</si>
</sst>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#,##0.0"/>
    <numFmt numFmtId="165" formatCode="0.0"/>
    <numFmt numFmtId="166" formatCode="#,##0.000"/>
    <numFmt numFmtId="167" formatCode="#,##0.0_);\(#,##0.0\)"/>
    <numFmt numFmtId="168" formatCode="_-* #,##0.00\ _P_t_s_-;\-* #,##0.00\ _P_t_s_-;_-* &quot;-&quot;??\ _P_t_s_-;_-@_-"/>
    <numFmt numFmtId="169" formatCode="mm/dd/yyyy\ hh:mm:ss"/>
    <numFmt numFmtId="170" formatCode="#,##0;\-#,##0;\-"/>
  </numFmts>
  <fonts count="7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.5"/>
      <color rgb="FF000000"/>
      <name val="Albany AMT"/>
    </font>
    <font>
      <sz val="10"/>
      <name val="MS Sans Serif"/>
      <family val="2"/>
    </font>
    <font>
      <sz val="10"/>
      <name val="MS Sans Serif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</borders>
  <cellStyleXfs count="110">
    <xf numFmtId="0" fontId="0" fillId="0" borderId="0"/>
    <xf numFmtId="0" fontId="30" fillId="0" borderId="0"/>
    <xf numFmtId="0" fontId="31" fillId="0" borderId="21" applyNumberFormat="0" applyFill="0" applyAlignment="0" applyProtection="0"/>
    <xf numFmtId="0" fontId="32" fillId="0" borderId="22" applyNumberFormat="0" applyFill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4" fillId="7" borderId="0" applyNumberFormat="0" applyBorder="0" applyAlignment="0" applyProtection="0"/>
    <xf numFmtId="0" fontId="35" fillId="8" borderId="0" applyNumberFormat="0" applyBorder="0" applyAlignment="0" applyProtection="0"/>
    <xf numFmtId="0" fontId="36" fillId="9" borderId="23" applyNumberFormat="0" applyAlignment="0" applyProtection="0"/>
    <xf numFmtId="0" fontId="37" fillId="10" borderId="24" applyNumberFormat="0" applyAlignment="0" applyProtection="0"/>
    <xf numFmtId="0" fontId="38" fillId="10" borderId="23" applyNumberFormat="0" applyAlignment="0" applyProtection="0"/>
    <xf numFmtId="0" fontId="39" fillId="0" borderId="25" applyNumberFormat="0" applyFill="0" applyAlignment="0" applyProtection="0"/>
    <xf numFmtId="0" fontId="40" fillId="11" borderId="26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4" fillId="36" borderId="0" applyNumberFormat="0" applyBorder="0" applyAlignment="0" applyProtection="0"/>
    <xf numFmtId="0" fontId="5" fillId="12" borderId="27" applyNumberFormat="0" applyFont="0" applyAlignment="0" applyProtection="0"/>
    <xf numFmtId="0" fontId="45" fillId="0" borderId="0" applyNumberFormat="0" applyFill="0" applyBorder="0" applyAlignment="0" applyProtection="0"/>
    <xf numFmtId="167" fontId="46" fillId="0" borderId="0"/>
    <xf numFmtId="0" fontId="54" fillId="0" borderId="0" applyNumberFormat="0" applyFill="0" applyBorder="0" applyAlignment="0" applyProtection="0">
      <alignment vertical="top"/>
      <protection locked="0"/>
    </xf>
    <xf numFmtId="168" fontId="30" fillId="0" borderId="0" applyFont="0" applyFill="0" applyBorder="0" applyAlignment="0" applyProtection="0"/>
    <xf numFmtId="10" fontId="6" fillId="0" borderId="0" applyNumberFormat="0">
      <alignment horizontal="right" vertical="center"/>
      <protection locked="0"/>
    </xf>
    <xf numFmtId="0" fontId="4" fillId="0" borderId="0"/>
    <xf numFmtId="0" fontId="46" fillId="0" borderId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0" fillId="0" borderId="0"/>
    <xf numFmtId="0" fontId="3" fillId="12" borderId="27" applyNumberFormat="0" applyFont="0" applyAlignment="0" applyProtection="0"/>
    <xf numFmtId="0" fontId="3" fillId="0" borderId="0"/>
    <xf numFmtId="0" fontId="61" fillId="0" borderId="0" applyNumberFormat="0" applyFill="0" applyBorder="0" applyAlignment="0" applyProtection="0"/>
    <xf numFmtId="0" fontId="63" fillId="37" borderId="0">
      <alignment wrapText="1"/>
    </xf>
    <xf numFmtId="0" fontId="63" fillId="0" borderId="0">
      <alignment wrapText="1"/>
    </xf>
    <xf numFmtId="0" fontId="63" fillId="0" borderId="0">
      <alignment wrapText="1"/>
    </xf>
    <xf numFmtId="0" fontId="63" fillId="0" borderId="0">
      <alignment wrapText="1"/>
    </xf>
    <xf numFmtId="169" fontId="63" fillId="0" borderId="0">
      <alignment wrapText="1"/>
    </xf>
    <xf numFmtId="0" fontId="64" fillId="0" borderId="0" applyNumberFormat="0" applyFill="0" applyBorder="0" applyAlignment="0" applyProtection="0"/>
    <xf numFmtId="0" fontId="65" fillId="0" borderId="33" applyNumberFormat="0" applyFill="0" applyAlignment="0" applyProtection="0"/>
    <xf numFmtId="0" fontId="66" fillId="0" borderId="0"/>
    <xf numFmtId="0" fontId="2" fillId="0" borderId="0"/>
    <xf numFmtId="0" fontId="2" fillId="12" borderId="27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67" fillId="0" borderId="0" applyFont="0" applyFill="0" applyBorder="0" applyAlignment="0" applyProtection="0"/>
    <xf numFmtId="0" fontId="70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67" fillId="0" borderId="0"/>
    <xf numFmtId="0" fontId="71" fillId="0" borderId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2" fillId="0" borderId="0"/>
    <xf numFmtId="0" fontId="30" fillId="0" borderId="0"/>
    <xf numFmtId="0" fontId="1" fillId="0" borderId="0"/>
    <xf numFmtId="0" fontId="1" fillId="12" borderId="27" applyNumberFormat="0" applyFont="0" applyAlignment="0" applyProtection="0"/>
    <xf numFmtId="9" fontId="72" fillId="0" borderId="0" applyFont="0" applyFill="0" applyBorder="0" applyAlignment="0" applyProtection="0"/>
  </cellStyleXfs>
  <cellXfs count="344">
    <xf numFmtId="0" fontId="0" fillId="0" borderId="0" xfId="0"/>
    <xf numFmtId="0" fontId="7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8" fillId="0" borderId="0" xfId="0" applyFont="1"/>
    <xf numFmtId="0" fontId="7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0" fontId="11" fillId="0" borderId="0" xfId="0" applyFont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/>
    <xf numFmtId="0" fontId="11" fillId="0" borderId="0" xfId="0" applyFont="1" applyAlignment="1"/>
    <xf numFmtId="0" fontId="11" fillId="0" borderId="0" xfId="0" applyFont="1"/>
    <xf numFmtId="0" fontId="11" fillId="2" borderId="2" xfId="0" applyFont="1" applyFill="1" applyBorder="1" applyAlignment="1"/>
    <xf numFmtId="0" fontId="11" fillId="2" borderId="2" xfId="0" applyFont="1" applyFill="1" applyBorder="1" applyAlignment="1">
      <alignment horizontal="right"/>
    </xf>
    <xf numFmtId="0" fontId="11" fillId="2" borderId="3" xfId="0" applyNumberFormat="1" applyFont="1" applyFill="1" applyBorder="1" applyAlignment="1">
      <alignment vertical="center"/>
    </xf>
    <xf numFmtId="0" fontId="11" fillId="2" borderId="4" xfId="0" applyNumberFormat="1" applyFont="1" applyFill="1" applyBorder="1" applyAlignment="1">
      <alignment horizontal="right" vertical="center"/>
    </xf>
    <xf numFmtId="0" fontId="11" fillId="2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/>
    <xf numFmtId="0" fontId="11" fillId="0" borderId="0" xfId="0" applyFont="1" applyBorder="1"/>
    <xf numFmtId="0" fontId="11" fillId="0" borderId="0" xfId="0" applyFont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11" fillId="0" borderId="0" xfId="0" applyFont="1" applyFill="1" applyBorder="1" applyAlignment="1" applyProtection="1">
      <protection locked="0"/>
    </xf>
    <xf numFmtId="164" fontId="11" fillId="0" borderId="0" xfId="0" applyNumberFormat="1" applyFont="1" applyAlignment="1"/>
    <xf numFmtId="0" fontId="11" fillId="3" borderId="0" xfId="0" applyFont="1" applyFill="1" applyBorder="1" applyAlignment="1" applyProtection="1">
      <protection locked="0"/>
    </xf>
    <xf numFmtId="164" fontId="11" fillId="0" borderId="0" xfId="0" applyNumberFormat="1" applyFont="1"/>
    <xf numFmtId="0" fontId="11" fillId="0" borderId="3" xfId="0" applyFont="1" applyBorder="1" applyAlignment="1"/>
    <xf numFmtId="0" fontId="16" fillId="0" borderId="0" xfId="0" applyFont="1" applyAlignment="1"/>
    <xf numFmtId="0" fontId="17" fillId="0" borderId="0" xfId="0" applyFont="1" applyBorder="1" applyAlignment="1"/>
    <xf numFmtId="0" fontId="11" fillId="0" borderId="0" xfId="0" applyFont="1" applyAlignment="1">
      <alignment horizontal="centerContinuous"/>
    </xf>
    <xf numFmtId="0" fontId="17" fillId="0" borderId="0" xfId="0" applyFont="1" applyBorder="1" applyAlignment="1">
      <alignment horizontal="centerContinuous"/>
    </xf>
    <xf numFmtId="0" fontId="8" fillId="0" borderId="0" xfId="0" applyFont="1" applyBorder="1" applyAlignment="1"/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4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/>
    <xf numFmtId="0" fontId="11" fillId="0" borderId="3" xfId="0" applyFont="1" applyBorder="1"/>
    <xf numFmtId="0" fontId="16" fillId="0" borderId="0" xfId="0" applyFont="1"/>
    <xf numFmtId="0" fontId="18" fillId="0" borderId="0" xfId="0" applyFont="1" applyAlignment="1"/>
    <xf numFmtId="0" fontId="11" fillId="2" borderId="2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right" vertical="center"/>
    </xf>
    <xf numFmtId="0" fontId="11" fillId="0" borderId="2" xfId="0" applyNumberFormat="1" applyFont="1" applyFill="1" applyBorder="1" applyAlignment="1"/>
    <xf numFmtId="0" fontId="11" fillId="0" borderId="2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/>
    <xf numFmtId="0" fontId="8" fillId="0" borderId="1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11" fillId="2" borderId="2" xfId="0" applyNumberFormat="1" applyFont="1" applyFill="1" applyBorder="1" applyAlignment="1"/>
    <xf numFmtId="0" fontId="11" fillId="2" borderId="2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/>
    <xf numFmtId="0" fontId="11" fillId="2" borderId="3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Border="1" applyAlignment="1">
      <alignment horizontal="right"/>
    </xf>
    <xf numFmtId="4" fontId="11" fillId="0" borderId="0" xfId="0" applyNumberFormat="1" applyFont="1"/>
    <xf numFmtId="164" fontId="11" fillId="0" borderId="3" xfId="0" applyNumberFormat="1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center"/>
      <protection locked="0"/>
    </xf>
    <xf numFmtId="0" fontId="11" fillId="2" borderId="3" xfId="0" applyFont="1" applyFill="1" applyBorder="1" applyAlignment="1"/>
    <xf numFmtId="0" fontId="11" fillId="2" borderId="4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8" fillId="0" borderId="0" xfId="0" applyFont="1" applyAlignment="1">
      <alignment horizontal="centerContinuous"/>
    </xf>
    <xf numFmtId="0" fontId="11" fillId="2" borderId="2" xfId="0" applyNumberFormat="1" applyFont="1" applyFill="1" applyBorder="1" applyAlignment="1">
      <alignment horizontal="left" vertical="center"/>
    </xf>
    <xf numFmtId="0" fontId="16" fillId="3" borderId="2" xfId="0" applyFont="1" applyFill="1" applyBorder="1" applyAlignment="1" applyProtection="1">
      <protection locked="0"/>
    </xf>
    <xf numFmtId="3" fontId="11" fillId="0" borderId="0" xfId="0" applyNumberFormat="1" applyFont="1" applyBorder="1" applyAlignment="1">
      <alignment horizontal="right"/>
    </xf>
    <xf numFmtId="0" fontId="16" fillId="0" borderId="0" xfId="0" applyFont="1" applyFill="1"/>
    <xf numFmtId="0" fontId="11" fillId="0" borderId="0" xfId="0" applyFont="1" applyFill="1"/>
    <xf numFmtId="0" fontId="8" fillId="0" borderId="0" xfId="0" applyFont="1" applyBorder="1"/>
    <xf numFmtId="0" fontId="8" fillId="2" borderId="2" xfId="0" applyFont="1" applyFill="1" applyBorder="1" applyAlignment="1"/>
    <xf numFmtId="0" fontId="11" fillId="0" borderId="0" xfId="0" applyFont="1" applyFill="1" applyBorder="1"/>
    <xf numFmtId="0" fontId="8" fillId="2" borderId="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/>
    <xf numFmtId="165" fontId="11" fillId="0" borderId="0" xfId="0" applyNumberFormat="1" applyFont="1"/>
    <xf numFmtId="0" fontId="10" fillId="0" borderId="0" xfId="0" applyFont="1" applyAlignment="1"/>
    <xf numFmtId="0" fontId="7" fillId="0" borderId="0" xfId="0" applyFont="1" applyAlignment="1"/>
    <xf numFmtId="0" fontId="11" fillId="2" borderId="2" xfId="0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3" fontId="8" fillId="0" borderId="0" xfId="0" applyNumberFormat="1" applyFont="1"/>
    <xf numFmtId="164" fontId="11" fillId="0" borderId="8" xfId="0" applyNumberFormat="1" applyFont="1" applyBorder="1" applyAlignment="1"/>
    <xf numFmtId="0" fontId="11" fillId="0" borderId="8" xfId="0" applyFont="1" applyBorder="1"/>
    <xf numFmtId="0" fontId="11" fillId="0" borderId="9" xfId="0" applyFont="1" applyBorder="1"/>
    <xf numFmtId="3" fontId="11" fillId="0" borderId="3" xfId="0" applyNumberFormat="1" applyFont="1" applyBorder="1"/>
    <xf numFmtId="0" fontId="8" fillId="0" borderId="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9" fillId="0" borderId="0" xfId="0" applyFont="1" applyAlignment="1"/>
    <xf numFmtId="0" fontId="8" fillId="0" borderId="10" xfId="0" applyFont="1" applyBorder="1"/>
    <xf numFmtId="164" fontId="11" fillId="0" borderId="10" xfId="0" applyNumberFormat="1" applyFont="1" applyBorder="1" applyAlignment="1"/>
    <xf numFmtId="164" fontId="11" fillId="0" borderId="11" xfId="0" applyNumberFormat="1" applyFont="1" applyBorder="1" applyAlignment="1"/>
    <xf numFmtId="3" fontId="11" fillId="0" borderId="3" xfId="0" applyNumberFormat="1" applyFont="1" applyBorder="1" applyAlignment="1">
      <alignment vertical="center"/>
    </xf>
    <xf numFmtId="3" fontId="16" fillId="0" borderId="0" xfId="0" applyNumberFormat="1" applyFont="1"/>
    <xf numFmtId="3" fontId="8" fillId="0" borderId="0" xfId="0" applyNumberFormat="1" applyFont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1" fillId="2" borderId="3" xfId="0" applyNumberFormat="1" applyFont="1" applyFill="1" applyBorder="1" applyAlignment="1">
      <alignment horizontal="right" vertical="top"/>
    </xf>
    <xf numFmtId="49" fontId="11" fillId="2" borderId="3" xfId="0" applyNumberFormat="1" applyFont="1" applyFill="1" applyBorder="1" applyAlignment="1">
      <alignment horizontal="right" vertical="top"/>
    </xf>
    <xf numFmtId="165" fontId="11" fillId="0" borderId="3" xfId="0" applyNumberFormat="1" applyFont="1" applyBorder="1" applyAlignment="1">
      <alignment vertical="center"/>
    </xf>
    <xf numFmtId="0" fontId="16" fillId="0" borderId="0" xfId="0" applyFont="1" applyFill="1" applyBorder="1" applyAlignment="1"/>
    <xf numFmtId="0" fontId="17" fillId="0" borderId="0" xfId="0" applyFont="1" applyAlignment="1">
      <alignment horizontal="centerContinuous"/>
    </xf>
    <xf numFmtId="0" fontId="8" fillId="0" borderId="0" xfId="0" applyFont="1" applyAlignment="1">
      <alignment horizontal="centerContinuous" vertical="center"/>
    </xf>
    <xf numFmtId="0" fontId="11" fillId="2" borderId="2" xfId="0" applyFont="1" applyFill="1" applyBorder="1" applyAlignment="1">
      <alignment horizontal="centerContinuous" vertical="center"/>
    </xf>
    <xf numFmtId="165" fontId="11" fillId="0" borderId="3" xfId="0" applyNumberFormat="1" applyFont="1" applyBorder="1"/>
    <xf numFmtId="3" fontId="11" fillId="0" borderId="0" xfId="0" applyNumberFormat="1" applyFont="1" applyFill="1" applyBorder="1" applyAlignment="1"/>
    <xf numFmtId="0" fontId="8" fillId="0" borderId="0" xfId="0" applyFont="1" applyFill="1" applyAlignment="1">
      <alignment vertical="center"/>
    </xf>
    <xf numFmtId="0" fontId="11" fillId="2" borderId="4" xfId="0" applyFont="1" applyFill="1" applyBorder="1" applyAlignment="1">
      <alignment vertical="center"/>
    </xf>
    <xf numFmtId="164" fontId="11" fillId="0" borderId="0" xfId="0" applyNumberFormat="1" applyFont="1" applyFill="1"/>
    <xf numFmtId="164" fontId="11" fillId="0" borderId="11" xfId="0" applyNumberFormat="1" applyFont="1" applyFill="1" applyBorder="1" applyAlignment="1"/>
    <xf numFmtId="0" fontId="8" fillId="0" borderId="12" xfId="0" applyFont="1" applyBorder="1"/>
    <xf numFmtId="0" fontId="11" fillId="2" borderId="3" xfId="0" applyFont="1" applyFill="1" applyBorder="1" applyAlignment="1">
      <alignment vertical="center"/>
    </xf>
    <xf numFmtId="3" fontId="11" fillId="0" borderId="0" xfId="0" applyNumberFormat="1" applyFont="1" applyFill="1"/>
    <xf numFmtId="0" fontId="20" fillId="0" borderId="0" xfId="0" applyFont="1"/>
    <xf numFmtId="3" fontId="11" fillId="0" borderId="3" xfId="0" applyNumberFormat="1" applyFont="1" applyBorder="1" applyAlignment="1">
      <alignment horizontal="right" vertical="center"/>
    </xf>
    <xf numFmtId="0" fontId="8" fillId="2" borderId="4" xfId="0" applyFont="1" applyFill="1" applyBorder="1" applyAlignment="1">
      <alignment vertical="center"/>
    </xf>
    <xf numFmtId="0" fontId="11" fillId="2" borderId="4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left" indent="3"/>
      <protection locked="0"/>
    </xf>
    <xf numFmtId="0" fontId="21" fillId="0" borderId="0" xfId="0" applyFont="1" applyFill="1"/>
    <xf numFmtId="0" fontId="8" fillId="0" borderId="0" xfId="0" applyFont="1" applyFill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0" fontId="8" fillId="0" borderId="1" xfId="0" applyFont="1" applyBorder="1"/>
    <xf numFmtId="0" fontId="11" fillId="0" borderId="10" xfId="0" applyFont="1" applyBorder="1"/>
    <xf numFmtId="0" fontId="11" fillId="0" borderId="10" xfId="0" applyFont="1" applyFill="1" applyBorder="1" applyAlignment="1" applyProtection="1">
      <protection locked="0"/>
    </xf>
    <xf numFmtId="0" fontId="11" fillId="0" borderId="11" xfId="0" applyFont="1" applyBorder="1"/>
    <xf numFmtId="0" fontId="8" fillId="0" borderId="10" xfId="0" applyFont="1" applyBorder="1" applyAlignment="1"/>
    <xf numFmtId="0" fontId="11" fillId="0" borderId="7" xfId="0" applyFont="1" applyBorder="1" applyAlignment="1"/>
    <xf numFmtId="4" fontId="11" fillId="0" borderId="7" xfId="0" applyNumberFormat="1" applyFont="1" applyFill="1" applyBorder="1" applyAlignment="1">
      <alignment horizontal="right" vertical="center"/>
    </xf>
    <xf numFmtId="4" fontId="11" fillId="0" borderId="14" xfId="0" applyNumberFormat="1" applyFont="1" applyFill="1" applyBorder="1" applyAlignment="1">
      <alignment horizontal="right" vertical="center"/>
    </xf>
    <xf numFmtId="4" fontId="11" fillId="0" borderId="12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horizontal="right"/>
    </xf>
    <xf numFmtId="0" fontId="11" fillId="0" borderId="14" xfId="0" applyFont="1" applyBorder="1"/>
    <xf numFmtId="0" fontId="8" fillId="0" borderId="0" xfId="0" applyFont="1" applyAlignment="1">
      <alignment horizontal="left"/>
    </xf>
    <xf numFmtId="0" fontId="11" fillId="0" borderId="7" xfId="0" applyFont="1" applyBorder="1"/>
    <xf numFmtId="0" fontId="24" fillId="0" borderId="13" xfId="0" applyNumberFormat="1" applyFont="1" applyFill="1" applyBorder="1" applyAlignment="1"/>
    <xf numFmtId="0" fontId="24" fillId="0" borderId="15" xfId="0" applyNumberFormat="1" applyFont="1" applyFill="1" applyBorder="1" applyAlignment="1"/>
    <xf numFmtId="0" fontId="25" fillId="0" borderId="8" xfId="0" applyNumberFormat="1" applyFont="1" applyFill="1" applyBorder="1" applyAlignment="1"/>
    <xf numFmtId="164" fontId="14" fillId="0" borderId="8" xfId="0" applyNumberFormat="1" applyFont="1" applyBorder="1" applyAlignment="1"/>
    <xf numFmtId="0" fontId="14" fillId="0" borderId="8" xfId="0" applyFont="1" applyBorder="1"/>
    <xf numFmtId="0" fontId="14" fillId="0" borderId="9" xfId="0" applyFont="1" applyBorder="1"/>
    <xf numFmtId="0" fontId="23" fillId="0" borderId="15" xfId="0" applyNumberFormat="1" applyFont="1" applyFill="1" applyBorder="1" applyAlignment="1"/>
    <xf numFmtId="0" fontId="11" fillId="0" borderId="5" xfId="0" applyFont="1" applyBorder="1"/>
    <xf numFmtId="0" fontId="11" fillId="0" borderId="6" xfId="0" applyFont="1" applyBorder="1"/>
    <xf numFmtId="0" fontId="11" fillId="0" borderId="0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26" fillId="0" borderId="0" xfId="0" applyFont="1"/>
    <xf numFmtId="3" fontId="11" fillId="0" borderId="0" xfId="0" applyNumberFormat="1" applyFont="1" applyFill="1" applyAlignment="1">
      <alignment horizontal="right"/>
    </xf>
    <xf numFmtId="0" fontId="16" fillId="3" borderId="0" xfId="0" applyFont="1" applyFill="1" applyBorder="1" applyAlignment="1"/>
    <xf numFmtId="0" fontId="11" fillId="2" borderId="17" xfId="0" applyFont="1" applyFill="1" applyBorder="1" applyAlignment="1">
      <alignment horizontal="right" vertical="center"/>
    </xf>
    <xf numFmtId="0" fontId="11" fillId="2" borderId="16" xfId="0" applyNumberFormat="1" applyFont="1" applyFill="1" applyBorder="1" applyAlignment="1">
      <alignment vertical="center"/>
    </xf>
    <xf numFmtId="0" fontId="16" fillId="0" borderId="2" xfId="0" applyFont="1" applyFill="1" applyBorder="1" applyAlignment="1" applyProtection="1">
      <protection locked="0"/>
    </xf>
    <xf numFmtId="165" fontId="0" fillId="0" borderId="0" xfId="0" applyNumberFormat="1"/>
    <xf numFmtId="0" fontId="27" fillId="0" borderId="8" xfId="0" applyFont="1" applyBorder="1"/>
    <xf numFmtId="164" fontId="28" fillId="0" borderId="8" xfId="0" applyNumberFormat="1" applyFont="1" applyBorder="1" applyAlignment="1"/>
    <xf numFmtId="0" fontId="7" fillId="0" borderId="10" xfId="0" applyFont="1" applyBorder="1"/>
    <xf numFmtId="0" fontId="11" fillId="2" borderId="3" xfId="0" applyNumberFormat="1" applyFont="1" applyFill="1" applyBorder="1" applyAlignment="1">
      <alignment vertical="top"/>
    </xf>
    <xf numFmtId="0" fontId="29" fillId="0" borderId="0" xfId="0" applyFont="1"/>
    <xf numFmtId="0" fontId="8" fillId="0" borderId="19" xfId="0" applyFont="1" applyBorder="1"/>
    <xf numFmtId="3" fontId="11" fillId="0" borderId="10" xfId="0" applyNumberFormat="1" applyFont="1" applyFill="1" applyBorder="1" applyAlignment="1"/>
    <xf numFmtId="3" fontId="13" fillId="0" borderId="18" xfId="0" applyNumberFormat="1" applyFont="1" applyFill="1" applyBorder="1" applyAlignment="1"/>
    <xf numFmtId="164" fontId="8" fillId="0" borderId="0" xfId="0" applyNumberFormat="1" applyFont="1"/>
    <xf numFmtId="0" fontId="8" fillId="0" borderId="0" xfId="0" applyFont="1" applyFill="1" applyAlignment="1"/>
    <xf numFmtId="0" fontId="11" fillId="0" borderId="0" xfId="0" applyFont="1" applyFill="1" applyAlignment="1"/>
    <xf numFmtId="164" fontId="11" fillId="0" borderId="0" xfId="0" applyNumberFormat="1" applyFont="1" applyFill="1" applyBorder="1" applyAlignment="1"/>
    <xf numFmtId="164" fontId="11" fillId="0" borderId="0" xfId="0" applyNumberFormat="1" applyFont="1" applyFill="1" applyAlignment="1"/>
    <xf numFmtId="164" fontId="14" fillId="0" borderId="0" xfId="0" applyNumberFormat="1" applyFont="1" applyFill="1" applyAlignment="1"/>
    <xf numFmtId="0" fontId="11" fillId="0" borderId="3" xfId="0" applyFont="1" applyFill="1" applyBorder="1" applyAlignment="1"/>
    <xf numFmtId="0" fontId="18" fillId="0" borderId="0" xfId="0" applyFont="1" applyFill="1" applyAlignment="1"/>
    <xf numFmtId="0" fontId="8" fillId="5" borderId="20" xfId="0" applyFont="1" applyFill="1" applyBorder="1" applyAlignment="1"/>
    <xf numFmtId="0" fontId="11" fillId="5" borderId="20" xfId="0" applyFont="1" applyFill="1" applyBorder="1" applyAlignment="1"/>
    <xf numFmtId="0" fontId="11" fillId="5" borderId="20" xfId="0" applyFont="1" applyFill="1" applyBorder="1" applyAlignment="1">
      <alignment vertical="center"/>
    </xf>
    <xf numFmtId="0" fontId="11" fillId="5" borderId="0" xfId="0" applyFont="1" applyFill="1" applyBorder="1" applyAlignment="1">
      <alignment vertical="center"/>
    </xf>
    <xf numFmtId="0" fontId="11" fillId="5" borderId="3" xfId="0" applyNumberFormat="1" applyFont="1" applyFill="1" applyBorder="1" applyAlignment="1">
      <alignment vertical="center"/>
    </xf>
    <xf numFmtId="0" fontId="11" fillId="5" borderId="4" xfId="0" applyNumberFormat="1" applyFont="1" applyFill="1" applyBorder="1" applyAlignment="1">
      <alignment vertical="center"/>
    </xf>
    <xf numFmtId="0" fontId="11" fillId="5" borderId="4" xfId="0" applyNumberFormat="1" applyFont="1" applyFill="1" applyBorder="1" applyAlignment="1">
      <alignment horizontal="right" vertical="center"/>
    </xf>
    <xf numFmtId="0" fontId="11" fillId="5" borderId="3" xfId="0" applyNumberFormat="1" applyFont="1" applyFill="1" applyBorder="1" applyAlignment="1">
      <alignment horizontal="right" vertical="center"/>
    </xf>
    <xf numFmtId="0" fontId="11" fillId="5" borderId="20" xfId="0" applyFont="1" applyFill="1" applyBorder="1" applyAlignment="1">
      <alignment horizontal="left" vertical="center"/>
    </xf>
    <xf numFmtId="164" fontId="11" fillId="0" borderId="0" xfId="0" applyNumberFormat="1" applyFont="1" applyAlignment="1">
      <alignment horizontal="centerContinuous"/>
    </xf>
    <xf numFmtId="164" fontId="13" fillId="0" borderId="10" xfId="0" applyNumberFormat="1" applyFont="1" applyBorder="1" applyAlignment="1"/>
    <xf numFmtId="0" fontId="22" fillId="0" borderId="18" xfId="0" applyNumberFormat="1" applyFont="1" applyFill="1" applyBorder="1" applyAlignment="1"/>
    <xf numFmtId="0" fontId="8" fillId="0" borderId="29" xfId="0" applyFont="1" applyBorder="1"/>
    <xf numFmtId="0" fontId="8" fillId="0" borderId="19" xfId="0" applyFont="1" applyBorder="1" applyAlignment="1"/>
    <xf numFmtId="3" fontId="11" fillId="0" borderId="7" xfId="0" applyNumberFormat="1" applyFont="1" applyBorder="1"/>
    <xf numFmtId="3" fontId="11" fillId="0" borderId="12" xfId="0" applyNumberFormat="1" applyFont="1" applyBorder="1"/>
    <xf numFmtId="0" fontId="23" fillId="0" borderId="18" xfId="0" applyNumberFormat="1" applyFont="1" applyFill="1" applyBorder="1" applyAlignment="1"/>
    <xf numFmtId="2" fontId="11" fillId="0" borderId="0" xfId="0" applyNumberFormat="1" applyFont="1" applyBorder="1"/>
    <xf numFmtId="2" fontId="11" fillId="0" borderId="7" xfId="0" applyNumberFormat="1" applyFont="1" applyBorder="1"/>
    <xf numFmtId="2" fontId="11" fillId="0" borderId="14" xfId="0" applyNumberFormat="1" applyFont="1" applyBorder="1"/>
    <xf numFmtId="2" fontId="11" fillId="0" borderId="12" xfId="0" applyNumberFormat="1" applyFont="1" applyBorder="1"/>
    <xf numFmtId="0" fontId="47" fillId="0" borderId="0" xfId="42" applyNumberFormat="1" applyFont="1" applyFill="1" applyAlignment="1">
      <alignment horizontal="left"/>
    </xf>
    <xf numFmtId="0" fontId="48" fillId="0" borderId="0" xfId="42" applyNumberFormat="1" applyFont="1" applyFill="1" applyAlignment="1">
      <alignment horizontal="left"/>
    </xf>
    <xf numFmtId="0" fontId="6" fillId="0" borderId="0" xfId="42" applyNumberFormat="1" applyFont="1" applyAlignment="1">
      <alignment horizontal="left" vertical="center"/>
    </xf>
    <xf numFmtId="167" fontId="6" fillId="0" borderId="0" xfId="42" applyFont="1" applyFill="1" applyAlignment="1">
      <alignment horizontal="left"/>
    </xf>
    <xf numFmtId="3" fontId="47" fillId="0" borderId="0" xfId="42" applyNumberFormat="1" applyFont="1" applyFill="1" applyAlignment="1">
      <alignment horizontal="right"/>
    </xf>
    <xf numFmtId="3" fontId="47" fillId="0" borderId="0" xfId="42" applyNumberFormat="1" applyFont="1" applyFill="1"/>
    <xf numFmtId="3" fontId="6" fillId="0" borderId="0" xfId="42" applyNumberFormat="1" applyFont="1" applyFill="1"/>
    <xf numFmtId="3" fontId="11" fillId="0" borderId="0" xfId="0" applyNumberFormat="1" applyFont="1" applyFill="1" applyAlignment="1"/>
    <xf numFmtId="0" fontId="11" fillId="0" borderId="0" xfId="0" applyFont="1" applyFill="1" applyBorder="1" applyAlignment="1"/>
    <xf numFmtId="3" fontId="11" fillId="0" borderId="0" xfId="0" applyNumberFormat="1" applyFont="1" applyFill="1" applyBorder="1"/>
    <xf numFmtId="0" fontId="12" fillId="0" borderId="0" xfId="0" applyFont="1" applyFill="1" applyBorder="1" applyAlignment="1"/>
    <xf numFmtId="0" fontId="30" fillId="0" borderId="0" xfId="0" applyFont="1"/>
    <xf numFmtId="0" fontId="0" fillId="0" borderId="0" xfId="0" applyAlignment="1"/>
    <xf numFmtId="0" fontId="11" fillId="2" borderId="30" xfId="0" applyFont="1" applyFill="1" applyBorder="1" applyAlignment="1">
      <alignment vertical="center"/>
    </xf>
    <xf numFmtId="3" fontId="49" fillId="0" borderId="0" xfId="0" applyNumberFormat="1" applyFont="1" applyAlignment="1">
      <alignment vertical="center"/>
    </xf>
    <xf numFmtId="3" fontId="50" fillId="0" borderId="0" xfId="0" applyNumberFormat="1" applyFont="1" applyFill="1" applyBorder="1" applyAlignment="1">
      <alignment vertical="center"/>
    </xf>
    <xf numFmtId="166" fontId="11" fillId="0" borderId="0" xfId="0" applyNumberFormat="1" applyFont="1" applyFill="1" applyBorder="1" applyAlignment="1"/>
    <xf numFmtId="166" fontId="11" fillId="0" borderId="0" xfId="0" applyNumberFormat="1" applyFont="1" applyFill="1" applyAlignment="1"/>
    <xf numFmtId="166" fontId="11" fillId="0" borderId="0" xfId="0" applyNumberFormat="1" applyFont="1" applyFill="1"/>
    <xf numFmtId="164" fontId="11" fillId="0" borderId="0" xfId="0" applyNumberFormat="1" applyFont="1" applyFill="1" applyAlignment="1">
      <alignment horizontal="right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5" fillId="0" borderId="0" xfId="0" applyFont="1"/>
    <xf numFmtId="2" fontId="11" fillId="0" borderId="0" xfId="0" applyNumberFormat="1" applyFont="1" applyBorder="1" applyAlignment="1" applyProtection="1">
      <protection locked="0"/>
    </xf>
    <xf numFmtId="2" fontId="11" fillId="0" borderId="0" xfId="0" applyNumberFormat="1" applyFont="1" applyBorder="1" applyAlignment="1"/>
    <xf numFmtId="2" fontId="11" fillId="0" borderId="0" xfId="0" applyNumberFormat="1" applyFont="1" applyFill="1" applyBorder="1" applyAlignment="1" applyProtection="1">
      <protection locked="0"/>
    </xf>
    <xf numFmtId="2" fontId="11" fillId="0" borderId="0" xfId="0" applyNumberFormat="1" applyFont="1"/>
    <xf numFmtId="3" fontId="47" fillId="0" borderId="0" xfId="47" applyNumberFormat="1" applyFont="1"/>
    <xf numFmtId="3" fontId="47" fillId="0" borderId="0" xfId="47" applyNumberFormat="1" applyFont="1" applyAlignment="1">
      <alignment horizontal="right"/>
    </xf>
    <xf numFmtId="3" fontId="6" fillId="0" borderId="0" xfId="47" applyNumberFormat="1" applyFont="1"/>
    <xf numFmtId="3" fontId="0" fillId="0" borderId="0" xfId="0" applyNumberFormat="1"/>
    <xf numFmtId="0" fontId="56" fillId="0" borderId="0" xfId="0" applyFont="1" applyFill="1" applyBorder="1" applyAlignment="1" applyProtection="1">
      <protection locked="0"/>
    </xf>
    <xf numFmtId="0" fontId="3" fillId="0" borderId="0" xfId="63"/>
    <xf numFmtId="3" fontId="3" fillId="0" borderId="0" xfId="63" applyNumberFormat="1"/>
    <xf numFmtId="0" fontId="57" fillId="0" borderId="0" xfId="0" applyFont="1"/>
    <xf numFmtId="164" fontId="11" fillId="0" borderId="0" xfId="0" applyNumberFormat="1" applyFont="1" applyBorder="1"/>
    <xf numFmtId="164" fontId="11" fillId="0" borderId="7" xfId="0" applyNumberFormat="1" applyFont="1" applyBorder="1"/>
    <xf numFmtId="0" fontId="8" fillId="0" borderId="14" xfId="0" applyFont="1" applyBorder="1"/>
    <xf numFmtId="0" fontId="58" fillId="0" borderId="0" xfId="0" applyFont="1"/>
    <xf numFmtId="165" fontId="8" fillId="0" borderId="0" xfId="0" applyNumberFormat="1" applyFont="1" applyAlignment="1">
      <alignment horizontal="left"/>
    </xf>
    <xf numFmtId="165" fontId="8" fillId="0" borderId="0" xfId="0" applyNumberFormat="1" applyFont="1"/>
    <xf numFmtId="0" fontId="11" fillId="2" borderId="30" xfId="0" applyFont="1" applyFill="1" applyBorder="1" applyAlignment="1">
      <alignment horizontal="right"/>
    </xf>
    <xf numFmtId="0" fontId="17" fillId="0" borderId="0" xfId="0" applyFont="1" applyBorder="1" applyAlignment="1">
      <alignment horizontal="centerContinuous" vertical="center"/>
    </xf>
    <xf numFmtId="0" fontId="16" fillId="0" borderId="0" xfId="0" applyFont="1" applyAlignment="1">
      <alignment horizontal="left" indent="1"/>
    </xf>
    <xf numFmtId="0" fontId="8" fillId="2" borderId="30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59" fillId="0" borderId="0" xfId="0" applyFont="1" applyAlignment="1"/>
    <xf numFmtId="0" fontId="60" fillId="0" borderId="0" xfId="0" applyFont="1" applyAlignment="1"/>
    <xf numFmtId="0" fontId="59" fillId="0" borderId="0" xfId="0" applyFont="1" applyBorder="1" applyAlignment="1" applyProtection="1">
      <protection locked="0"/>
    </xf>
    <xf numFmtId="0" fontId="62" fillId="0" borderId="0" xfId="0" applyFont="1" applyAlignment="1">
      <alignment vertical="center"/>
    </xf>
    <xf numFmtId="0" fontId="62" fillId="0" borderId="0" xfId="64" applyFont="1"/>
    <xf numFmtId="0" fontId="62" fillId="0" borderId="0" xfId="0" applyFont="1"/>
    <xf numFmtId="0" fontId="0" fillId="0" borderId="5" xfId="0" applyFill="1" applyBorder="1"/>
    <xf numFmtId="0" fontId="0" fillId="0" borderId="6" xfId="0" applyFill="1" applyBorder="1"/>
    <xf numFmtId="0" fontId="13" fillId="0" borderId="18" xfId="0" applyFont="1" applyFill="1" applyBorder="1" applyAlignment="1">
      <alignment vertical="center"/>
    </xf>
    <xf numFmtId="0" fontId="13" fillId="0" borderId="19" xfId="0" applyFont="1" applyFill="1" applyBorder="1" applyAlignment="1">
      <alignment vertical="center"/>
    </xf>
    <xf numFmtId="4" fontId="0" fillId="0" borderId="0" xfId="0" applyNumberFormat="1"/>
    <xf numFmtId="0" fontId="13" fillId="0" borderId="0" xfId="0" applyFont="1" applyFill="1" applyBorder="1" applyAlignment="1"/>
    <xf numFmtId="0" fontId="11" fillId="0" borderId="0" xfId="0" applyFont="1" applyFill="1" applyAlignment="1" applyProtection="1">
      <protection locked="0"/>
    </xf>
    <xf numFmtId="164" fontId="11" fillId="0" borderId="0" xfId="0" applyNumberFormat="1" applyFont="1" applyFill="1" applyBorder="1" applyAlignment="1">
      <alignment horizontal="right"/>
    </xf>
    <xf numFmtId="0" fontId="49" fillId="0" borderId="0" xfId="0" applyFont="1"/>
    <xf numFmtId="0" fontId="11" fillId="0" borderId="3" xfId="0" applyFont="1" applyFill="1" applyBorder="1"/>
    <xf numFmtId="0" fontId="11" fillId="0" borderId="3" xfId="0" applyFont="1" applyFill="1" applyBorder="1" applyAlignment="1">
      <alignment vertical="center"/>
    </xf>
    <xf numFmtId="14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8" fillId="2" borderId="30" xfId="0" applyFont="1" applyFill="1" applyBorder="1" applyAlignment="1"/>
    <xf numFmtId="0" fontId="11" fillId="2" borderId="30" xfId="0" applyFont="1" applyFill="1" applyBorder="1" applyAlignment="1"/>
    <xf numFmtId="0" fontId="11" fillId="0" borderId="0" xfId="0" applyNumberFormat="1" applyFont="1" applyBorder="1" applyAlignment="1">
      <alignment horizontal="right"/>
    </xf>
    <xf numFmtId="0" fontId="11" fillId="0" borderId="0" xfId="0" applyNumberFormat="1" applyFont="1"/>
    <xf numFmtId="165" fontId="11" fillId="0" borderId="0" xfId="0" applyNumberFormat="1" applyFont="1" applyBorder="1" applyAlignment="1" applyProtection="1">
      <alignment horizontal="right"/>
      <protection locked="0"/>
    </xf>
    <xf numFmtId="2" fontId="0" fillId="0" borderId="0" xfId="0" applyNumberFormat="1"/>
    <xf numFmtId="0" fontId="7" fillId="0" borderId="0" xfId="0" applyFont="1" applyBorder="1" applyAlignment="1"/>
    <xf numFmtId="0" fontId="11" fillId="0" borderId="0" xfId="0" applyNumberFormat="1" applyFont="1" applyFill="1" applyAlignment="1">
      <alignment horizontal="right"/>
    </xf>
    <xf numFmtId="0" fontId="2" fillId="0" borderId="0" xfId="73"/>
    <xf numFmtId="1" fontId="11" fillId="2" borderId="3" xfId="0" applyNumberFormat="1" applyFont="1" applyFill="1" applyBorder="1" applyAlignment="1">
      <alignment horizontal="right" vertical="center"/>
    </xf>
    <xf numFmtId="1" fontId="11" fillId="2" borderId="2" xfId="0" applyNumberFormat="1" applyFont="1" applyFill="1" applyBorder="1" applyAlignment="1">
      <alignment horizontal="right" vertical="center"/>
    </xf>
    <xf numFmtId="0" fontId="16" fillId="38" borderId="0" xfId="0" applyFont="1" applyFill="1"/>
    <xf numFmtId="0" fontId="11" fillId="0" borderId="10" xfId="0" applyFont="1" applyBorder="1" applyAlignment="1" applyProtection="1">
      <protection locked="0"/>
    </xf>
    <xf numFmtId="0" fontId="11" fillId="0" borderId="10" xfId="0" applyFont="1" applyBorder="1" applyAlignment="1"/>
    <xf numFmtId="0" fontId="13" fillId="0" borderId="10" xfId="0" applyNumberFormat="1" applyFont="1" applyFill="1" applyBorder="1" applyAlignment="1"/>
    <xf numFmtId="0" fontId="11" fillId="3" borderId="10" xfId="0" applyFont="1" applyFill="1" applyBorder="1" applyAlignment="1" applyProtection="1">
      <protection locked="0"/>
    </xf>
    <xf numFmtId="165" fontId="11" fillId="0" borderId="7" xfId="0" applyNumberFormat="1" applyFont="1" applyBorder="1"/>
    <xf numFmtId="165" fontId="11" fillId="0" borderId="12" xfId="0" applyNumberFormat="1" applyFont="1" applyBorder="1"/>
    <xf numFmtId="0" fontId="11" fillId="0" borderId="11" xfId="0" applyFont="1" applyBorder="1" applyAlignment="1"/>
    <xf numFmtId="3" fontId="11" fillId="0" borderId="12" xfId="0" applyNumberFormat="1" applyFont="1" applyFill="1" applyBorder="1" applyAlignment="1"/>
    <xf numFmtId="0" fontId="8" fillId="0" borderId="14" xfId="0" applyFont="1" applyBorder="1" applyAlignment="1">
      <alignment horizontal="left"/>
    </xf>
    <xf numFmtId="170" fontId="47" fillId="0" borderId="0" xfId="0" applyNumberFormat="1" applyFont="1" applyFill="1" applyAlignment="1">
      <alignment horizontal="right" vertical="center"/>
    </xf>
    <xf numFmtId="170" fontId="47" fillId="0" borderId="0" xfId="0" applyNumberFormat="1" applyFont="1" applyFill="1" applyAlignment="1">
      <alignment vertical="center"/>
    </xf>
    <xf numFmtId="170" fontId="6" fillId="0" borderId="0" xfId="0" applyNumberFormat="1" applyFont="1" applyFill="1"/>
    <xf numFmtId="0" fontId="0" fillId="0" borderId="0" xfId="0" applyFill="1"/>
    <xf numFmtId="3" fontId="47" fillId="0" borderId="0" xfId="47" applyNumberFormat="1" applyFont="1" applyFill="1" applyAlignment="1">
      <alignment horizontal="right"/>
    </xf>
    <xf numFmtId="0" fontId="22" fillId="0" borderId="34" xfId="0" applyNumberFormat="1" applyFont="1" applyFill="1" applyBorder="1" applyAlignment="1">
      <alignment horizontal="left"/>
    </xf>
    <xf numFmtId="0" fontId="8" fillId="0" borderId="32" xfId="0" applyFont="1" applyBorder="1" applyAlignment="1">
      <alignment vertical="center"/>
    </xf>
    <xf numFmtId="3" fontId="11" fillId="0" borderId="10" xfId="0" applyNumberFormat="1" applyFont="1" applyFill="1" applyBorder="1" applyAlignment="1">
      <alignment horizontal="left"/>
    </xf>
    <xf numFmtId="3" fontId="11" fillId="0" borderId="11" xfId="0" applyNumberFormat="1" applyFont="1" applyFill="1" applyBorder="1" applyAlignment="1">
      <alignment horizontal="left"/>
    </xf>
    <xf numFmtId="0" fontId="61" fillId="0" borderId="0" xfId="64"/>
    <xf numFmtId="165" fontId="11" fillId="0" borderId="3" xfId="0" applyNumberFormat="1" applyFont="1" applyFill="1" applyBorder="1" applyAlignment="1">
      <alignment vertical="center"/>
    </xf>
    <xf numFmtId="3" fontId="11" fillId="0" borderId="7" xfId="0" applyNumberFormat="1" applyFont="1" applyFill="1" applyBorder="1" applyAlignment="1">
      <alignment horizontal="right"/>
    </xf>
    <xf numFmtId="0" fontId="7" fillId="0" borderId="0" xfId="0" applyFont="1" applyFill="1"/>
    <xf numFmtId="165" fontId="68" fillId="0" borderId="0" xfId="87" applyNumberFormat="1" applyFont="1" applyBorder="1"/>
    <xf numFmtId="0" fontId="47" fillId="39" borderId="0" xfId="0" applyFont="1" applyFill="1" applyBorder="1"/>
    <xf numFmtId="164" fontId="8" fillId="0" borderId="0" xfId="0" applyNumberFormat="1" applyFont="1" applyBorder="1"/>
    <xf numFmtId="0" fontId="68" fillId="39" borderId="0" xfId="0" applyFont="1" applyFill="1" applyBorder="1"/>
    <xf numFmtId="0" fontId="69" fillId="39" borderId="0" xfId="0" applyFont="1" applyFill="1" applyBorder="1"/>
    <xf numFmtId="0" fontId="7" fillId="0" borderId="18" xfId="0" applyFont="1" applyBorder="1"/>
    <xf numFmtId="3" fontId="11" fillId="0" borderId="12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 applyProtection="1">
      <alignment horizontal="right"/>
      <protection locked="0"/>
    </xf>
    <xf numFmtId="165" fontId="11" fillId="0" borderId="7" xfId="0" applyNumberFormat="1" applyFont="1" applyFill="1" applyBorder="1" applyAlignment="1" applyProtection="1">
      <alignment horizontal="right"/>
      <protection locked="0"/>
    </xf>
    <xf numFmtId="165" fontId="11" fillId="0" borderId="12" xfId="0" applyNumberFormat="1" applyFont="1" applyFill="1" applyBorder="1" applyAlignment="1" applyProtection="1">
      <alignment horizontal="right"/>
      <protection locked="0"/>
    </xf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3" fillId="40" borderId="0" xfId="0" applyFont="1" applyFill="1" applyAlignment="1">
      <alignment vertical="center"/>
    </xf>
    <xf numFmtId="0" fontId="11" fillId="0" borderId="11" xfId="0" applyFont="1" applyFill="1" applyBorder="1" applyAlignment="1" applyProtection="1">
      <protection locked="0"/>
    </xf>
    <xf numFmtId="0" fontId="11" fillId="0" borderId="10" xfId="0" applyNumberFormat="1" applyFont="1" applyFill="1" applyBorder="1" applyAlignment="1"/>
    <xf numFmtId="4" fontId="11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11" fillId="0" borderId="0" xfId="0" applyNumberFormat="1" applyFont="1" applyBorder="1" applyAlignment="1" applyProtection="1">
      <alignment horizontal="right"/>
      <protection locked="0"/>
    </xf>
    <xf numFmtId="0" fontId="6" fillId="0" borderId="0" xfId="0" applyFont="1"/>
    <xf numFmtId="0" fontId="16" fillId="0" borderId="35" xfId="0" applyFont="1" applyBorder="1" applyAlignment="1">
      <alignment horizontal="left"/>
    </xf>
    <xf numFmtId="0" fontId="11" fillId="2" borderId="35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right" vertical="center" wrapText="1"/>
    </xf>
    <xf numFmtId="165" fontId="8" fillId="0" borderId="0" xfId="0" applyNumberFormat="1" applyFont="1" applyFill="1"/>
    <xf numFmtId="0" fontId="57" fillId="0" borderId="0" xfId="0" applyFont="1" applyFill="1"/>
    <xf numFmtId="3" fontId="11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11" fillId="0" borderId="31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1" fillId="2" borderId="3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2" borderId="3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1" fillId="2" borderId="35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35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right" vertical="center" wrapText="1"/>
    </xf>
  </cellXfs>
  <cellStyles count="110">
    <cellStyle name="20% - Énfasis1" xfId="17" builtinId="30" customBuiltin="1"/>
    <cellStyle name="20% - Énfasis1 2" xfId="49"/>
    <cellStyle name="20% - Énfasis1 3" xfId="75"/>
    <cellStyle name="20% - Énfasis1 4" xfId="89"/>
    <cellStyle name="20% - Énfasis2" xfId="21" builtinId="34" customBuiltin="1"/>
    <cellStyle name="20% - Énfasis2 2" xfId="51"/>
    <cellStyle name="20% - Énfasis2 3" xfId="77"/>
    <cellStyle name="20% - Énfasis2 4" xfId="91"/>
    <cellStyle name="20% - Énfasis3" xfId="25" builtinId="38" customBuiltin="1"/>
    <cellStyle name="20% - Énfasis3 2" xfId="53"/>
    <cellStyle name="20% - Énfasis3 3" xfId="79"/>
    <cellStyle name="20% - Énfasis3 4" xfId="93"/>
    <cellStyle name="20% - Énfasis4" xfId="29" builtinId="42" customBuiltin="1"/>
    <cellStyle name="20% - Énfasis4 2" xfId="55"/>
    <cellStyle name="20% - Énfasis4 3" xfId="81"/>
    <cellStyle name="20% - Énfasis4 4" xfId="95"/>
    <cellStyle name="20% - Énfasis5" xfId="33" builtinId="46" customBuiltin="1"/>
    <cellStyle name="20% - Énfasis5 2" xfId="57"/>
    <cellStyle name="20% - Énfasis5 3" xfId="83"/>
    <cellStyle name="20% - Énfasis5 4" xfId="97"/>
    <cellStyle name="20% - Énfasis6" xfId="37" builtinId="50" customBuiltin="1"/>
    <cellStyle name="20% - Énfasis6 2" xfId="59"/>
    <cellStyle name="20% - Énfasis6 3" xfId="85"/>
    <cellStyle name="20% - Énfasis6 4" xfId="99"/>
    <cellStyle name="40% - Énfasis1" xfId="18" builtinId="31" customBuiltin="1"/>
    <cellStyle name="40% - Énfasis1 2" xfId="50"/>
    <cellStyle name="40% - Énfasis1 3" xfId="76"/>
    <cellStyle name="40% - Énfasis1 4" xfId="90"/>
    <cellStyle name="40% - Énfasis2" xfId="22" builtinId="35" customBuiltin="1"/>
    <cellStyle name="40% - Énfasis2 2" xfId="52"/>
    <cellStyle name="40% - Énfasis2 3" xfId="78"/>
    <cellStyle name="40% - Énfasis2 4" xfId="92"/>
    <cellStyle name="40% - Énfasis3" xfId="26" builtinId="39" customBuiltin="1"/>
    <cellStyle name="40% - Énfasis3 2" xfId="54"/>
    <cellStyle name="40% - Énfasis3 3" xfId="80"/>
    <cellStyle name="40% - Énfasis3 4" xfId="94"/>
    <cellStyle name="40% - Énfasis4" xfId="30" builtinId="43" customBuiltin="1"/>
    <cellStyle name="40% - Énfasis4 2" xfId="56"/>
    <cellStyle name="40% - Énfasis4 3" xfId="82"/>
    <cellStyle name="40% - Énfasis4 4" xfId="96"/>
    <cellStyle name="40% - Énfasis5" xfId="34" builtinId="47" customBuiltin="1"/>
    <cellStyle name="40% - Énfasis5 2" xfId="58"/>
    <cellStyle name="40% - Énfasis5 3" xfId="84"/>
    <cellStyle name="40% - Énfasis5 4" xfId="98"/>
    <cellStyle name="40% - Énfasis6" xfId="38" builtinId="51" customBuiltin="1"/>
    <cellStyle name="40% - Énfasis6 2" xfId="60"/>
    <cellStyle name="40% - Énfasis6 3" xfId="86"/>
    <cellStyle name="40% - Énfasis6 4" xfId="100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4" builtinId="8"/>
    <cellStyle name="Hipervínculo 2" xfId="43"/>
    <cellStyle name="Incorrecto" xfId="6" builtinId="27" customBuiltin="1"/>
    <cellStyle name="Millares 2" xfId="44"/>
    <cellStyle name="Millares 2 2" xfId="104"/>
    <cellStyle name="Millares 3" xfId="103"/>
    <cellStyle name="Neutral" xfId="7" builtinId="28" customBuiltin="1"/>
    <cellStyle name="Normal" xfId="0" builtinId="0"/>
    <cellStyle name="Normal 2" xfId="1"/>
    <cellStyle name="Normal 2 2" xfId="105"/>
    <cellStyle name="Normal 2 3" xfId="101"/>
    <cellStyle name="Normal 3" xfId="46"/>
    <cellStyle name="Normal 3 2" xfId="63"/>
    <cellStyle name="Normal 3 3" xfId="106"/>
    <cellStyle name="Normal 4" xfId="61"/>
    <cellStyle name="Normal 5" xfId="48"/>
    <cellStyle name="Normal 5 2" xfId="107"/>
    <cellStyle name="Normal 6" xfId="72"/>
    <cellStyle name="Normal 6 2" xfId="102"/>
    <cellStyle name="Normal 7" xfId="73"/>
    <cellStyle name="Normal 8" xfId="88"/>
    <cellStyle name="Normal_MLR34" xfId="42"/>
    <cellStyle name="Normal_MLR35" xfId="47"/>
    <cellStyle name="Notas 2" xfId="40"/>
    <cellStyle name="Notas 2 2" xfId="62"/>
    <cellStyle name="Notas 2 3" xfId="108"/>
    <cellStyle name="Notas 3" xfId="74"/>
    <cellStyle name="porcen_sin%" xfId="45"/>
    <cellStyle name="Porcentaje" xfId="87" builtinId="5"/>
    <cellStyle name="Porcentaje 2" xfId="109"/>
    <cellStyle name="Salida" xfId="9" builtinId="21" customBuiltin="1"/>
    <cellStyle name="Texto de advertencia" xfId="13" builtinId="11" customBuiltin="1"/>
    <cellStyle name="Texto explicativo" xfId="14" builtinId="53" customBuiltin="1"/>
    <cellStyle name="Título" xfId="70" builtinId="15" customBuiltin="1"/>
    <cellStyle name="Título 1" xfId="71" builtinId="16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  <cellStyle name="XLConnect.Boolean" xfId="68"/>
    <cellStyle name="XLConnect.DateTime" xfId="69"/>
    <cellStyle name="XLConnect.Header" xfId="65"/>
    <cellStyle name="XLConnect.Numeric" xfId="67"/>
    <cellStyle name="XLConnect.String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CC"/>
      <color rgb="FF91B8FF"/>
      <color rgb="FF3366FF"/>
      <color rgb="FFC5E2FF"/>
      <color rgb="FF659CFF"/>
      <color rgb="FF6BA42C"/>
      <color rgb="FF95B3D7"/>
      <color rgb="FF006666"/>
      <color rgb="FF4F7921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217402211218417E-2"/>
          <c:y val="5.8186243168557071E-3"/>
          <c:w val="0.7417975173923917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C65-47BC-864D-4142DFDB9D41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9C65-47BC-864D-4142DFDB9D41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9C65-47BC-864D-4142DFDB9D41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9C65-47BC-864D-4142DFDB9D41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9C65-47BC-864D-4142DFDB9D41}"/>
              </c:ext>
            </c:extLst>
          </c:dPt>
          <c:dPt>
            <c:idx val="9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C65-47BC-864D-4142DFDB9D4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2700">
                <a:solidFill>
                  <a:srgbClr val="91B8FF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9C65-47BC-864D-4142DFDB9D41}"/>
              </c:ext>
            </c:extLst>
          </c:dPt>
          <c:dPt>
            <c:idx val="11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9C65-47BC-864D-4142DFDB9D41}"/>
              </c:ext>
            </c:extLst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C65-47BC-864D-4142DFDB9D41}"/>
                </c:ext>
              </c:extLst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65-47BC-864D-4142DFDB9D41}"/>
                </c:ext>
              </c:extLst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65-47BC-864D-4142DFDB9D41}"/>
                </c:ext>
              </c:extLst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65-47BC-864D-4142DFDB9D41}"/>
                </c:ext>
              </c:extLst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65-47BC-864D-4142DFDB9D41}"/>
                </c:ext>
              </c:extLst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65-47BC-864D-4142DFDB9D41}"/>
                </c:ext>
              </c:extLst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65-47BC-864D-4142DFDB9D41}"/>
                </c:ext>
              </c:extLst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65-47BC-864D-4142DFDB9D41}"/>
                </c:ext>
              </c:extLst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C65-47BC-864D-4142DFDB9D41}"/>
                </c:ext>
              </c:extLst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C65-47BC-864D-4142DFDB9D41}"/>
                </c:ext>
              </c:extLst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65-47BC-864D-4142DFDB9D41}"/>
                </c:ext>
              </c:extLst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C65-47BC-864D-4142DFDB9D41}"/>
                </c:ext>
              </c:extLst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C65-47BC-864D-4142DFDB9D41}"/>
                </c:ext>
              </c:extLst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C65-47BC-864D-4142DFDB9D41}"/>
                </c:ext>
              </c:extLst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C65-47BC-864D-4142DFDB9D4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C65-47BC-864D-4142DFDB9D41}"/>
                </c:ext>
              </c:extLst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C65-47BC-864D-4142DFDB9D41}"/>
                </c:ext>
              </c:extLst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C65-47BC-864D-4142DFDB9D4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'17.1.1_G.17.1'!$G$48:$G$65</c:f>
              <c:strCache>
                <c:ptCount val="18"/>
                <c:pt idx="0">
                  <c:v>Extremadura</c:v>
                </c:pt>
                <c:pt idx="1">
                  <c:v>Castilla y León</c:v>
                </c:pt>
                <c:pt idx="2">
                  <c:v>Asturias </c:v>
                </c:pt>
                <c:pt idx="3">
                  <c:v>Galicia</c:v>
                </c:pt>
                <c:pt idx="4">
                  <c:v>Castilla - La Mancha</c:v>
                </c:pt>
                <c:pt idx="5">
                  <c:v>Navarra </c:v>
                </c:pt>
                <c:pt idx="6">
                  <c:v>Cantabria</c:v>
                </c:pt>
                <c:pt idx="7">
                  <c:v>País Vasco</c:v>
                </c:pt>
                <c:pt idx="8">
                  <c:v>Andalucía</c:v>
                </c:pt>
                <c:pt idx="9">
                  <c:v>La Rioja</c:v>
                </c:pt>
                <c:pt idx="10">
                  <c:v>Murcia</c:v>
                </c:pt>
                <c:pt idx="11">
                  <c:v>ESPAÑA</c:v>
                </c:pt>
                <c:pt idx="12">
                  <c:v>Aragón</c:v>
                </c:pt>
                <c:pt idx="13">
                  <c:v>C. Valenciana</c:v>
                </c:pt>
                <c:pt idx="14">
                  <c:v>Canarias</c:v>
                </c:pt>
                <c:pt idx="15">
                  <c:v>Cataluña</c:v>
                </c:pt>
                <c:pt idx="16">
                  <c:v>Madrid</c:v>
                </c:pt>
                <c:pt idx="17">
                  <c:v>I. Baleares</c:v>
                </c:pt>
              </c:strCache>
            </c:strRef>
          </c:cat>
          <c:val>
            <c:numRef>
              <c:f>'17.1.1_G.17.1'!$H$48:$H$65</c:f>
              <c:numCache>
                <c:formatCode>#,##0.000</c:formatCode>
                <c:ptCount val="18"/>
                <c:pt idx="0">
                  <c:v>1.381</c:v>
                </c:pt>
                <c:pt idx="1">
                  <c:v>2.2250000000000001</c:v>
                </c:pt>
                <c:pt idx="2">
                  <c:v>2.5649999999999999</c:v>
                </c:pt>
                <c:pt idx="3">
                  <c:v>2.794</c:v>
                </c:pt>
                <c:pt idx="4">
                  <c:v>3.1309999999999998</c:v>
                </c:pt>
                <c:pt idx="5">
                  <c:v>3.2149999999999999</c:v>
                </c:pt>
                <c:pt idx="6">
                  <c:v>3.411</c:v>
                </c:pt>
                <c:pt idx="7">
                  <c:v>3.4220000000000002</c:v>
                </c:pt>
                <c:pt idx="8">
                  <c:v>3.8679999999999999</c:v>
                </c:pt>
                <c:pt idx="9">
                  <c:v>4.2169999999999996</c:v>
                </c:pt>
                <c:pt idx="10">
                  <c:v>4.3390000000000004</c:v>
                </c:pt>
                <c:pt idx="11">
                  <c:v>4.5670000000000002</c:v>
                </c:pt>
                <c:pt idx="12">
                  <c:v>4.7969999999999997</c:v>
                </c:pt>
                <c:pt idx="13">
                  <c:v>4.8949999999999996</c:v>
                </c:pt>
                <c:pt idx="14">
                  <c:v>5.0119999999999996</c:v>
                </c:pt>
                <c:pt idx="15">
                  <c:v>6.04</c:v>
                </c:pt>
                <c:pt idx="16">
                  <c:v>6.1319999999999997</c:v>
                </c:pt>
                <c:pt idx="17">
                  <c:v>8.2710000000000008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C65-47BC-864D-4142DFDB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72715008"/>
        <c:axId val="172831488"/>
      </c:barChart>
      <c:catAx>
        <c:axId val="172715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2831488"/>
        <c:crosses val="autoZero"/>
        <c:auto val="1"/>
        <c:lblAlgn val="ctr"/>
        <c:lblOffset val="1000"/>
        <c:noMultiLvlLbl val="0"/>
      </c:catAx>
      <c:valAx>
        <c:axId val="172831488"/>
        <c:scaling>
          <c:orientation val="minMax"/>
          <c:max val="9"/>
          <c:min val="0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2715008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076057527509376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'17.2.1_G.17.2'!$J$37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'17.2.1_G.17.2'!$I$41:$I$59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'17.2.1_G.17.2'!$F$13:$F$31</c:f>
              <c:numCache>
                <c:formatCode>#,##0.0</c:formatCode>
                <c:ptCount val="19"/>
                <c:pt idx="0">
                  <c:v>56.69</c:v>
                </c:pt>
                <c:pt idx="1">
                  <c:v>58.41</c:v>
                </c:pt>
                <c:pt idx="2">
                  <c:v>50.18</c:v>
                </c:pt>
                <c:pt idx="3">
                  <c:v>61.79</c:v>
                </c:pt>
                <c:pt idx="4">
                  <c:v>57.43</c:v>
                </c:pt>
                <c:pt idx="5">
                  <c:v>54.12</c:v>
                </c:pt>
                <c:pt idx="6">
                  <c:v>54.21</c:v>
                </c:pt>
                <c:pt idx="7">
                  <c:v>58.59</c:v>
                </c:pt>
                <c:pt idx="8">
                  <c:v>61.16</c:v>
                </c:pt>
                <c:pt idx="9">
                  <c:v>57.56</c:v>
                </c:pt>
                <c:pt idx="10">
                  <c:v>54.92</c:v>
                </c:pt>
                <c:pt idx="11">
                  <c:v>52.3</c:v>
                </c:pt>
                <c:pt idx="12">
                  <c:v>63.33</c:v>
                </c:pt>
                <c:pt idx="13">
                  <c:v>58.81</c:v>
                </c:pt>
                <c:pt idx="14">
                  <c:v>58.07</c:v>
                </c:pt>
                <c:pt idx="15">
                  <c:v>55.5</c:v>
                </c:pt>
                <c:pt idx="16">
                  <c:v>59.41</c:v>
                </c:pt>
                <c:pt idx="17">
                  <c:v>56.05</c:v>
                </c:pt>
                <c:pt idx="18">
                  <c:v>65.540000000000006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1F-4F9F-AE92-71BABF71BFC7}"/>
            </c:ext>
          </c:extLst>
        </c:ser>
        <c:ser>
          <c:idx val="0"/>
          <c:order val="1"/>
          <c:tx>
            <c:strRef>
              <c:f>'17.2.1_G.17.2'!$J$38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'17.2.1_G.17.2'!$G$13:$G$31</c:f>
              <c:numCache>
                <c:formatCode>#,##0.0</c:formatCode>
                <c:ptCount val="19"/>
                <c:pt idx="0">
                  <c:v>22.74</c:v>
                </c:pt>
                <c:pt idx="1">
                  <c:v>12.49</c:v>
                </c:pt>
                <c:pt idx="2">
                  <c:v>13.5</c:v>
                </c:pt>
                <c:pt idx="3">
                  <c:v>17.34</c:v>
                </c:pt>
                <c:pt idx="4">
                  <c:v>25.22</c:v>
                </c:pt>
                <c:pt idx="5">
                  <c:v>11.79</c:v>
                </c:pt>
                <c:pt idx="6">
                  <c:v>11.61</c:v>
                </c:pt>
                <c:pt idx="7">
                  <c:v>17.39</c:v>
                </c:pt>
                <c:pt idx="8">
                  <c:v>13.87</c:v>
                </c:pt>
                <c:pt idx="9">
                  <c:v>16.37</c:v>
                </c:pt>
                <c:pt idx="10">
                  <c:v>21.32</c:v>
                </c:pt>
                <c:pt idx="11">
                  <c:v>11.66</c:v>
                </c:pt>
                <c:pt idx="12">
                  <c:v>13.53</c:v>
                </c:pt>
                <c:pt idx="13">
                  <c:v>15.39</c:v>
                </c:pt>
                <c:pt idx="14">
                  <c:v>11.65</c:v>
                </c:pt>
                <c:pt idx="15">
                  <c:v>9.9600000000000009</c:v>
                </c:pt>
                <c:pt idx="16">
                  <c:v>10.36</c:v>
                </c:pt>
                <c:pt idx="17">
                  <c:v>26.74</c:v>
                </c:pt>
                <c:pt idx="18">
                  <c:v>23.83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74046592"/>
        <c:axId val="174056960"/>
      </c:barChart>
      <c:lineChart>
        <c:grouping val="standard"/>
        <c:varyColors val="0"/>
        <c:ser>
          <c:idx val="2"/>
          <c:order val="2"/>
          <c:tx>
            <c:strRef>
              <c:f>'17.2.1_G.17.2'!$J$39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'17.2.1_G.17.2'!$J$41:$J$59</c:f>
              <c:numCache>
                <c:formatCode>#,##0.00</c:formatCode>
                <c:ptCount val="19"/>
                <c:pt idx="0">
                  <c:v>58.19</c:v>
                </c:pt>
                <c:pt idx="1">
                  <c:v>58.19</c:v>
                </c:pt>
                <c:pt idx="2">
                  <c:v>58.19</c:v>
                </c:pt>
                <c:pt idx="3">
                  <c:v>58.19</c:v>
                </c:pt>
                <c:pt idx="4">
                  <c:v>58.19</c:v>
                </c:pt>
                <c:pt idx="5">
                  <c:v>58.19</c:v>
                </c:pt>
                <c:pt idx="6">
                  <c:v>58.19</c:v>
                </c:pt>
                <c:pt idx="7">
                  <c:v>58.19</c:v>
                </c:pt>
                <c:pt idx="8">
                  <c:v>58.19</c:v>
                </c:pt>
                <c:pt idx="9">
                  <c:v>58.19</c:v>
                </c:pt>
                <c:pt idx="10">
                  <c:v>58.19</c:v>
                </c:pt>
                <c:pt idx="11">
                  <c:v>58.19</c:v>
                </c:pt>
                <c:pt idx="12">
                  <c:v>58.19</c:v>
                </c:pt>
                <c:pt idx="13">
                  <c:v>58.19</c:v>
                </c:pt>
                <c:pt idx="14">
                  <c:v>58.19</c:v>
                </c:pt>
                <c:pt idx="15">
                  <c:v>58.19</c:v>
                </c:pt>
                <c:pt idx="16">
                  <c:v>58.19</c:v>
                </c:pt>
                <c:pt idx="17">
                  <c:v>58.19</c:v>
                </c:pt>
                <c:pt idx="18">
                  <c:v>58.19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01F-4F9F-AE92-71BABF71BFC7}"/>
            </c:ext>
          </c:extLst>
        </c:ser>
        <c:ser>
          <c:idx val="3"/>
          <c:order val="3"/>
          <c:tx>
            <c:strRef>
              <c:f>'17.2.1_G.17.2'!$K$39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'17.2.1_G.17.2'!$K$41:$K$59</c:f>
              <c:numCache>
                <c:formatCode>#,##0.00</c:formatCode>
                <c:ptCount val="19"/>
                <c:pt idx="0">
                  <c:v>16.13</c:v>
                </c:pt>
                <c:pt idx="1">
                  <c:v>16.13</c:v>
                </c:pt>
                <c:pt idx="2">
                  <c:v>16.13</c:v>
                </c:pt>
                <c:pt idx="3">
                  <c:v>16.13</c:v>
                </c:pt>
                <c:pt idx="4">
                  <c:v>16.13</c:v>
                </c:pt>
                <c:pt idx="5">
                  <c:v>16.13</c:v>
                </c:pt>
                <c:pt idx="6">
                  <c:v>16.13</c:v>
                </c:pt>
                <c:pt idx="7">
                  <c:v>16.13</c:v>
                </c:pt>
                <c:pt idx="8">
                  <c:v>16.13</c:v>
                </c:pt>
                <c:pt idx="9">
                  <c:v>16.13</c:v>
                </c:pt>
                <c:pt idx="10">
                  <c:v>16.13</c:v>
                </c:pt>
                <c:pt idx="11">
                  <c:v>16.13</c:v>
                </c:pt>
                <c:pt idx="12">
                  <c:v>16.13</c:v>
                </c:pt>
                <c:pt idx="13">
                  <c:v>16.13</c:v>
                </c:pt>
                <c:pt idx="14">
                  <c:v>16.13</c:v>
                </c:pt>
                <c:pt idx="15">
                  <c:v>16.13</c:v>
                </c:pt>
                <c:pt idx="16">
                  <c:v>16.13</c:v>
                </c:pt>
                <c:pt idx="17">
                  <c:v>16.13</c:v>
                </c:pt>
                <c:pt idx="18">
                  <c:v>16.13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058496"/>
        <c:axId val="174060288"/>
      </c:lineChart>
      <c:catAx>
        <c:axId val="1740465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4056960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7405696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4046592"/>
        <c:crosses val="autoZero"/>
        <c:crossBetween val="between"/>
      </c:valAx>
      <c:catAx>
        <c:axId val="174058496"/>
        <c:scaling>
          <c:orientation val="minMax"/>
        </c:scaling>
        <c:delete val="1"/>
        <c:axPos val="b"/>
        <c:majorTickMark val="out"/>
        <c:minorTickMark val="none"/>
        <c:tickLblPos val="nextTo"/>
        <c:crossAx val="174060288"/>
        <c:crosses val="autoZero"/>
        <c:auto val="0"/>
        <c:lblAlgn val="ctr"/>
        <c:lblOffset val="100"/>
        <c:noMultiLvlLbl val="0"/>
      </c:catAx>
      <c:valAx>
        <c:axId val="174060288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740584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92360896528312508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#,##0.0</c:formatCode>
                <c:ptCount val="20"/>
                <c:pt idx="0">
                  <c:v>10</c:v>
                </c:pt>
                <c:pt idx="1">
                  <c:v>6.3</c:v>
                </c:pt>
                <c:pt idx="2">
                  <c:v>3.6</c:v>
                </c:pt>
                <c:pt idx="3">
                  <c:v>1</c:v>
                </c:pt>
                <c:pt idx="4">
                  <c:v>2.8</c:v>
                </c:pt>
                <c:pt idx="5">
                  <c:v>2.5</c:v>
                </c:pt>
                <c:pt idx="6">
                  <c:v>5.8</c:v>
                </c:pt>
                <c:pt idx="7">
                  <c:v>6.4</c:v>
                </c:pt>
                <c:pt idx="8">
                  <c:v>1.3</c:v>
                </c:pt>
                <c:pt idx="9">
                  <c:v>2.2999999999999998</c:v>
                </c:pt>
                <c:pt idx="10">
                  <c:v>10.5</c:v>
                </c:pt>
                <c:pt idx="11">
                  <c:v>6.1</c:v>
                </c:pt>
                <c:pt idx="12">
                  <c:v>0.2</c:v>
                </c:pt>
                <c:pt idx="13">
                  <c:v>10.6</c:v>
                </c:pt>
                <c:pt idx="14">
                  <c:v>2.8</c:v>
                </c:pt>
                <c:pt idx="15">
                  <c:v>0.8</c:v>
                </c:pt>
                <c:pt idx="16">
                  <c:v>6.6</c:v>
                </c:pt>
                <c:pt idx="17">
                  <c:v>0</c:v>
                </c:pt>
                <c:pt idx="18">
                  <c:v>0.5</c:v>
                </c:pt>
                <c:pt idx="19">
                  <c:v>4.2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A8-43EA-9222-8747BC28A3B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#,##0.0</c:formatCode>
                <c:ptCount val="20"/>
                <c:pt idx="0">
                  <c:v>8.1</c:v>
                </c:pt>
                <c:pt idx="1">
                  <c:v>19.5</c:v>
                </c:pt>
                <c:pt idx="2">
                  <c:v>12.8</c:v>
                </c:pt>
                <c:pt idx="3">
                  <c:v>5.8</c:v>
                </c:pt>
                <c:pt idx="4">
                  <c:v>4.0999999999999996</c:v>
                </c:pt>
                <c:pt idx="5">
                  <c:v>15.4</c:v>
                </c:pt>
                <c:pt idx="6">
                  <c:v>15.4</c:v>
                </c:pt>
                <c:pt idx="7">
                  <c:v>13.9</c:v>
                </c:pt>
                <c:pt idx="8">
                  <c:v>16</c:v>
                </c:pt>
                <c:pt idx="9">
                  <c:v>15.6</c:v>
                </c:pt>
                <c:pt idx="10">
                  <c:v>8.8000000000000007</c:v>
                </c:pt>
                <c:pt idx="11">
                  <c:v>15.1</c:v>
                </c:pt>
                <c:pt idx="12">
                  <c:v>8.1</c:v>
                </c:pt>
                <c:pt idx="13">
                  <c:v>13.9</c:v>
                </c:pt>
                <c:pt idx="14">
                  <c:v>25.9</c:v>
                </c:pt>
                <c:pt idx="15">
                  <c:v>20.3</c:v>
                </c:pt>
                <c:pt idx="16">
                  <c:v>24.7</c:v>
                </c:pt>
                <c:pt idx="17">
                  <c:v>3.9</c:v>
                </c:pt>
                <c:pt idx="18">
                  <c:v>1.1000000000000001</c:v>
                </c:pt>
                <c:pt idx="19">
                  <c:v>12.5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A8-43EA-9222-8747BC28A3B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#,##0.0</c:formatCode>
                <c:ptCount val="20"/>
                <c:pt idx="0">
                  <c:v>6</c:v>
                </c:pt>
                <c:pt idx="1">
                  <c:v>6.2</c:v>
                </c:pt>
                <c:pt idx="2">
                  <c:v>6</c:v>
                </c:pt>
                <c:pt idx="3">
                  <c:v>9.6</c:v>
                </c:pt>
                <c:pt idx="4">
                  <c:v>6.3</c:v>
                </c:pt>
                <c:pt idx="5">
                  <c:v>8.1</c:v>
                </c:pt>
                <c:pt idx="6">
                  <c:v>7.1</c:v>
                </c:pt>
                <c:pt idx="7">
                  <c:v>6.8</c:v>
                </c:pt>
                <c:pt idx="8">
                  <c:v>6</c:v>
                </c:pt>
                <c:pt idx="9">
                  <c:v>6.2</c:v>
                </c:pt>
                <c:pt idx="10">
                  <c:v>7.2</c:v>
                </c:pt>
                <c:pt idx="11">
                  <c:v>6.5</c:v>
                </c:pt>
                <c:pt idx="12">
                  <c:v>5.9</c:v>
                </c:pt>
                <c:pt idx="13">
                  <c:v>5.6</c:v>
                </c:pt>
                <c:pt idx="14">
                  <c:v>6</c:v>
                </c:pt>
                <c:pt idx="15">
                  <c:v>5.0999999999999996</c:v>
                </c:pt>
                <c:pt idx="16">
                  <c:v>4.9000000000000004</c:v>
                </c:pt>
                <c:pt idx="17">
                  <c:v>1.9</c:v>
                </c:pt>
                <c:pt idx="18">
                  <c:v>3.1</c:v>
                </c:pt>
                <c:pt idx="19">
                  <c:v>6.2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A8-43EA-9222-8747BC28A3B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#,##0.0</c:formatCode>
                <c:ptCount val="20"/>
                <c:pt idx="0">
                  <c:v>65.7</c:v>
                </c:pt>
                <c:pt idx="1">
                  <c:v>62.6</c:v>
                </c:pt>
                <c:pt idx="2">
                  <c:v>70.8</c:v>
                </c:pt>
                <c:pt idx="3">
                  <c:v>76.7</c:v>
                </c:pt>
                <c:pt idx="4">
                  <c:v>74.8</c:v>
                </c:pt>
                <c:pt idx="5">
                  <c:v>69.099999999999994</c:v>
                </c:pt>
                <c:pt idx="6">
                  <c:v>65.8</c:v>
                </c:pt>
                <c:pt idx="7">
                  <c:v>63.6</c:v>
                </c:pt>
                <c:pt idx="8">
                  <c:v>70.5</c:v>
                </c:pt>
                <c:pt idx="9">
                  <c:v>67.900000000000006</c:v>
                </c:pt>
                <c:pt idx="10">
                  <c:v>63.8</c:v>
                </c:pt>
                <c:pt idx="11">
                  <c:v>66.8</c:v>
                </c:pt>
                <c:pt idx="12">
                  <c:v>79.3</c:v>
                </c:pt>
                <c:pt idx="13">
                  <c:v>62.9</c:v>
                </c:pt>
                <c:pt idx="14">
                  <c:v>60.8</c:v>
                </c:pt>
                <c:pt idx="15">
                  <c:v>68.900000000000006</c:v>
                </c:pt>
                <c:pt idx="16">
                  <c:v>59.7</c:v>
                </c:pt>
                <c:pt idx="17">
                  <c:v>73.400000000000006</c:v>
                </c:pt>
                <c:pt idx="18">
                  <c:v>79.099999999999994</c:v>
                </c:pt>
                <c:pt idx="19">
                  <c:v>69.5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1A8-43EA-9222-8747BC28A3B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#,##0.0</c:formatCode>
                <c:ptCount val="20"/>
                <c:pt idx="0">
                  <c:v>10.199999999999999</c:v>
                </c:pt>
                <c:pt idx="1">
                  <c:v>5.4</c:v>
                </c:pt>
                <c:pt idx="2">
                  <c:v>6.7</c:v>
                </c:pt>
                <c:pt idx="3">
                  <c:v>6.8</c:v>
                </c:pt>
                <c:pt idx="4">
                  <c:v>12</c:v>
                </c:pt>
                <c:pt idx="5">
                  <c:v>4.9000000000000004</c:v>
                </c:pt>
                <c:pt idx="6">
                  <c:v>5.8</c:v>
                </c:pt>
                <c:pt idx="7">
                  <c:v>9.3000000000000007</c:v>
                </c:pt>
                <c:pt idx="8">
                  <c:v>6.3</c:v>
                </c:pt>
                <c:pt idx="9">
                  <c:v>8.1</c:v>
                </c:pt>
                <c:pt idx="10">
                  <c:v>9.8000000000000007</c:v>
                </c:pt>
                <c:pt idx="11">
                  <c:v>5.5</c:v>
                </c:pt>
                <c:pt idx="12">
                  <c:v>6.5</c:v>
                </c:pt>
                <c:pt idx="13">
                  <c:v>7.1</c:v>
                </c:pt>
                <c:pt idx="14">
                  <c:v>4.4000000000000004</c:v>
                </c:pt>
                <c:pt idx="15">
                  <c:v>4.9000000000000004</c:v>
                </c:pt>
                <c:pt idx="16">
                  <c:v>4.0999999999999996</c:v>
                </c:pt>
                <c:pt idx="17">
                  <c:v>20.8</c:v>
                </c:pt>
                <c:pt idx="18">
                  <c:v>16.2</c:v>
                </c:pt>
                <c:pt idx="19">
                  <c:v>7.5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1A8-43EA-9222-8747BC28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75806336"/>
        <c:axId val="175807872"/>
      </c:barChart>
      <c:catAx>
        <c:axId val="17580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80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078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806336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#,##0.0</c:formatCode>
                <c:ptCount val="20"/>
                <c:pt idx="0">
                  <c:v>4.96</c:v>
                </c:pt>
                <c:pt idx="1">
                  <c:v>11.71</c:v>
                </c:pt>
                <c:pt idx="2">
                  <c:v>6.66</c:v>
                </c:pt>
                <c:pt idx="3">
                  <c:v>0.67</c:v>
                </c:pt>
                <c:pt idx="4">
                  <c:v>1.46</c:v>
                </c:pt>
                <c:pt idx="5">
                  <c:v>1.22</c:v>
                </c:pt>
                <c:pt idx="6">
                  <c:v>2.21</c:v>
                </c:pt>
                <c:pt idx="7">
                  <c:v>3.74</c:v>
                </c:pt>
                <c:pt idx="8">
                  <c:v>7.11</c:v>
                </c:pt>
                <c:pt idx="9">
                  <c:v>1.04</c:v>
                </c:pt>
                <c:pt idx="10">
                  <c:v>2.89</c:v>
                </c:pt>
                <c:pt idx="11">
                  <c:v>12.61</c:v>
                </c:pt>
                <c:pt idx="12">
                  <c:v>2.52</c:v>
                </c:pt>
                <c:pt idx="13">
                  <c:v>0.38</c:v>
                </c:pt>
                <c:pt idx="14">
                  <c:v>10.210000000000001</c:v>
                </c:pt>
                <c:pt idx="15">
                  <c:v>2.4500000000000002</c:v>
                </c:pt>
                <c:pt idx="16">
                  <c:v>0.69</c:v>
                </c:pt>
                <c:pt idx="17">
                  <c:v>5.52</c:v>
                </c:pt>
                <c:pt idx="18">
                  <c:v>0</c:v>
                </c:pt>
                <c:pt idx="19">
                  <c:v>2.04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37-44D2-BE55-4D2514D5F2A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#,##0.0</c:formatCode>
                <c:ptCount val="20"/>
                <c:pt idx="0">
                  <c:v>5.2</c:v>
                </c:pt>
                <c:pt idx="1">
                  <c:v>2.61</c:v>
                </c:pt>
                <c:pt idx="2">
                  <c:v>7.52</c:v>
                </c:pt>
                <c:pt idx="3">
                  <c:v>10.17</c:v>
                </c:pt>
                <c:pt idx="4">
                  <c:v>0.45</c:v>
                </c:pt>
                <c:pt idx="5">
                  <c:v>0.97</c:v>
                </c:pt>
                <c:pt idx="6">
                  <c:v>7.89</c:v>
                </c:pt>
                <c:pt idx="7">
                  <c:v>6.47</c:v>
                </c:pt>
                <c:pt idx="8">
                  <c:v>4.74</c:v>
                </c:pt>
                <c:pt idx="9">
                  <c:v>7.75</c:v>
                </c:pt>
                <c:pt idx="10">
                  <c:v>7.99</c:v>
                </c:pt>
                <c:pt idx="11">
                  <c:v>5.35</c:v>
                </c:pt>
                <c:pt idx="12">
                  <c:v>7.71</c:v>
                </c:pt>
                <c:pt idx="13">
                  <c:v>3.83</c:v>
                </c:pt>
                <c:pt idx="14">
                  <c:v>9.49</c:v>
                </c:pt>
                <c:pt idx="15">
                  <c:v>14.99</c:v>
                </c:pt>
                <c:pt idx="16">
                  <c:v>8.35</c:v>
                </c:pt>
                <c:pt idx="17">
                  <c:v>12.88</c:v>
                </c:pt>
                <c:pt idx="18">
                  <c:v>1.01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537-44D2-BE55-4D2514D5F2A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#,##0.0</c:formatCode>
                <c:ptCount val="20"/>
                <c:pt idx="0">
                  <c:v>4.12</c:v>
                </c:pt>
                <c:pt idx="1">
                  <c:v>3.75</c:v>
                </c:pt>
                <c:pt idx="2">
                  <c:v>4.1900000000000004</c:v>
                </c:pt>
                <c:pt idx="3">
                  <c:v>2.33</c:v>
                </c:pt>
                <c:pt idx="4">
                  <c:v>7.46</c:v>
                </c:pt>
                <c:pt idx="5">
                  <c:v>5.73</c:v>
                </c:pt>
                <c:pt idx="6">
                  <c:v>3.47</c:v>
                </c:pt>
                <c:pt idx="7">
                  <c:v>2.65</c:v>
                </c:pt>
                <c:pt idx="8">
                  <c:v>2.77</c:v>
                </c:pt>
                <c:pt idx="9">
                  <c:v>5.09</c:v>
                </c:pt>
                <c:pt idx="10">
                  <c:v>4.5</c:v>
                </c:pt>
                <c:pt idx="11">
                  <c:v>2.96</c:v>
                </c:pt>
                <c:pt idx="12">
                  <c:v>2.73</c:v>
                </c:pt>
                <c:pt idx="13">
                  <c:v>4.5199999999999996</c:v>
                </c:pt>
                <c:pt idx="14">
                  <c:v>1.79</c:v>
                </c:pt>
                <c:pt idx="15">
                  <c:v>3.27</c:v>
                </c:pt>
                <c:pt idx="16">
                  <c:v>3.54</c:v>
                </c:pt>
                <c:pt idx="17">
                  <c:v>0.61</c:v>
                </c:pt>
                <c:pt idx="18">
                  <c:v>0</c:v>
                </c:pt>
                <c:pt idx="19">
                  <c:v>1.02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537-44D2-BE55-4D2514D5F2A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#,##0.0</c:formatCode>
                <c:ptCount val="20"/>
                <c:pt idx="0">
                  <c:v>38.93</c:v>
                </c:pt>
                <c:pt idx="1">
                  <c:v>37.200000000000003</c:v>
                </c:pt>
                <c:pt idx="2">
                  <c:v>38.47</c:v>
                </c:pt>
                <c:pt idx="3">
                  <c:v>37.33</c:v>
                </c:pt>
                <c:pt idx="4">
                  <c:v>51.41</c:v>
                </c:pt>
                <c:pt idx="5">
                  <c:v>44.41</c:v>
                </c:pt>
                <c:pt idx="6">
                  <c:v>45.43</c:v>
                </c:pt>
                <c:pt idx="7">
                  <c:v>36.869999999999997</c:v>
                </c:pt>
                <c:pt idx="8">
                  <c:v>31.62</c:v>
                </c:pt>
                <c:pt idx="9">
                  <c:v>41.03</c:v>
                </c:pt>
                <c:pt idx="10">
                  <c:v>34.85</c:v>
                </c:pt>
                <c:pt idx="11">
                  <c:v>33.24</c:v>
                </c:pt>
                <c:pt idx="12">
                  <c:v>39.97</c:v>
                </c:pt>
                <c:pt idx="13">
                  <c:v>43.12</c:v>
                </c:pt>
                <c:pt idx="14">
                  <c:v>32.5</c:v>
                </c:pt>
                <c:pt idx="15">
                  <c:v>41.14</c:v>
                </c:pt>
                <c:pt idx="16">
                  <c:v>38.31</c:v>
                </c:pt>
                <c:pt idx="17">
                  <c:v>40.49</c:v>
                </c:pt>
                <c:pt idx="18">
                  <c:v>21.21</c:v>
                </c:pt>
                <c:pt idx="19">
                  <c:v>28.57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537-44D2-BE55-4D2514D5F2A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#,##0.0</c:formatCode>
                <c:ptCount val="20"/>
                <c:pt idx="0">
                  <c:v>46.79</c:v>
                </c:pt>
                <c:pt idx="1">
                  <c:v>44.74</c:v>
                </c:pt>
                <c:pt idx="2">
                  <c:v>43.16</c:v>
                </c:pt>
                <c:pt idx="3">
                  <c:v>49.5</c:v>
                </c:pt>
                <c:pt idx="4">
                  <c:v>39.130000000000003</c:v>
                </c:pt>
                <c:pt idx="5">
                  <c:v>47.71</c:v>
                </c:pt>
                <c:pt idx="6">
                  <c:v>41.32</c:v>
                </c:pt>
                <c:pt idx="7">
                  <c:v>50.27</c:v>
                </c:pt>
                <c:pt idx="8">
                  <c:v>53.76</c:v>
                </c:pt>
                <c:pt idx="9">
                  <c:v>45.06</c:v>
                </c:pt>
                <c:pt idx="10">
                  <c:v>49.75</c:v>
                </c:pt>
                <c:pt idx="11">
                  <c:v>45.75</c:v>
                </c:pt>
                <c:pt idx="12">
                  <c:v>47.05</c:v>
                </c:pt>
                <c:pt idx="13">
                  <c:v>48.17</c:v>
                </c:pt>
                <c:pt idx="14">
                  <c:v>46.11</c:v>
                </c:pt>
                <c:pt idx="15">
                  <c:v>38.15</c:v>
                </c:pt>
                <c:pt idx="16">
                  <c:v>49.12</c:v>
                </c:pt>
                <c:pt idx="17">
                  <c:v>39.880000000000003</c:v>
                </c:pt>
                <c:pt idx="18">
                  <c:v>77.78</c:v>
                </c:pt>
                <c:pt idx="19">
                  <c:v>68.37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537-44D2-BE55-4D2514D5F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76386432"/>
        <c:axId val="176387968"/>
      </c:barChart>
      <c:catAx>
        <c:axId val="17638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38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8796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386432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3BE-47C9-B3F0-2ACF6BC3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5861760"/>
        <c:axId val="175863296"/>
        <c:axId val="0"/>
      </c:bar3DChart>
      <c:catAx>
        <c:axId val="1758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86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6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861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47-4256-ACF5-C3CB6E38B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6691072"/>
        <c:axId val="176692608"/>
      </c:barChart>
      <c:catAx>
        <c:axId val="17669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69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92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6910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458-4341-BB3F-A025BC8EF2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458-4341-BB3F-A025BC8EF2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458-4341-BB3F-A025BC8EF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745088"/>
        <c:axId val="176750976"/>
        <c:axId val="0"/>
      </c:bar3DChart>
      <c:catAx>
        <c:axId val="176745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7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7450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51-48E2-8DAE-AF22C518F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771840"/>
        <c:axId val="176773376"/>
        <c:axId val="0"/>
      </c:bar3DChart>
      <c:catAx>
        <c:axId val="17677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77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7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771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41D-4A4A-8B77-C3FA53AE5FA8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41D-4A4A-8B77-C3FA53AE5FA8}"/>
              </c:ext>
            </c:extLst>
          </c:dPt>
          <c:dPt>
            <c:idx val="6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1D-4A4A-8B77-C3FA53AE5FA8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41D-4A4A-8B77-C3FA53AE5FA8}"/>
              </c:ext>
            </c:extLst>
          </c:dPt>
          <c:dPt>
            <c:idx val="1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41D-4A4A-8B77-C3FA53AE5FA8}"/>
              </c:ext>
            </c:extLst>
          </c:dPt>
          <c:cat>
            <c:strRef>
              <c:f>'17.3.2_G.17.5 '!$M$36:$M$54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I. Baleares</c:v>
                </c:pt>
                <c:pt idx="6">
                  <c:v>La Rioja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Galicia</c:v>
                </c:pt>
                <c:pt idx="10">
                  <c:v>Asturias </c:v>
                </c:pt>
                <c:pt idx="11">
                  <c:v>C. Valenciana</c:v>
                </c:pt>
                <c:pt idx="12">
                  <c:v>Murcia</c:v>
                </c:pt>
                <c:pt idx="13">
                  <c:v>Canarias</c:v>
                </c:pt>
                <c:pt idx="14">
                  <c:v>Castilla - La Mancha</c:v>
                </c:pt>
                <c:pt idx="15">
                  <c:v>Ceuta</c:v>
                </c:pt>
                <c:pt idx="16">
                  <c:v>Andalucía</c:v>
                </c:pt>
                <c:pt idx="17">
                  <c:v>Extremadura</c:v>
                </c:pt>
                <c:pt idx="18">
                  <c:v>Melilla</c:v>
                </c:pt>
              </c:strCache>
            </c:strRef>
          </c:cat>
          <c:val>
            <c:numRef>
              <c:f>'17.3.2_G.17.5 '!$N$36:$N$54</c:f>
              <c:numCache>
                <c:formatCode>#,##0</c:formatCode>
                <c:ptCount val="19"/>
                <c:pt idx="0">
                  <c:v>35913</c:v>
                </c:pt>
                <c:pt idx="1">
                  <c:v>34142</c:v>
                </c:pt>
                <c:pt idx="2">
                  <c:v>32141</c:v>
                </c:pt>
                <c:pt idx="3">
                  <c:v>31119</c:v>
                </c:pt>
                <c:pt idx="4">
                  <c:v>28727</c:v>
                </c:pt>
                <c:pt idx="5">
                  <c:v>28213</c:v>
                </c:pt>
                <c:pt idx="6">
                  <c:v>28200</c:v>
                </c:pt>
                <c:pt idx="7">
                  <c:v>24886</c:v>
                </c:pt>
                <c:pt idx="8">
                  <c:v>24383</c:v>
                </c:pt>
                <c:pt idx="9">
                  <c:v>23873</c:v>
                </c:pt>
                <c:pt idx="10">
                  <c:v>23299</c:v>
                </c:pt>
                <c:pt idx="11">
                  <c:v>23206</c:v>
                </c:pt>
                <c:pt idx="12">
                  <c:v>21642</c:v>
                </c:pt>
                <c:pt idx="13">
                  <c:v>21244</c:v>
                </c:pt>
                <c:pt idx="14">
                  <c:v>21004</c:v>
                </c:pt>
                <c:pt idx="15">
                  <c:v>20903</c:v>
                </c:pt>
                <c:pt idx="16">
                  <c:v>19633</c:v>
                </c:pt>
                <c:pt idx="17">
                  <c:v>19454</c:v>
                </c:pt>
                <c:pt idx="18">
                  <c:v>19211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864640"/>
        <c:axId val="17686643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'17.3.2_G.17.5 '!$L$36:$L$54</c:f>
              <c:numCache>
                <c:formatCode>#,##0</c:formatCode>
                <c:ptCount val="19"/>
                <c:pt idx="0">
                  <c:v>26426</c:v>
                </c:pt>
                <c:pt idx="1">
                  <c:v>26426</c:v>
                </c:pt>
                <c:pt idx="2">
                  <c:v>26426</c:v>
                </c:pt>
                <c:pt idx="3">
                  <c:v>26426</c:v>
                </c:pt>
                <c:pt idx="4">
                  <c:v>26426</c:v>
                </c:pt>
                <c:pt idx="5">
                  <c:v>26426</c:v>
                </c:pt>
                <c:pt idx="6">
                  <c:v>26426</c:v>
                </c:pt>
                <c:pt idx="7">
                  <c:v>26426</c:v>
                </c:pt>
                <c:pt idx="8">
                  <c:v>26426</c:v>
                </c:pt>
                <c:pt idx="9">
                  <c:v>26426</c:v>
                </c:pt>
                <c:pt idx="10">
                  <c:v>26426</c:v>
                </c:pt>
                <c:pt idx="11">
                  <c:v>26426</c:v>
                </c:pt>
                <c:pt idx="12">
                  <c:v>26426</c:v>
                </c:pt>
                <c:pt idx="13">
                  <c:v>26426</c:v>
                </c:pt>
                <c:pt idx="14">
                  <c:v>26426</c:v>
                </c:pt>
                <c:pt idx="15">
                  <c:v>26426</c:v>
                </c:pt>
                <c:pt idx="16">
                  <c:v>26426</c:v>
                </c:pt>
                <c:pt idx="17">
                  <c:v>26426</c:v>
                </c:pt>
                <c:pt idx="18">
                  <c:v>26426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867968"/>
        <c:axId val="176877952"/>
      </c:lineChart>
      <c:catAx>
        <c:axId val="1768646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866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6866432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864640"/>
        <c:crosses val="autoZero"/>
        <c:crossBetween val="between"/>
        <c:majorUnit val="5000"/>
        <c:minorUnit val="2500"/>
      </c:valAx>
      <c:catAx>
        <c:axId val="17686796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877952"/>
        <c:crosses val="autoZero"/>
        <c:auto val="0"/>
        <c:lblAlgn val="ctr"/>
        <c:lblOffset val="100"/>
        <c:noMultiLvlLbl val="0"/>
      </c:catAx>
      <c:valAx>
        <c:axId val="17687795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76867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168234064779E-2"/>
          <c:y val="2.35988200589970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'17.3.3_G.17.7'!$D$8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'17.3.3_G.17.7'!$L$35:$L$54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'17.3.3_G.17.7'!$D$10:$D$29</c:f>
              <c:numCache>
                <c:formatCode>#,##0.0</c:formatCode>
                <c:ptCount val="20"/>
                <c:pt idx="0">
                  <c:v>2.8830568374062233</c:v>
                </c:pt>
                <c:pt idx="1">
                  <c:v>6.581100207646549</c:v>
                </c:pt>
                <c:pt idx="2">
                  <c:v>5.8803253062823995</c:v>
                </c:pt>
                <c:pt idx="3">
                  <c:v>1.4116881961283063</c:v>
                </c:pt>
                <c:pt idx="4">
                  <c:v>0.52718781376974766</c:v>
                </c:pt>
                <c:pt idx="5">
                  <c:v>1.6239177898266599</c:v>
                </c:pt>
                <c:pt idx="6">
                  <c:v>1.5636536609449034</c:v>
                </c:pt>
                <c:pt idx="7">
                  <c:v>5.202067843421057</c:v>
                </c:pt>
                <c:pt idx="8">
                  <c:v>9.7372110544502455</c:v>
                </c:pt>
                <c:pt idx="9">
                  <c:v>1.0759187275877327</c:v>
                </c:pt>
                <c:pt idx="10">
                  <c:v>2.1159726606169369</c:v>
                </c:pt>
                <c:pt idx="11">
                  <c:v>9.3837830897365357</c:v>
                </c:pt>
                <c:pt idx="12">
                  <c:v>5.0125250710188674</c:v>
                </c:pt>
                <c:pt idx="13">
                  <c:v>8.9637554936686098E-2</c:v>
                </c:pt>
                <c:pt idx="14">
                  <c:v>5.2154677238834068</c:v>
                </c:pt>
                <c:pt idx="15">
                  <c:v>3.5244486344904358</c:v>
                </c:pt>
                <c:pt idx="16">
                  <c:v>0.68354496660936781</c:v>
                </c:pt>
                <c:pt idx="17">
                  <c:v>7.0699155629806061</c:v>
                </c:pt>
                <c:pt idx="18">
                  <c:v>0.10016129465342256</c:v>
                </c:pt>
                <c:pt idx="19">
                  <c:v>4.1478427138042923E-2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12-462E-9348-377D45CA9B3A}"/>
            </c:ext>
          </c:extLst>
        </c:ser>
        <c:ser>
          <c:idx val="2"/>
          <c:order val="1"/>
          <c:tx>
            <c:strRef>
              <c:f>'17.3.3_G.17.7'!$E$8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'17.3.3_G.17.7'!$E$10:$E$29</c:f>
              <c:numCache>
                <c:formatCode>#,##0.0</c:formatCode>
                <c:ptCount val="20"/>
                <c:pt idx="0">
                  <c:v>16.146535460270503</c:v>
                </c:pt>
                <c:pt idx="1">
                  <c:v>11.828859158548626</c:v>
                </c:pt>
                <c:pt idx="2">
                  <c:v>21.66192627312909</c:v>
                </c:pt>
                <c:pt idx="3">
                  <c:v>19.68620996390926</c:v>
                </c:pt>
                <c:pt idx="4">
                  <c:v>5.7097307165865363</c:v>
                </c:pt>
                <c:pt idx="5">
                  <c:v>6.1982774029041021</c:v>
                </c:pt>
                <c:pt idx="6">
                  <c:v>20.80417606368292</c:v>
                </c:pt>
                <c:pt idx="7">
                  <c:v>19.980786253486666</c:v>
                </c:pt>
                <c:pt idx="8">
                  <c:v>19.456274885326568</c:v>
                </c:pt>
                <c:pt idx="9">
                  <c:v>19.229868621841238</c:v>
                </c:pt>
                <c:pt idx="10">
                  <c:v>18.884178480626797</c:v>
                </c:pt>
                <c:pt idx="11">
                  <c:v>13.681227090982558</c:v>
                </c:pt>
                <c:pt idx="12">
                  <c:v>18.239049007707177</c:v>
                </c:pt>
                <c:pt idx="13">
                  <c:v>10.519934871277025</c:v>
                </c:pt>
                <c:pt idx="14">
                  <c:v>18.455034951790974</c:v>
                </c:pt>
                <c:pt idx="15">
                  <c:v>31.005918036938922</c:v>
                </c:pt>
                <c:pt idx="16">
                  <c:v>24.315000570611168</c:v>
                </c:pt>
                <c:pt idx="17">
                  <c:v>26.077756960446351</c:v>
                </c:pt>
                <c:pt idx="18">
                  <c:v>5.6726636472573979</c:v>
                </c:pt>
                <c:pt idx="19">
                  <c:v>4.6126730874365247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12-462E-9348-377D45CA9B3A}"/>
            </c:ext>
          </c:extLst>
        </c:ser>
        <c:ser>
          <c:idx val="3"/>
          <c:order val="2"/>
          <c:tx>
            <c:strRef>
              <c:f>'17.3.3_G.17.7'!$F$8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'17.3.3_G.17.7'!$F$10:$F$29</c:f>
              <c:numCache>
                <c:formatCode>#,##0.0</c:formatCode>
                <c:ptCount val="20"/>
                <c:pt idx="0">
                  <c:v>6.4311210706725364</c:v>
                </c:pt>
                <c:pt idx="1">
                  <c:v>7.1348768510471023</c:v>
                </c:pt>
                <c:pt idx="2">
                  <c:v>6.5067342453135248</c:v>
                </c:pt>
                <c:pt idx="3">
                  <c:v>7.4272629687785461</c:v>
                </c:pt>
                <c:pt idx="4">
                  <c:v>8.2008323406924291</c:v>
                </c:pt>
                <c:pt idx="5">
                  <c:v>6.4659198616409208</c:v>
                </c:pt>
                <c:pt idx="6">
                  <c:v>7.4740423980317692</c:v>
                </c:pt>
                <c:pt idx="7">
                  <c:v>6.8340248818054228</c:v>
                </c:pt>
                <c:pt idx="8">
                  <c:v>7.1483067170192038</c:v>
                </c:pt>
                <c:pt idx="9">
                  <c:v>5.5565785934189948</c:v>
                </c:pt>
                <c:pt idx="10">
                  <c:v>7.1561910186596718</c:v>
                </c:pt>
                <c:pt idx="11">
                  <c:v>7.7650311574901201</c:v>
                </c:pt>
                <c:pt idx="12">
                  <c:v>7.6022855131641069</c:v>
                </c:pt>
                <c:pt idx="13">
                  <c:v>5.1273747548195079</c:v>
                </c:pt>
                <c:pt idx="14">
                  <c:v>6.8344921459417618</c:v>
                </c:pt>
                <c:pt idx="15">
                  <c:v>6.0731660672300523</c:v>
                </c:pt>
                <c:pt idx="16">
                  <c:v>7.3202079395597046</c:v>
                </c:pt>
                <c:pt idx="17">
                  <c:v>6.1788431476799834</c:v>
                </c:pt>
                <c:pt idx="18">
                  <c:v>5.1641140315108434</c:v>
                </c:pt>
                <c:pt idx="19">
                  <c:v>5.8157514667043824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112-462E-9348-377D45CA9B3A}"/>
            </c:ext>
          </c:extLst>
        </c:ser>
        <c:ser>
          <c:idx val="4"/>
          <c:order val="3"/>
          <c:tx>
            <c:strRef>
              <c:f>'17.3.3_G.17.7'!$G$8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'17.3.3_G.17.7'!$G$10:$G$29</c:f>
              <c:numCache>
                <c:formatCode>#,##0.0</c:formatCode>
                <c:ptCount val="20"/>
                <c:pt idx="0">
                  <c:v>74.539286631650739</c:v>
                </c:pt>
                <c:pt idx="1">
                  <c:v>74.455163782757722</c:v>
                </c:pt>
                <c:pt idx="2">
                  <c:v>65.951014175274992</c:v>
                </c:pt>
                <c:pt idx="3">
                  <c:v>71.474838871183891</c:v>
                </c:pt>
                <c:pt idx="4">
                  <c:v>85.562249128951294</c:v>
                </c:pt>
                <c:pt idx="5">
                  <c:v>85.711884945628313</c:v>
                </c:pt>
                <c:pt idx="6">
                  <c:v>70.158127877340405</c:v>
                </c:pt>
                <c:pt idx="7">
                  <c:v>67.983121021286848</c:v>
                </c:pt>
                <c:pt idx="8">
                  <c:v>63.658207343203983</c:v>
                </c:pt>
                <c:pt idx="9">
                  <c:v>74.137634057152027</c:v>
                </c:pt>
                <c:pt idx="10">
                  <c:v>71.843657840096597</c:v>
                </c:pt>
                <c:pt idx="11">
                  <c:v>69.169958661790787</c:v>
                </c:pt>
                <c:pt idx="12">
                  <c:v>69.146140408109844</c:v>
                </c:pt>
                <c:pt idx="13">
                  <c:v>84.263052818966784</c:v>
                </c:pt>
                <c:pt idx="14">
                  <c:v>69.495005178383863</c:v>
                </c:pt>
                <c:pt idx="15">
                  <c:v>59.39646726134059</c:v>
                </c:pt>
                <c:pt idx="16">
                  <c:v>67.681246523219755</c:v>
                </c:pt>
                <c:pt idx="17">
                  <c:v>60.673484328893061</c:v>
                </c:pt>
                <c:pt idx="18">
                  <c:v>89.063061026578339</c:v>
                </c:pt>
                <c:pt idx="19">
                  <c:v>89.530097018721051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112-462E-9348-377D45CA9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75711744"/>
        <c:axId val="175713280"/>
        <c:axId val="0"/>
      </c:bar3DChart>
      <c:catAx>
        <c:axId val="17571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71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13280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711744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073054088996701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A0F-4219-B87C-84A99E5506A4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A0F-4219-B87C-84A99E5506A4}"/>
              </c:ext>
            </c:extLst>
          </c:dPt>
          <c:dPt>
            <c:idx val="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A0F-4219-B87C-84A99E5506A4}"/>
              </c:ext>
            </c:extLst>
          </c:dPt>
          <c:dPt>
            <c:idx val="9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A0F-4219-B87C-84A99E5506A4}"/>
              </c:ext>
            </c:extLst>
          </c:dPt>
          <c:dPt>
            <c:idx val="1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A0F-4219-B87C-84A99E5506A4}"/>
              </c:ext>
            </c:extLst>
          </c:dPt>
          <c:dPt>
            <c:idx val="1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CA0F-4219-B87C-84A99E5506A4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CA0F-4219-B87C-84A99E5506A4}"/>
              </c:ext>
            </c:extLst>
          </c:dPt>
          <c:dPt>
            <c:idx val="1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CA0F-4219-B87C-84A99E5506A4}"/>
              </c:ext>
            </c:extLst>
          </c:dPt>
          <c:dPt>
            <c:idx val="1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CA0F-4219-B87C-84A99E5506A4}"/>
              </c:ext>
            </c:extLst>
          </c:dPt>
          <c:dPt>
            <c:idx val="17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0F-4219-B87C-84A99E5506A4}"/>
              </c:ext>
            </c:extLst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A0F-4219-B87C-84A99E5506A4}"/>
                </c:ext>
              </c:extLst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A0F-4219-B87C-84A99E5506A4}"/>
                </c:ext>
              </c:extLst>
            </c:dLbl>
            <c:dLbl>
              <c:idx val="2"/>
              <c:layout>
                <c:manualLayout>
                  <c:x val="-7.0967323483246639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0F-4219-B87C-84A99E5506A4}"/>
                </c:ext>
              </c:extLst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A0F-4219-B87C-84A99E5506A4}"/>
                </c:ext>
              </c:extLst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A0F-4219-B87C-84A99E5506A4}"/>
                </c:ext>
              </c:extLst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0F-4219-B87C-84A99E5506A4}"/>
                </c:ext>
              </c:extLst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A0F-4219-B87C-84A99E5506A4}"/>
                </c:ext>
              </c:extLst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A0F-4219-B87C-84A99E5506A4}"/>
                </c:ext>
              </c:extLst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0F-4219-B87C-84A99E5506A4}"/>
                </c:ext>
              </c:extLst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A0F-4219-B87C-84A99E5506A4}"/>
                </c:ext>
              </c:extLst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A0F-4219-B87C-84A99E5506A4}"/>
                </c:ext>
              </c:extLst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0F-4219-B87C-84A99E5506A4}"/>
                </c:ext>
              </c:extLst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A0F-4219-B87C-84A99E5506A4}"/>
                </c:ext>
              </c:extLst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0F-4219-B87C-84A99E5506A4}"/>
                </c:ext>
              </c:extLst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A0F-4219-B87C-84A99E5506A4}"/>
                </c:ext>
              </c:extLst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0F-4219-B87C-84A99E5506A4}"/>
                </c:ext>
              </c:extLst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A0F-4219-B87C-84A99E5506A4}"/>
                </c:ext>
              </c:extLst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A0F-4219-B87C-84A99E5506A4}"/>
                </c:ext>
              </c:extLst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A0F-4219-B87C-84A99E5506A4}"/>
                </c:ext>
              </c:extLst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A0F-4219-B87C-84A99E5506A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'17.4.2_G.17.8'!$O$33:$O$52</c:f>
              <c:strCache>
                <c:ptCount val="20"/>
                <c:pt idx="0">
                  <c:v>Ceuta</c:v>
                </c:pt>
                <c:pt idx="1">
                  <c:v>Asturias </c:v>
                </c:pt>
                <c:pt idx="2">
                  <c:v>Canarias</c:v>
                </c:pt>
                <c:pt idx="3">
                  <c:v>Andalucía</c:v>
                </c:pt>
                <c:pt idx="4">
                  <c:v>Melilla</c:v>
                </c:pt>
                <c:pt idx="5">
                  <c:v>C. Valenciana</c:v>
                </c:pt>
                <c:pt idx="6">
                  <c:v>Extremadura</c:v>
                </c:pt>
                <c:pt idx="7">
                  <c:v>Galicia</c:v>
                </c:pt>
                <c:pt idx="8">
                  <c:v>Murcia</c:v>
                </c:pt>
                <c:pt idx="9">
                  <c:v>ESPAÑA</c:v>
                </c:pt>
                <c:pt idx="10">
                  <c:v>Aragón</c:v>
                </c:pt>
                <c:pt idx="11">
                  <c:v>Cantabria</c:v>
                </c:pt>
                <c:pt idx="12">
                  <c:v>Castilla - La Mancha</c:v>
                </c:pt>
                <c:pt idx="13">
                  <c:v>Cataluña</c:v>
                </c:pt>
                <c:pt idx="14">
                  <c:v>Madrid</c:v>
                </c:pt>
                <c:pt idx="15">
                  <c:v>I. Baleares</c:v>
                </c:pt>
                <c:pt idx="16">
                  <c:v>Castilla y León</c:v>
                </c:pt>
                <c:pt idx="17">
                  <c:v>La Rioja</c:v>
                </c:pt>
                <c:pt idx="18">
                  <c:v>País Vasco</c:v>
                </c:pt>
                <c:pt idx="19">
                  <c:v>Navarra </c:v>
                </c:pt>
              </c:strCache>
            </c:strRef>
          </c:cat>
          <c:val>
            <c:numRef>
              <c:f>'17.4.2_G.17.8'!$P$33:$P$52</c:f>
              <c:numCache>
                <c:formatCode>0.0</c:formatCode>
                <c:ptCount val="20"/>
                <c:pt idx="0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0.7</c:v>
                </c:pt>
                <c:pt idx="6">
                  <c:v>0.7</c:v>
                </c:pt>
                <c:pt idx="7">
                  <c:v>0.7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1.2</c:v>
                </c:pt>
                <c:pt idx="19">
                  <c:v>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CA0F-4219-B87C-84A99E550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6900352"/>
        <c:axId val="176902144"/>
      </c:barChart>
      <c:catAx>
        <c:axId val="176900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902144"/>
        <c:crosses val="autoZero"/>
        <c:auto val="1"/>
        <c:lblAlgn val="ctr"/>
        <c:lblOffset val="200"/>
        <c:noMultiLvlLbl val="0"/>
      </c:catAx>
      <c:valAx>
        <c:axId val="176902144"/>
        <c:scaling>
          <c:orientation val="minMax"/>
          <c:max val="2"/>
          <c:min val="0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900352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1375221654172238"/>
          <c:y val="2.0114998975728986E-2"/>
          <c:w val="0.88115522962916293"/>
          <c:h val="0.683909965174785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'17.5.1_G.17.9'!$I$38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'17.5.1_G.17.9'!$H$40:$H$57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'17.5.1_G.17.9'!$I$40:$I$57</c:f>
              <c:numCache>
                <c:formatCode>0.00</c:formatCode>
                <c:ptCount val="18"/>
                <c:pt idx="0">
                  <c:v>33.459274307187741</c:v>
                </c:pt>
                <c:pt idx="1">
                  <c:v>40.416516969697994</c:v>
                </c:pt>
                <c:pt idx="2">
                  <c:v>37.494525539782366</c:v>
                </c:pt>
                <c:pt idx="3">
                  <c:v>2.382109445444156</c:v>
                </c:pt>
                <c:pt idx="4">
                  <c:v>32.335101496011752</c:v>
                </c:pt>
                <c:pt idx="5">
                  <c:v>5.79895275180575</c:v>
                </c:pt>
                <c:pt idx="6">
                  <c:v>1.3158353694707454</c:v>
                </c:pt>
                <c:pt idx="7">
                  <c:v>37.715887634300131</c:v>
                </c:pt>
                <c:pt idx="8">
                  <c:v>46.329105893931427</c:v>
                </c:pt>
                <c:pt idx="9">
                  <c:v>25.48004439067433</c:v>
                </c:pt>
                <c:pt idx="10">
                  <c:v>27.431936538855339</c:v>
                </c:pt>
                <c:pt idx="11">
                  <c:v>25.682296413185934</c:v>
                </c:pt>
                <c:pt idx="12">
                  <c:v>12.099337076305961</c:v>
                </c:pt>
                <c:pt idx="13">
                  <c:v>25.975464819909895</c:v>
                </c:pt>
                <c:pt idx="14">
                  <c:v>41.276438484385345</c:v>
                </c:pt>
                <c:pt idx="15">
                  <c:v>31.318336884742717</c:v>
                </c:pt>
                <c:pt idx="16">
                  <c:v>11.797093412696675</c:v>
                </c:pt>
                <c:pt idx="17">
                  <c:v>31.31468185244313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66-4D96-9A49-9D96E0C4DEBF}"/>
            </c:ext>
          </c:extLst>
        </c:ser>
        <c:ser>
          <c:idx val="1"/>
          <c:order val="1"/>
          <c:tx>
            <c:strRef>
              <c:f>'17.5.1_G.17.9'!$J$38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'17.5.1_G.17.9'!$J$40:$J$57</c:f>
              <c:numCache>
                <c:formatCode>0.00</c:formatCode>
                <c:ptCount val="18"/>
                <c:pt idx="0">
                  <c:v>16.4723586869288</c:v>
                </c:pt>
                <c:pt idx="1">
                  <c:v>16.505748394710967</c:v>
                </c:pt>
                <c:pt idx="2">
                  <c:v>6.5206282224754464</c:v>
                </c:pt>
                <c:pt idx="3">
                  <c:v>40.882945780389434</c:v>
                </c:pt>
                <c:pt idx="4">
                  <c:v>6.2474203112794378</c:v>
                </c:pt>
                <c:pt idx="5">
                  <c:v>21.345711346421783</c:v>
                </c:pt>
                <c:pt idx="6">
                  <c:v>49.083505317126665</c:v>
                </c:pt>
                <c:pt idx="7">
                  <c:v>20.653268028347387</c:v>
                </c:pt>
                <c:pt idx="8">
                  <c:v>6.5158941523932894</c:v>
                </c:pt>
                <c:pt idx="9">
                  <c:v>6.8530415637582411</c:v>
                </c:pt>
                <c:pt idx="10">
                  <c:v>4.7396372855242861</c:v>
                </c:pt>
                <c:pt idx="11">
                  <c:v>47.869835683885491</c:v>
                </c:pt>
                <c:pt idx="12">
                  <c:v>15.851001988002848</c:v>
                </c:pt>
                <c:pt idx="13">
                  <c:v>15.784024223656809</c:v>
                </c:pt>
                <c:pt idx="14">
                  <c:v>1.0679830591907618</c:v>
                </c:pt>
                <c:pt idx="15">
                  <c:v>9.5765721161473163</c:v>
                </c:pt>
                <c:pt idx="16">
                  <c:v>18.857276201978941</c:v>
                </c:pt>
                <c:pt idx="17">
                  <c:v>12.205204562728033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66-4D96-9A49-9D96E0C4DEBF}"/>
            </c:ext>
          </c:extLst>
        </c:ser>
        <c:ser>
          <c:idx val="2"/>
          <c:order val="2"/>
          <c:tx>
            <c:strRef>
              <c:f>'17.5.1_G.17.9'!$K$38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'17.5.1_G.17.9'!$K$40:$K$57</c:f>
              <c:numCache>
                <c:formatCode>0.00</c:formatCode>
                <c:ptCount val="18"/>
                <c:pt idx="0">
                  <c:v>38.310369933345349</c:v>
                </c:pt>
                <c:pt idx="1">
                  <c:v>30.135416249938796</c:v>
                </c:pt>
                <c:pt idx="2">
                  <c:v>43.882157800303972</c:v>
                </c:pt>
                <c:pt idx="3">
                  <c:v>50.517859735486006</c:v>
                </c:pt>
                <c:pt idx="4">
                  <c:v>39.271832553173311</c:v>
                </c:pt>
                <c:pt idx="5">
                  <c:v>38.021346323722383</c:v>
                </c:pt>
                <c:pt idx="6">
                  <c:v>40.703665433893164</c:v>
                </c:pt>
                <c:pt idx="7">
                  <c:v>31.705736360252654</c:v>
                </c:pt>
                <c:pt idx="8">
                  <c:v>37.81561036035054</c:v>
                </c:pt>
                <c:pt idx="9">
                  <c:v>56.548612380522641</c:v>
                </c:pt>
                <c:pt idx="10">
                  <c:v>47.372188177030758</c:v>
                </c:pt>
                <c:pt idx="11">
                  <c:v>19.844223004501206</c:v>
                </c:pt>
                <c:pt idx="12">
                  <c:v>61.19535915719009</c:v>
                </c:pt>
                <c:pt idx="13">
                  <c:v>33.590851506877982</c:v>
                </c:pt>
                <c:pt idx="14">
                  <c:v>36.68867881806905</c:v>
                </c:pt>
                <c:pt idx="15">
                  <c:v>51.01919448551736</c:v>
                </c:pt>
                <c:pt idx="16">
                  <c:v>58.656571805807275</c:v>
                </c:pt>
                <c:pt idx="17">
                  <c:v>46.159894222112719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566-4D96-9A49-9D96E0C4DEBF}"/>
            </c:ext>
          </c:extLst>
        </c:ser>
        <c:ser>
          <c:idx val="3"/>
          <c:order val="3"/>
          <c:tx>
            <c:strRef>
              <c:f>'17.5.1_G.17.9'!$L$38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'17.5.1_G.17.9'!$L$40:$L$57</c:f>
              <c:numCache>
                <c:formatCode>0.00</c:formatCode>
                <c:ptCount val="18"/>
                <c:pt idx="0">
                  <c:v>11.75799707253811</c:v>
                </c:pt>
                <c:pt idx="1">
                  <c:v>12.942318385652246</c:v>
                </c:pt>
                <c:pt idx="2">
                  <c:v>12.10268843743822</c:v>
                </c:pt>
                <c:pt idx="3">
                  <c:v>6.2170850386804082</c:v>
                </c:pt>
                <c:pt idx="4">
                  <c:v>22.145645639535502</c:v>
                </c:pt>
                <c:pt idx="5">
                  <c:v>34.833989578050094</c:v>
                </c:pt>
                <c:pt idx="6">
                  <c:v>8.8969938795094237</c:v>
                </c:pt>
                <c:pt idx="7">
                  <c:v>9.9251079770998327</c:v>
                </c:pt>
                <c:pt idx="8">
                  <c:v>9.3393895933247446</c:v>
                </c:pt>
                <c:pt idx="9">
                  <c:v>11.118301665044795</c:v>
                </c:pt>
                <c:pt idx="10">
                  <c:v>20.456237998589614</c:v>
                </c:pt>
                <c:pt idx="11">
                  <c:v>6.6036448984273735</c:v>
                </c:pt>
                <c:pt idx="12">
                  <c:v>10.8543017785011</c:v>
                </c:pt>
                <c:pt idx="13">
                  <c:v>24.649659449555319</c:v>
                </c:pt>
                <c:pt idx="14">
                  <c:v>20.966899638354842</c:v>
                </c:pt>
                <c:pt idx="15">
                  <c:v>8.0858965135926066</c:v>
                </c:pt>
                <c:pt idx="16">
                  <c:v>10.689058579517111</c:v>
                </c:pt>
                <c:pt idx="17">
                  <c:v>10.320219362716118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566-4D96-9A49-9D96E0C4D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77013120"/>
        <c:axId val="177014656"/>
        <c:axId val="0"/>
      </c:bar3DChart>
      <c:catAx>
        <c:axId val="17701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701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014656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7013120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222428690471415"/>
          <c:y val="0.90232414301686614"/>
          <c:w val="0.6332772749756026"/>
          <c:h val="6.896581892780639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76495170154764"/>
          <c:y val="9.7482786468275611E-3"/>
          <c:w val="0.72391257859497393"/>
          <c:h val="0.982453644328396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5A5-43F3-ACAC-3BFDF9B9AEC5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15A5-43F3-ACAC-3BFDF9B9AEC5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15A5-43F3-ACAC-3BFDF9B9AEC5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15A5-43F3-ACAC-3BFDF9B9AEC5}"/>
              </c:ext>
            </c:extLst>
          </c:dPt>
          <c:dPt>
            <c:idx val="1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15A5-43F3-ACAC-3BFDF9B9AEC5}"/>
              </c:ext>
            </c:extLst>
          </c:dPt>
          <c:dPt>
            <c:idx val="1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15A5-43F3-ACAC-3BFDF9B9AEC5}"/>
              </c:ext>
            </c:extLst>
          </c:dPt>
          <c:dPt>
            <c:idx val="1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15A5-43F3-ACAC-3BFDF9B9AE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'17.7.1-G.17.10'!$J$36:$J$54</c:f>
              <c:strCache>
                <c:ptCount val="19"/>
                <c:pt idx="0">
                  <c:v>Ceuta</c:v>
                </c:pt>
                <c:pt idx="1">
                  <c:v>Melilla</c:v>
                </c:pt>
                <c:pt idx="2">
                  <c:v>La Rioja</c:v>
                </c:pt>
                <c:pt idx="3">
                  <c:v>Cantabria</c:v>
                </c:pt>
                <c:pt idx="4">
                  <c:v>Murcia</c:v>
                </c:pt>
                <c:pt idx="5">
                  <c:v>Navarra </c:v>
                </c:pt>
                <c:pt idx="6">
                  <c:v>Castilla - La Mancha</c:v>
                </c:pt>
                <c:pt idx="7">
                  <c:v>Asturias </c:v>
                </c:pt>
                <c:pt idx="8">
                  <c:v>Extremadura</c:v>
                </c:pt>
                <c:pt idx="9">
                  <c:v>I. Baleares</c:v>
                </c:pt>
                <c:pt idx="10">
                  <c:v>Aragón</c:v>
                </c:pt>
                <c:pt idx="11">
                  <c:v>Castilla y León</c:v>
                </c:pt>
                <c:pt idx="12">
                  <c:v>País Vasco</c:v>
                </c:pt>
                <c:pt idx="13">
                  <c:v>Canarias</c:v>
                </c:pt>
                <c:pt idx="14">
                  <c:v>Galicia</c:v>
                </c:pt>
                <c:pt idx="15">
                  <c:v>C. Valenciana</c:v>
                </c:pt>
                <c:pt idx="16">
                  <c:v>Cataluña</c:v>
                </c:pt>
                <c:pt idx="17">
                  <c:v>Madrid</c:v>
                </c:pt>
                <c:pt idx="18">
                  <c:v>Andalucía</c:v>
                </c:pt>
              </c:strCache>
            </c:strRef>
          </c:cat>
          <c:val>
            <c:numRef>
              <c:f>'17.7.1-G.17.10'!$K$36:$K$54</c:f>
              <c:numCache>
                <c:formatCode>#,##0</c:formatCode>
                <c:ptCount val="19"/>
                <c:pt idx="0">
                  <c:v>23281.878939999999</c:v>
                </c:pt>
                <c:pt idx="1">
                  <c:v>32122.335080000001</c:v>
                </c:pt>
                <c:pt idx="2">
                  <c:v>69361.260890000005</c:v>
                </c:pt>
                <c:pt idx="3">
                  <c:v>96551.066210000005</c:v>
                </c:pt>
                <c:pt idx="4">
                  <c:v>139080.23975000001</c:v>
                </c:pt>
                <c:pt idx="5">
                  <c:v>153145.7016</c:v>
                </c:pt>
                <c:pt idx="6">
                  <c:v>173473.3426</c:v>
                </c:pt>
                <c:pt idx="7">
                  <c:v>183467.93878</c:v>
                </c:pt>
                <c:pt idx="8">
                  <c:v>314312.87819999998</c:v>
                </c:pt>
                <c:pt idx="9">
                  <c:v>324163.2585</c:v>
                </c:pt>
                <c:pt idx="10">
                  <c:v>408644.14980000001</c:v>
                </c:pt>
                <c:pt idx="11">
                  <c:v>428396.46818999999</c:v>
                </c:pt>
                <c:pt idx="12">
                  <c:v>550992.77023000002</c:v>
                </c:pt>
                <c:pt idx="13">
                  <c:v>599813.29226999998</c:v>
                </c:pt>
                <c:pt idx="14">
                  <c:v>918693.19648000004</c:v>
                </c:pt>
                <c:pt idx="15">
                  <c:v>1131762.8874900001</c:v>
                </c:pt>
                <c:pt idx="16">
                  <c:v>1372587.93203</c:v>
                </c:pt>
                <c:pt idx="17">
                  <c:v>1609841.29085</c:v>
                </c:pt>
                <c:pt idx="18">
                  <c:v>1667225.92643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15A5-43F3-ACAC-3BFDF9B9A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7143168"/>
        <c:axId val="181601408"/>
      </c:barChart>
      <c:catAx>
        <c:axId val="177143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1601408"/>
        <c:crosses val="autoZero"/>
        <c:auto val="1"/>
        <c:lblAlgn val="ctr"/>
        <c:lblOffset val="100"/>
        <c:noMultiLvlLbl val="0"/>
      </c:catAx>
      <c:valAx>
        <c:axId val="181601408"/>
        <c:scaling>
          <c:orientation val="minMax"/>
          <c:max val="1900000.0000000002"/>
          <c:min val="0"/>
        </c:scaling>
        <c:delete val="0"/>
        <c:axPos val="b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600" baseline="0"/>
            </a:pPr>
            <a:endParaRPr lang="es-ES"/>
          </a:p>
        </c:txPr>
        <c:crossAx val="177143168"/>
        <c:crosses val="autoZero"/>
        <c:crossBetween val="between"/>
        <c:majorUnit val="2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040523589868091"/>
          <c:h val="0.60422340369846927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'17.7.2-G.17.11'!$I$36:$I$52</c:f>
              <c:numCache>
                <c:formatCode>#,##0.0</c:formatCode>
                <c:ptCount val="17"/>
                <c:pt idx="0">
                  <c:v>1627.0500000000002</c:v>
                </c:pt>
                <c:pt idx="1">
                  <c:v>1492.8000000000002</c:v>
                </c:pt>
                <c:pt idx="2">
                  <c:v>1584.9500000000003</c:v>
                </c:pt>
                <c:pt idx="3">
                  <c:v>2963.75</c:v>
                </c:pt>
                <c:pt idx="4">
                  <c:v>1880.2000000000003</c:v>
                </c:pt>
                <c:pt idx="5">
                  <c:v>1797.7</c:v>
                </c:pt>
                <c:pt idx="6">
                  <c:v>1281.1500000000001</c:v>
                </c:pt>
                <c:pt idx="7">
                  <c:v>1090.125</c:v>
                </c:pt>
                <c:pt idx="8">
                  <c:v>2505.9500000000003</c:v>
                </c:pt>
                <c:pt idx="9">
                  <c:v>1511.15</c:v>
                </c:pt>
                <c:pt idx="10">
                  <c:v>1062.0250000000001</c:v>
                </c:pt>
                <c:pt idx="11">
                  <c:v>1500.375</c:v>
                </c:pt>
                <c:pt idx="12">
                  <c:v>3252.1750000000002</c:v>
                </c:pt>
                <c:pt idx="13">
                  <c:v>1211.825</c:v>
                </c:pt>
                <c:pt idx="14">
                  <c:v>1763.325</c:v>
                </c:pt>
                <c:pt idx="15">
                  <c:v>2989.2750000000005</c:v>
                </c:pt>
                <c:pt idx="16">
                  <c:v>1365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11-4D33-BB2E-D72D2417B228}"/>
            </c:ext>
          </c:extLst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'17.7.2-G.17.11'!$J$36:$J$52</c:f>
              <c:numCache>
                <c:formatCode>#,##0.0</c:formatCode>
                <c:ptCount val="17"/>
                <c:pt idx="0">
                  <c:v>1114.5</c:v>
                </c:pt>
                <c:pt idx="1">
                  <c:v>1062.875</c:v>
                </c:pt>
                <c:pt idx="2">
                  <c:v>1082.625</c:v>
                </c:pt>
                <c:pt idx="3">
                  <c:v>1067.2750000000001</c:v>
                </c:pt>
                <c:pt idx="4">
                  <c:v>971.42500000000007</c:v>
                </c:pt>
                <c:pt idx="5">
                  <c:v>1057.1750000000002</c:v>
                </c:pt>
                <c:pt idx="6">
                  <c:v>994.625</c:v>
                </c:pt>
                <c:pt idx="7">
                  <c:v>979.85</c:v>
                </c:pt>
                <c:pt idx="8">
                  <c:v>1211.075</c:v>
                </c:pt>
                <c:pt idx="9">
                  <c:v>1098.075</c:v>
                </c:pt>
                <c:pt idx="10">
                  <c:v>768.59999999999991</c:v>
                </c:pt>
                <c:pt idx="11">
                  <c:v>941.92499999999995</c:v>
                </c:pt>
                <c:pt idx="12">
                  <c:v>1382.075</c:v>
                </c:pt>
                <c:pt idx="13">
                  <c:v>984.60000000000014</c:v>
                </c:pt>
                <c:pt idx="14">
                  <c:v>1166.5250000000001</c:v>
                </c:pt>
                <c:pt idx="15">
                  <c:v>1139.8</c:v>
                </c:pt>
                <c:pt idx="16">
                  <c:v>1046.0999999999999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1656192"/>
        <c:axId val="181682560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'17.7.2-G.17.11'!$L$36:$L$52</c:f>
              <c:numCache>
                <c:formatCode>#,##0.0</c:formatCode>
                <c:ptCount val="17"/>
                <c:pt idx="0">
                  <c:v>2029.45</c:v>
                </c:pt>
                <c:pt idx="1">
                  <c:v>2029.45</c:v>
                </c:pt>
                <c:pt idx="2">
                  <c:v>2029.45</c:v>
                </c:pt>
                <c:pt idx="3">
                  <c:v>2029.45</c:v>
                </c:pt>
                <c:pt idx="4">
                  <c:v>2029.45</c:v>
                </c:pt>
                <c:pt idx="5">
                  <c:v>2029.45</c:v>
                </c:pt>
                <c:pt idx="6">
                  <c:v>2029.45</c:v>
                </c:pt>
                <c:pt idx="7">
                  <c:v>2029.45</c:v>
                </c:pt>
                <c:pt idx="8">
                  <c:v>2029.45</c:v>
                </c:pt>
                <c:pt idx="9">
                  <c:v>2029.45</c:v>
                </c:pt>
                <c:pt idx="10">
                  <c:v>2029.45</c:v>
                </c:pt>
                <c:pt idx="11">
                  <c:v>2029.45</c:v>
                </c:pt>
                <c:pt idx="12">
                  <c:v>2029.45</c:v>
                </c:pt>
                <c:pt idx="13">
                  <c:v>2029.45</c:v>
                </c:pt>
                <c:pt idx="14">
                  <c:v>2029.45</c:v>
                </c:pt>
                <c:pt idx="15">
                  <c:v>2029.45</c:v>
                </c:pt>
                <c:pt idx="16">
                  <c:v>2029.45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811-4D33-BB2E-D72D2417B228}"/>
            </c:ext>
          </c:extLst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'17.7.2-G.17.11'!$M$36:$M$52</c:f>
              <c:numCache>
                <c:formatCode>#,##0.0</c:formatCode>
                <c:ptCount val="17"/>
                <c:pt idx="0">
                  <c:v>1133.9749999999999</c:v>
                </c:pt>
                <c:pt idx="1">
                  <c:v>1133.9749999999999</c:v>
                </c:pt>
                <c:pt idx="2">
                  <c:v>1133.9749999999999</c:v>
                </c:pt>
                <c:pt idx="3">
                  <c:v>1133.9749999999999</c:v>
                </c:pt>
                <c:pt idx="4">
                  <c:v>1133.9749999999999</c:v>
                </c:pt>
                <c:pt idx="5">
                  <c:v>1133.9749999999999</c:v>
                </c:pt>
                <c:pt idx="6">
                  <c:v>1133.9749999999999</c:v>
                </c:pt>
                <c:pt idx="7">
                  <c:v>1133.9749999999999</c:v>
                </c:pt>
                <c:pt idx="8">
                  <c:v>1133.9749999999999</c:v>
                </c:pt>
                <c:pt idx="9">
                  <c:v>1133.9749999999999</c:v>
                </c:pt>
                <c:pt idx="10">
                  <c:v>1133.9749999999999</c:v>
                </c:pt>
                <c:pt idx="11">
                  <c:v>1133.9749999999999</c:v>
                </c:pt>
                <c:pt idx="12">
                  <c:v>1133.9749999999999</c:v>
                </c:pt>
                <c:pt idx="13">
                  <c:v>1133.9749999999999</c:v>
                </c:pt>
                <c:pt idx="14">
                  <c:v>1133.9749999999999</c:v>
                </c:pt>
                <c:pt idx="15">
                  <c:v>1133.9749999999999</c:v>
                </c:pt>
                <c:pt idx="16">
                  <c:v>1133.9749999999999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656192"/>
        <c:axId val="181682560"/>
      </c:lineChart>
      <c:catAx>
        <c:axId val="18165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81682560"/>
        <c:crosses val="autoZero"/>
        <c:auto val="1"/>
        <c:lblAlgn val="ctr"/>
        <c:lblOffset val="100"/>
        <c:noMultiLvlLbl val="0"/>
      </c:catAx>
      <c:valAx>
        <c:axId val="181682560"/>
        <c:scaling>
          <c:orientation val="minMax"/>
          <c:max val="25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81656192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5463917525773"/>
          <c:y val="4.7619047619047616E-2"/>
          <c:w val="0.865979381443299"/>
          <c:h val="0.6942857142857142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C5-416D-B358-04ECDABEBD1F}"/>
              </c:ext>
            </c:extLst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B95-4702-BCBB-820F3A3FE47B}"/>
              </c:ext>
            </c:extLst>
          </c:dPt>
          <c:cat>
            <c:strRef>
              <c:f>'17.10.1_G.17.12'!$H$37:$H$55</c:f>
              <c:strCache>
                <c:ptCount val="19"/>
                <c:pt idx="0">
                  <c:v>I. Baleares</c:v>
                </c:pt>
                <c:pt idx="1">
                  <c:v>Canarias</c:v>
                </c:pt>
                <c:pt idx="2">
                  <c:v>Extremadura</c:v>
                </c:pt>
                <c:pt idx="3">
                  <c:v>Castilla - La Mancha</c:v>
                </c:pt>
                <c:pt idx="4">
                  <c:v>Ceuta y Melilla</c:v>
                </c:pt>
                <c:pt idx="5">
                  <c:v>Galicia</c:v>
                </c:pt>
                <c:pt idx="6">
                  <c:v>Castilla y León</c:v>
                </c:pt>
                <c:pt idx="7">
                  <c:v>Madrid</c:v>
                </c:pt>
                <c:pt idx="8">
                  <c:v>Cantabria</c:v>
                </c:pt>
                <c:pt idx="9">
                  <c:v>Murcia</c:v>
                </c:pt>
                <c:pt idx="10">
                  <c:v>ESPAÑA</c:v>
                </c:pt>
                <c:pt idx="11">
                  <c:v>Navarra </c:v>
                </c:pt>
                <c:pt idx="12">
                  <c:v>C. Valenciana</c:v>
                </c:pt>
                <c:pt idx="13">
                  <c:v>Andalucía</c:v>
                </c:pt>
                <c:pt idx="14">
                  <c:v>Cataluña</c:v>
                </c:pt>
                <c:pt idx="15">
                  <c:v>Asturias </c:v>
                </c:pt>
                <c:pt idx="16">
                  <c:v>La Rioja</c:v>
                </c:pt>
                <c:pt idx="17">
                  <c:v>Aragón</c:v>
                </c:pt>
                <c:pt idx="18">
                  <c:v>País Vasco</c:v>
                </c:pt>
              </c:strCache>
            </c:strRef>
          </c:cat>
          <c:val>
            <c:numRef>
              <c:f>'17.10.1_G.17.12'!$I$37:$I$55</c:f>
              <c:numCache>
                <c:formatCode>#,##0</c:formatCode>
                <c:ptCount val="19"/>
                <c:pt idx="0">
                  <c:v>900.51581546729403</c:v>
                </c:pt>
                <c:pt idx="1">
                  <c:v>802.30308389155641</c:v>
                </c:pt>
                <c:pt idx="2">
                  <c:v>799.66484552912777</c:v>
                </c:pt>
                <c:pt idx="3">
                  <c:v>784.54211060809564</c:v>
                </c:pt>
                <c:pt idx="4">
                  <c:v>778.78069571106619</c:v>
                </c:pt>
                <c:pt idx="5">
                  <c:v>776.11786725905779</c:v>
                </c:pt>
                <c:pt idx="6">
                  <c:v>774.29916180846271</c:v>
                </c:pt>
                <c:pt idx="7">
                  <c:v>752.0349893685559</c:v>
                </c:pt>
                <c:pt idx="8">
                  <c:v>745.00304509311127</c:v>
                </c:pt>
                <c:pt idx="9">
                  <c:v>743.09694418729907</c:v>
                </c:pt>
                <c:pt idx="10">
                  <c:v>732.65796705829689</c:v>
                </c:pt>
                <c:pt idx="11">
                  <c:v>721.49147682158264</c:v>
                </c:pt>
                <c:pt idx="12">
                  <c:v>720.22004396370983</c:v>
                </c:pt>
                <c:pt idx="13">
                  <c:v>713.19103006694741</c:v>
                </c:pt>
                <c:pt idx="14">
                  <c:v>692.42600616234552</c:v>
                </c:pt>
                <c:pt idx="15">
                  <c:v>692.21837013537709</c:v>
                </c:pt>
                <c:pt idx="16">
                  <c:v>684.40268322111569</c:v>
                </c:pt>
                <c:pt idx="17">
                  <c:v>681.20063999229717</c:v>
                </c:pt>
                <c:pt idx="18">
                  <c:v>628.23575188335622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B95-4702-BCBB-820F3A3FE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76228992"/>
        <c:axId val="176234880"/>
      </c:barChart>
      <c:catAx>
        <c:axId val="1762289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234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6234880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2289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0ED-427C-BFA5-A397A68114D4}"/>
              </c:ext>
            </c:extLst>
          </c:dPt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0ED-427C-BFA5-A397A68114D4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E0ED-427C-BFA5-A397A68114D4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E0ED-427C-BFA5-A397A68114D4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E0ED-427C-BFA5-A397A68114D4}"/>
              </c:ext>
            </c:extLst>
          </c:dPt>
          <c:dPt>
            <c:idx val="14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0ED-427C-BFA5-A397A68114D4}"/>
              </c:ext>
            </c:extLst>
          </c:dPt>
          <c:dPt>
            <c:idx val="1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E0ED-427C-BFA5-A397A68114D4}"/>
              </c:ext>
            </c:extLst>
          </c:dPt>
          <c:dPt>
            <c:idx val="1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E0ED-427C-BFA5-A397A68114D4}"/>
              </c:ext>
            </c:extLst>
          </c:dPt>
          <c:dPt>
            <c:idx val="1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A-E0ED-427C-BFA5-A397A68114D4}"/>
              </c:ext>
            </c:extLst>
          </c:dPt>
          <c:dPt>
            <c:idx val="1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B-E0ED-427C-BFA5-A397A68114D4}"/>
              </c:ext>
            </c:extLst>
          </c:dPt>
          <c:dPt>
            <c:idx val="1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C-E0ED-427C-BFA5-A397A68114D4}"/>
              </c:ext>
            </c:extLst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0ED-427C-BFA5-A397A68114D4}"/>
                </c:ext>
              </c:extLst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0ED-427C-BFA5-A397A68114D4}"/>
                </c:ext>
              </c:extLst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0ED-427C-BFA5-A397A68114D4}"/>
                </c:ext>
              </c:extLst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0ED-427C-BFA5-A397A68114D4}"/>
                </c:ext>
              </c:extLst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0ED-427C-BFA5-A397A68114D4}"/>
                </c:ext>
              </c:extLst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0ED-427C-BFA5-A397A68114D4}"/>
                </c:ext>
              </c:extLst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0ED-427C-BFA5-A397A68114D4}"/>
                </c:ext>
              </c:extLst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0ED-427C-BFA5-A397A68114D4}"/>
                </c:ext>
              </c:extLst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0ED-427C-BFA5-A397A68114D4}"/>
                </c:ext>
              </c:extLst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0ED-427C-BFA5-A397A68114D4}"/>
                </c:ext>
              </c:extLst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E0ED-427C-BFA5-A397A68114D4}"/>
                </c:ext>
              </c:extLst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E0ED-427C-BFA5-A397A68114D4}"/>
                </c:ext>
              </c:extLst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E0ED-427C-BFA5-A397A68114D4}"/>
                </c:ext>
              </c:extLst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E0ED-427C-BFA5-A397A68114D4}"/>
                </c:ext>
              </c:extLst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0ED-427C-BFA5-A397A68114D4}"/>
                </c:ext>
              </c:extLst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0ED-427C-BFA5-A397A68114D4}"/>
                </c:ext>
              </c:extLst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0ED-427C-BFA5-A397A68114D4}"/>
                </c:ext>
              </c:extLst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0ED-427C-BFA5-A397A68114D4}"/>
                </c:ext>
              </c:extLst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ED-427C-BFA5-A397A68114D4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ED-427C-BFA5-A397A68114D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'17.12.1-G.17.13'!$I$39:$I$56</c:f>
              <c:strCache>
                <c:ptCount val="18"/>
                <c:pt idx="0">
                  <c:v>Ceuta y Melilla</c:v>
                </c:pt>
                <c:pt idx="1">
                  <c:v>Madrid</c:v>
                </c:pt>
                <c:pt idx="2">
                  <c:v>Canarias</c:v>
                </c:pt>
                <c:pt idx="3">
                  <c:v>Castilla - La Mancha</c:v>
                </c:pt>
                <c:pt idx="4">
                  <c:v>Cataluña</c:v>
                </c:pt>
                <c:pt idx="5">
                  <c:v>ESPAÑA</c:v>
                </c:pt>
                <c:pt idx="6">
                  <c:v>Andalucía</c:v>
                </c:pt>
                <c:pt idx="7">
                  <c:v>C. Valenciana</c:v>
                </c:pt>
                <c:pt idx="8">
                  <c:v>Murcia</c:v>
                </c:pt>
                <c:pt idx="9">
                  <c:v>Galicia</c:v>
                </c:pt>
                <c:pt idx="10">
                  <c:v>Asturias </c:v>
                </c:pt>
                <c:pt idx="11">
                  <c:v>Aragón</c:v>
                </c:pt>
                <c:pt idx="12">
                  <c:v>País Vasco</c:v>
                </c:pt>
                <c:pt idx="13">
                  <c:v>Castilla y León</c:v>
                </c:pt>
                <c:pt idx="14">
                  <c:v>La Rioja</c:v>
                </c:pt>
                <c:pt idx="15">
                  <c:v>Cantabria</c:v>
                </c:pt>
                <c:pt idx="16">
                  <c:v>Extremadura</c:v>
                </c:pt>
                <c:pt idx="17">
                  <c:v>I. Baleares</c:v>
                </c:pt>
              </c:strCache>
            </c:strRef>
          </c:cat>
          <c:val>
            <c:numRef>
              <c:f>'17.12.1-G.17.13'!$J$39:$J$56</c:f>
              <c:numCache>
                <c:formatCode>0.0</c:formatCode>
                <c:ptCount val="18"/>
                <c:pt idx="0">
                  <c:v>42.54573336692318</c:v>
                </c:pt>
                <c:pt idx="1">
                  <c:v>48.23159155252975</c:v>
                </c:pt>
                <c:pt idx="2">
                  <c:v>74.908815302303651</c:v>
                </c:pt>
                <c:pt idx="3">
                  <c:v>76.918870665138186</c:v>
                </c:pt>
                <c:pt idx="4">
                  <c:v>87.058852102775148</c:v>
                </c:pt>
                <c:pt idx="5">
                  <c:v>95.112089616035377</c:v>
                </c:pt>
                <c:pt idx="6">
                  <c:v>112.04507835151858</c:v>
                </c:pt>
                <c:pt idx="7">
                  <c:v>114.35488768379254</c:v>
                </c:pt>
                <c:pt idx="8">
                  <c:v>122.42924452131896</c:v>
                </c:pt>
                <c:pt idx="9">
                  <c:v>125.55089195234328</c:v>
                </c:pt>
                <c:pt idx="10">
                  <c:v>126.95443901293461</c:v>
                </c:pt>
                <c:pt idx="11">
                  <c:v>127.91114259682873</c:v>
                </c:pt>
                <c:pt idx="12">
                  <c:v>132.85350595891921</c:v>
                </c:pt>
                <c:pt idx="13">
                  <c:v>134.14847255236836</c:v>
                </c:pt>
                <c:pt idx="14">
                  <c:v>135.8256904011626</c:v>
                </c:pt>
                <c:pt idx="15">
                  <c:v>138.4514435997713</c:v>
                </c:pt>
                <c:pt idx="16">
                  <c:v>152.40764373108152</c:v>
                </c:pt>
                <c:pt idx="17">
                  <c:v>161.29352411042132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0ED-427C-BFA5-A397A6811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6327680"/>
        <c:axId val="176329472"/>
      </c:barChart>
      <c:catAx>
        <c:axId val="17632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329472"/>
        <c:crosses val="autoZero"/>
        <c:auto val="1"/>
        <c:lblAlgn val="ctr"/>
        <c:lblOffset val="100"/>
        <c:noMultiLvlLbl val="0"/>
      </c:catAx>
      <c:valAx>
        <c:axId val="176329472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327680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</xdr:row>
      <xdr:rowOff>38100</xdr:rowOff>
    </xdr:from>
    <xdr:to>
      <xdr:col>6</xdr:col>
      <xdr:colOff>57150</xdr:colOff>
      <xdr:row>3</xdr:row>
      <xdr:rowOff>214884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667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45</xdr:row>
      <xdr:rowOff>116882</xdr:rowOff>
    </xdr:from>
    <xdr:to>
      <xdr:col>5</xdr:col>
      <xdr:colOff>1028700</xdr:colOff>
      <xdr:row>71</xdr:row>
      <xdr:rowOff>262600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37</xdr:row>
      <xdr:rowOff>95250</xdr:rowOff>
    </xdr:from>
    <xdr:to>
      <xdr:col>6</xdr:col>
      <xdr:colOff>76200</xdr:colOff>
      <xdr:row>56</xdr:row>
      <xdr:rowOff>38100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80962</xdr:rowOff>
    </xdr:from>
    <xdr:to>
      <xdr:col>6</xdr:col>
      <xdr:colOff>266700</xdr:colOff>
      <xdr:row>49</xdr:row>
      <xdr:rowOff>71437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35</xdr:row>
      <xdr:rowOff>9527</xdr:rowOff>
    </xdr:from>
    <xdr:to>
      <xdr:col>8</xdr:col>
      <xdr:colOff>447675</xdr:colOff>
      <xdr:row>55</xdr:row>
      <xdr:rowOff>28576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0.83244</cdr:x>
      <cdr:y>0.16554</cdr:y>
    </cdr:from>
    <cdr:to>
      <cdr:x>0.98333</cdr:x>
      <cdr:y>0.21159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30193" y="543990"/>
          <a:ext cx="603632" cy="1513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35</xdr:row>
      <xdr:rowOff>57150</xdr:rowOff>
    </xdr:from>
    <xdr:to>
      <xdr:col>9</xdr:col>
      <xdr:colOff>657225</xdr:colOff>
      <xdr:row>55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137160</xdr:colOff>
      <xdr:row>53</xdr:row>
      <xdr:rowOff>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36</xdr:row>
      <xdr:rowOff>28575</xdr:rowOff>
    </xdr:from>
    <xdr:to>
      <xdr:col>5</xdr:col>
      <xdr:colOff>514350</xdr:colOff>
      <xdr:row>56</xdr:row>
      <xdr:rowOff>142875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1000127</xdr:colOff>
      <xdr:row>37</xdr:row>
      <xdr:rowOff>19051</xdr:rowOff>
    </xdr:from>
    <xdr:to>
      <xdr:col>7</xdr:col>
      <xdr:colOff>295275</xdr:colOff>
      <xdr:row>56</xdr:row>
      <xdr:rowOff>14969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36</xdr:row>
      <xdr:rowOff>0</xdr:rowOff>
    </xdr:from>
    <xdr:to>
      <xdr:col>4</xdr:col>
      <xdr:colOff>171450</xdr:colOff>
      <xdr:row>54</xdr:row>
      <xdr:rowOff>95250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304800</xdr:colOff>
      <xdr:row>50</xdr:row>
      <xdr:rowOff>28575</xdr:rowOff>
    </xdr:from>
    <xdr:to>
      <xdr:col>7</xdr:col>
      <xdr:colOff>66675</xdr:colOff>
      <xdr:row>51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38</xdr:row>
      <xdr:rowOff>19049</xdr:rowOff>
    </xdr:from>
    <xdr:to>
      <xdr:col>6</xdr:col>
      <xdr:colOff>461962</xdr:colOff>
      <xdr:row>56</xdr:row>
      <xdr:rowOff>95249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7"/>
  <sheetViews>
    <sheetView showGridLines="0" showRowColHeaders="0" zoomScaleNormal="100" workbookViewId="0">
      <selection activeCell="B8" sqref="B8"/>
    </sheetView>
  </sheetViews>
  <sheetFormatPr baseColWidth="10" defaultColWidth="0" defaultRowHeight="18" customHeight="1" zeroHeight="1"/>
  <cols>
    <col min="1" max="1" width="4.28515625" style="217" customWidth="1"/>
    <col min="2" max="2" width="67.85546875" style="217" customWidth="1"/>
    <col min="3" max="6" width="11.42578125" style="217" customWidth="1"/>
    <col min="7" max="8" width="17" style="217" customWidth="1"/>
    <col min="9" max="256" width="1.42578125" style="217" hidden="1"/>
    <col min="257" max="257" width="4.28515625" style="217" hidden="1"/>
    <col min="258" max="258" width="59.85546875" style="217" hidden="1"/>
    <col min="259" max="263" width="11.42578125" style="217" hidden="1"/>
    <col min="264" max="264" width="6.28515625" style="217" hidden="1"/>
    <col min="265" max="512" width="1.42578125" style="217" hidden="1"/>
    <col min="513" max="513" width="4.28515625" style="217" hidden="1"/>
    <col min="514" max="514" width="59.85546875" style="217" hidden="1"/>
    <col min="515" max="519" width="11.42578125" style="217" hidden="1"/>
    <col min="520" max="520" width="6.28515625" style="217" hidden="1"/>
    <col min="521" max="768" width="1.42578125" style="217" hidden="1"/>
    <col min="769" max="769" width="4.28515625" style="217" hidden="1"/>
    <col min="770" max="770" width="59.85546875" style="217" hidden="1"/>
    <col min="771" max="775" width="11.42578125" style="217" hidden="1"/>
    <col min="776" max="776" width="6.28515625" style="217" hidden="1"/>
    <col min="777" max="1024" width="1.42578125" style="217" hidden="1"/>
    <col min="1025" max="1025" width="4.28515625" style="217" hidden="1"/>
    <col min="1026" max="1026" width="59.85546875" style="217" hidden="1"/>
    <col min="1027" max="1031" width="11.42578125" style="217" hidden="1"/>
    <col min="1032" max="1032" width="6.28515625" style="217" hidden="1"/>
    <col min="1033" max="1280" width="1.42578125" style="217" hidden="1"/>
    <col min="1281" max="1281" width="4.28515625" style="217" hidden="1"/>
    <col min="1282" max="1282" width="59.85546875" style="217" hidden="1"/>
    <col min="1283" max="1287" width="11.42578125" style="217" hidden="1"/>
    <col min="1288" max="1288" width="6.28515625" style="217" hidden="1"/>
    <col min="1289" max="1536" width="1.42578125" style="217" hidden="1"/>
    <col min="1537" max="1537" width="4.28515625" style="217" hidden="1"/>
    <col min="1538" max="1538" width="59.85546875" style="217" hidden="1"/>
    <col min="1539" max="1543" width="11.42578125" style="217" hidden="1"/>
    <col min="1544" max="1544" width="6.28515625" style="217" hidden="1"/>
    <col min="1545" max="1792" width="1.42578125" style="217" hidden="1"/>
    <col min="1793" max="1793" width="4.28515625" style="217" hidden="1"/>
    <col min="1794" max="1794" width="59.85546875" style="217" hidden="1"/>
    <col min="1795" max="1799" width="11.42578125" style="217" hidden="1"/>
    <col min="1800" max="1800" width="6.28515625" style="217" hidden="1"/>
    <col min="1801" max="2048" width="1.42578125" style="217" hidden="1"/>
    <col min="2049" max="2049" width="4.28515625" style="217" hidden="1"/>
    <col min="2050" max="2050" width="59.85546875" style="217" hidden="1"/>
    <col min="2051" max="2055" width="11.42578125" style="217" hidden="1"/>
    <col min="2056" max="2056" width="6.28515625" style="217" hidden="1"/>
    <col min="2057" max="2304" width="1.42578125" style="217" hidden="1"/>
    <col min="2305" max="2305" width="4.28515625" style="217" hidden="1"/>
    <col min="2306" max="2306" width="59.85546875" style="217" hidden="1"/>
    <col min="2307" max="2311" width="11.42578125" style="217" hidden="1"/>
    <col min="2312" max="2312" width="6.28515625" style="217" hidden="1"/>
    <col min="2313" max="2560" width="1.42578125" style="217" hidden="1"/>
    <col min="2561" max="2561" width="4.28515625" style="217" hidden="1"/>
    <col min="2562" max="2562" width="59.85546875" style="217" hidden="1"/>
    <col min="2563" max="2567" width="11.42578125" style="217" hidden="1"/>
    <col min="2568" max="2568" width="6.28515625" style="217" hidden="1"/>
    <col min="2569" max="2816" width="1.42578125" style="217" hidden="1"/>
    <col min="2817" max="2817" width="4.28515625" style="217" hidden="1"/>
    <col min="2818" max="2818" width="59.85546875" style="217" hidden="1"/>
    <col min="2819" max="2823" width="11.42578125" style="217" hidden="1"/>
    <col min="2824" max="2824" width="6.28515625" style="217" hidden="1"/>
    <col min="2825" max="3072" width="1.42578125" style="217" hidden="1"/>
    <col min="3073" max="3073" width="4.28515625" style="217" hidden="1"/>
    <col min="3074" max="3074" width="59.85546875" style="217" hidden="1"/>
    <col min="3075" max="3079" width="11.42578125" style="217" hidden="1"/>
    <col min="3080" max="3080" width="6.28515625" style="217" hidden="1"/>
    <col min="3081" max="3328" width="1.42578125" style="217" hidden="1"/>
    <col min="3329" max="3329" width="4.28515625" style="217" hidden="1"/>
    <col min="3330" max="3330" width="59.85546875" style="217" hidden="1"/>
    <col min="3331" max="3335" width="11.42578125" style="217" hidden="1"/>
    <col min="3336" max="3336" width="6.28515625" style="217" hidden="1"/>
    <col min="3337" max="3584" width="1.42578125" style="217" hidden="1"/>
    <col min="3585" max="3585" width="4.28515625" style="217" hidden="1"/>
    <col min="3586" max="3586" width="59.85546875" style="217" hidden="1"/>
    <col min="3587" max="3591" width="11.42578125" style="217" hidden="1"/>
    <col min="3592" max="3592" width="6.28515625" style="217" hidden="1"/>
    <col min="3593" max="3840" width="1.42578125" style="217" hidden="1"/>
    <col min="3841" max="3841" width="4.28515625" style="217" hidden="1"/>
    <col min="3842" max="3842" width="59.85546875" style="217" hidden="1"/>
    <col min="3843" max="3847" width="11.42578125" style="217" hidden="1"/>
    <col min="3848" max="3848" width="6.28515625" style="217" hidden="1"/>
    <col min="3849" max="4096" width="1.42578125" style="217" hidden="1"/>
    <col min="4097" max="4097" width="4.28515625" style="217" hidden="1"/>
    <col min="4098" max="4098" width="59.85546875" style="217" hidden="1"/>
    <col min="4099" max="4103" width="11.42578125" style="217" hidden="1"/>
    <col min="4104" max="4104" width="6.28515625" style="217" hidden="1"/>
    <col min="4105" max="4352" width="1.42578125" style="217" hidden="1"/>
    <col min="4353" max="4353" width="4.28515625" style="217" hidden="1"/>
    <col min="4354" max="4354" width="59.85546875" style="217" hidden="1"/>
    <col min="4355" max="4359" width="11.42578125" style="217" hidden="1"/>
    <col min="4360" max="4360" width="6.28515625" style="217" hidden="1"/>
    <col min="4361" max="4608" width="1.42578125" style="217" hidden="1"/>
    <col min="4609" max="4609" width="4.28515625" style="217" hidden="1"/>
    <col min="4610" max="4610" width="59.85546875" style="217" hidden="1"/>
    <col min="4611" max="4615" width="11.42578125" style="217" hidden="1"/>
    <col min="4616" max="4616" width="6.28515625" style="217" hidden="1"/>
    <col min="4617" max="4864" width="1.42578125" style="217" hidden="1"/>
    <col min="4865" max="4865" width="4.28515625" style="217" hidden="1"/>
    <col min="4866" max="4866" width="59.85546875" style="217" hidden="1"/>
    <col min="4867" max="4871" width="11.42578125" style="217" hidden="1"/>
    <col min="4872" max="4872" width="6.28515625" style="217" hidden="1"/>
    <col min="4873" max="5120" width="1.42578125" style="217" hidden="1"/>
    <col min="5121" max="5121" width="4.28515625" style="217" hidden="1"/>
    <col min="5122" max="5122" width="59.85546875" style="217" hidden="1"/>
    <col min="5123" max="5127" width="11.42578125" style="217" hidden="1"/>
    <col min="5128" max="5128" width="6.28515625" style="217" hidden="1"/>
    <col min="5129" max="5376" width="1.42578125" style="217" hidden="1"/>
    <col min="5377" max="5377" width="4.28515625" style="217" hidden="1"/>
    <col min="5378" max="5378" width="59.85546875" style="217" hidden="1"/>
    <col min="5379" max="5383" width="11.42578125" style="217" hidden="1"/>
    <col min="5384" max="5384" width="6.28515625" style="217" hidden="1"/>
    <col min="5385" max="5632" width="1.42578125" style="217" hidden="1"/>
    <col min="5633" max="5633" width="4.28515625" style="217" hidden="1"/>
    <col min="5634" max="5634" width="59.85546875" style="217" hidden="1"/>
    <col min="5635" max="5639" width="11.42578125" style="217" hidden="1"/>
    <col min="5640" max="5640" width="6.28515625" style="217" hidden="1"/>
    <col min="5641" max="5888" width="1.42578125" style="217" hidden="1"/>
    <col min="5889" max="5889" width="4.28515625" style="217" hidden="1"/>
    <col min="5890" max="5890" width="59.85546875" style="217" hidden="1"/>
    <col min="5891" max="5895" width="11.42578125" style="217" hidden="1"/>
    <col min="5896" max="5896" width="6.28515625" style="217" hidden="1"/>
    <col min="5897" max="6144" width="1.42578125" style="217" hidden="1"/>
    <col min="6145" max="6145" width="4.28515625" style="217" hidden="1"/>
    <col min="6146" max="6146" width="59.85546875" style="217" hidden="1"/>
    <col min="6147" max="6151" width="11.42578125" style="217" hidden="1"/>
    <col min="6152" max="6152" width="6.28515625" style="217" hidden="1"/>
    <col min="6153" max="6400" width="1.42578125" style="217" hidden="1"/>
    <col min="6401" max="6401" width="4.28515625" style="217" hidden="1"/>
    <col min="6402" max="6402" width="59.85546875" style="217" hidden="1"/>
    <col min="6403" max="6407" width="11.42578125" style="217" hidden="1"/>
    <col min="6408" max="6408" width="6.28515625" style="217" hidden="1"/>
    <col min="6409" max="6656" width="1.42578125" style="217" hidden="1"/>
    <col min="6657" max="6657" width="4.28515625" style="217" hidden="1"/>
    <col min="6658" max="6658" width="59.85546875" style="217" hidden="1"/>
    <col min="6659" max="6663" width="11.42578125" style="217" hidden="1"/>
    <col min="6664" max="6664" width="6.28515625" style="217" hidden="1"/>
    <col min="6665" max="6912" width="1.42578125" style="217" hidden="1"/>
    <col min="6913" max="6913" width="4.28515625" style="217" hidden="1"/>
    <col min="6914" max="6914" width="59.85546875" style="217" hidden="1"/>
    <col min="6915" max="6919" width="11.42578125" style="217" hidden="1"/>
    <col min="6920" max="6920" width="6.28515625" style="217" hidden="1"/>
    <col min="6921" max="7168" width="1.42578125" style="217" hidden="1"/>
    <col min="7169" max="7169" width="4.28515625" style="217" hidden="1"/>
    <col min="7170" max="7170" width="59.85546875" style="217" hidden="1"/>
    <col min="7171" max="7175" width="11.42578125" style="217" hidden="1"/>
    <col min="7176" max="7176" width="6.28515625" style="217" hidden="1"/>
    <col min="7177" max="7424" width="1.42578125" style="217" hidden="1"/>
    <col min="7425" max="7425" width="4.28515625" style="217" hidden="1"/>
    <col min="7426" max="7426" width="59.85546875" style="217" hidden="1"/>
    <col min="7427" max="7431" width="11.42578125" style="217" hidden="1"/>
    <col min="7432" max="7432" width="6.28515625" style="217" hidden="1"/>
    <col min="7433" max="7680" width="1.42578125" style="217" hidden="1"/>
    <col min="7681" max="7681" width="4.28515625" style="217" hidden="1"/>
    <col min="7682" max="7682" width="59.85546875" style="217" hidden="1"/>
    <col min="7683" max="7687" width="11.42578125" style="217" hidden="1"/>
    <col min="7688" max="7688" width="6.28515625" style="217" hidden="1"/>
    <col min="7689" max="7936" width="1.42578125" style="217" hidden="1"/>
    <col min="7937" max="7937" width="4.28515625" style="217" hidden="1"/>
    <col min="7938" max="7938" width="59.85546875" style="217" hidden="1"/>
    <col min="7939" max="7943" width="11.42578125" style="217" hidden="1"/>
    <col min="7944" max="7944" width="6.28515625" style="217" hidden="1"/>
    <col min="7945" max="8192" width="1.42578125" style="217" hidden="1"/>
    <col min="8193" max="8193" width="4.28515625" style="217" hidden="1"/>
    <col min="8194" max="8194" width="59.85546875" style="217" hidden="1"/>
    <col min="8195" max="8199" width="11.42578125" style="217" hidden="1"/>
    <col min="8200" max="8200" width="6.28515625" style="217" hidden="1"/>
    <col min="8201" max="8448" width="1.42578125" style="217" hidden="1"/>
    <col min="8449" max="8449" width="4.28515625" style="217" hidden="1"/>
    <col min="8450" max="8450" width="59.85546875" style="217" hidden="1"/>
    <col min="8451" max="8455" width="11.42578125" style="217" hidden="1"/>
    <col min="8456" max="8456" width="6.28515625" style="217" hidden="1"/>
    <col min="8457" max="8704" width="1.42578125" style="217" hidden="1"/>
    <col min="8705" max="8705" width="4.28515625" style="217" hidden="1"/>
    <col min="8706" max="8706" width="59.85546875" style="217" hidden="1"/>
    <col min="8707" max="8711" width="11.42578125" style="217" hidden="1"/>
    <col min="8712" max="8712" width="6.28515625" style="217" hidden="1"/>
    <col min="8713" max="8960" width="1.42578125" style="217" hidden="1"/>
    <col min="8961" max="8961" width="4.28515625" style="217" hidden="1"/>
    <col min="8962" max="8962" width="59.85546875" style="217" hidden="1"/>
    <col min="8963" max="8967" width="11.42578125" style="217" hidden="1"/>
    <col min="8968" max="8968" width="6.28515625" style="217" hidden="1"/>
    <col min="8969" max="9216" width="1.42578125" style="217" hidden="1"/>
    <col min="9217" max="9217" width="4.28515625" style="217" hidden="1"/>
    <col min="9218" max="9218" width="59.85546875" style="217" hidden="1"/>
    <col min="9219" max="9223" width="11.42578125" style="217" hidden="1"/>
    <col min="9224" max="9224" width="6.28515625" style="217" hidden="1"/>
    <col min="9225" max="9472" width="1.42578125" style="217" hidden="1"/>
    <col min="9473" max="9473" width="4.28515625" style="217" hidden="1"/>
    <col min="9474" max="9474" width="59.85546875" style="217" hidden="1"/>
    <col min="9475" max="9479" width="11.42578125" style="217" hidden="1"/>
    <col min="9480" max="9480" width="6.28515625" style="217" hidden="1"/>
    <col min="9481" max="9728" width="1.42578125" style="217" hidden="1"/>
    <col min="9729" max="9729" width="4.28515625" style="217" hidden="1"/>
    <col min="9730" max="9730" width="59.85546875" style="217" hidden="1"/>
    <col min="9731" max="9735" width="11.42578125" style="217" hidden="1"/>
    <col min="9736" max="9736" width="6.28515625" style="217" hidden="1"/>
    <col min="9737" max="9984" width="1.42578125" style="217" hidden="1"/>
    <col min="9985" max="9985" width="4.28515625" style="217" hidden="1"/>
    <col min="9986" max="9986" width="59.85546875" style="217" hidden="1"/>
    <col min="9987" max="9991" width="11.42578125" style="217" hidden="1"/>
    <col min="9992" max="9992" width="6.28515625" style="217" hidden="1"/>
    <col min="9993" max="10240" width="1.42578125" style="217" hidden="1"/>
    <col min="10241" max="10241" width="4.28515625" style="217" hidden="1"/>
    <col min="10242" max="10242" width="59.85546875" style="217" hidden="1"/>
    <col min="10243" max="10247" width="11.42578125" style="217" hidden="1"/>
    <col min="10248" max="10248" width="6.28515625" style="217" hidden="1"/>
    <col min="10249" max="10496" width="1.42578125" style="217" hidden="1"/>
    <col min="10497" max="10497" width="4.28515625" style="217" hidden="1"/>
    <col min="10498" max="10498" width="59.85546875" style="217" hidden="1"/>
    <col min="10499" max="10503" width="11.42578125" style="217" hidden="1"/>
    <col min="10504" max="10504" width="6.28515625" style="217" hidden="1"/>
    <col min="10505" max="10752" width="1.42578125" style="217" hidden="1"/>
    <col min="10753" max="10753" width="4.28515625" style="217" hidden="1"/>
    <col min="10754" max="10754" width="59.85546875" style="217" hidden="1"/>
    <col min="10755" max="10759" width="11.42578125" style="217" hidden="1"/>
    <col min="10760" max="10760" width="6.28515625" style="217" hidden="1"/>
    <col min="10761" max="11008" width="1.42578125" style="217" hidden="1"/>
    <col min="11009" max="11009" width="4.28515625" style="217" hidden="1"/>
    <col min="11010" max="11010" width="59.85546875" style="217" hidden="1"/>
    <col min="11011" max="11015" width="11.42578125" style="217" hidden="1"/>
    <col min="11016" max="11016" width="6.28515625" style="217" hidden="1"/>
    <col min="11017" max="11264" width="1.42578125" style="217" hidden="1"/>
    <col min="11265" max="11265" width="4.28515625" style="217" hidden="1"/>
    <col min="11266" max="11266" width="59.85546875" style="217" hidden="1"/>
    <col min="11267" max="11271" width="11.42578125" style="217" hidden="1"/>
    <col min="11272" max="11272" width="6.28515625" style="217" hidden="1"/>
    <col min="11273" max="11520" width="1.42578125" style="217" hidden="1"/>
    <col min="11521" max="11521" width="4.28515625" style="217" hidden="1"/>
    <col min="11522" max="11522" width="59.85546875" style="217" hidden="1"/>
    <col min="11523" max="11527" width="11.42578125" style="217" hidden="1"/>
    <col min="11528" max="11528" width="6.28515625" style="217" hidden="1"/>
    <col min="11529" max="11776" width="1.42578125" style="217" hidden="1"/>
    <col min="11777" max="11777" width="4.28515625" style="217" hidden="1"/>
    <col min="11778" max="11778" width="59.85546875" style="217" hidden="1"/>
    <col min="11779" max="11783" width="11.42578125" style="217" hidden="1"/>
    <col min="11784" max="11784" width="6.28515625" style="217" hidden="1"/>
    <col min="11785" max="12032" width="1.42578125" style="217" hidden="1"/>
    <col min="12033" max="12033" width="4.28515625" style="217" hidden="1"/>
    <col min="12034" max="12034" width="59.85546875" style="217" hidden="1"/>
    <col min="12035" max="12039" width="11.42578125" style="217" hidden="1"/>
    <col min="12040" max="12040" width="6.28515625" style="217" hidden="1"/>
    <col min="12041" max="12288" width="1.42578125" style="217" hidden="1"/>
    <col min="12289" max="12289" width="4.28515625" style="217" hidden="1"/>
    <col min="12290" max="12290" width="59.85546875" style="217" hidden="1"/>
    <col min="12291" max="12295" width="11.42578125" style="217" hidden="1"/>
    <col min="12296" max="12296" width="6.28515625" style="217" hidden="1"/>
    <col min="12297" max="12544" width="1.42578125" style="217" hidden="1"/>
    <col min="12545" max="12545" width="4.28515625" style="217" hidden="1"/>
    <col min="12546" max="12546" width="59.85546875" style="217" hidden="1"/>
    <col min="12547" max="12551" width="11.42578125" style="217" hidden="1"/>
    <col min="12552" max="12552" width="6.28515625" style="217" hidden="1"/>
    <col min="12553" max="12800" width="1.42578125" style="217" hidden="1"/>
    <col min="12801" max="12801" width="4.28515625" style="217" hidden="1"/>
    <col min="12802" max="12802" width="59.85546875" style="217" hidden="1"/>
    <col min="12803" max="12807" width="11.42578125" style="217" hidden="1"/>
    <col min="12808" max="12808" width="6.28515625" style="217" hidden="1"/>
    <col min="12809" max="13056" width="1.42578125" style="217" hidden="1"/>
    <col min="13057" max="13057" width="4.28515625" style="217" hidden="1"/>
    <col min="13058" max="13058" width="59.85546875" style="217" hidden="1"/>
    <col min="13059" max="13063" width="11.42578125" style="217" hidden="1"/>
    <col min="13064" max="13064" width="6.28515625" style="217" hidden="1"/>
    <col min="13065" max="13312" width="1.42578125" style="217" hidden="1"/>
    <col min="13313" max="13313" width="4.28515625" style="217" hidden="1"/>
    <col min="13314" max="13314" width="59.85546875" style="217" hidden="1"/>
    <col min="13315" max="13319" width="11.42578125" style="217" hidden="1"/>
    <col min="13320" max="13320" width="6.28515625" style="217" hidden="1"/>
    <col min="13321" max="13568" width="1.42578125" style="217" hidden="1"/>
    <col min="13569" max="13569" width="4.28515625" style="217" hidden="1"/>
    <col min="13570" max="13570" width="59.85546875" style="217" hidden="1"/>
    <col min="13571" max="13575" width="11.42578125" style="217" hidden="1"/>
    <col min="13576" max="13576" width="6.28515625" style="217" hidden="1"/>
    <col min="13577" max="13824" width="1.42578125" style="217" hidden="1"/>
    <col min="13825" max="13825" width="4.28515625" style="217" hidden="1"/>
    <col min="13826" max="13826" width="59.85546875" style="217" hidden="1"/>
    <col min="13827" max="13831" width="11.42578125" style="217" hidden="1"/>
    <col min="13832" max="13832" width="6.28515625" style="217" hidden="1"/>
    <col min="13833" max="14080" width="1.42578125" style="217" hidden="1"/>
    <col min="14081" max="14081" width="4.28515625" style="217" hidden="1"/>
    <col min="14082" max="14082" width="59.85546875" style="217" hidden="1"/>
    <col min="14083" max="14087" width="11.42578125" style="217" hidden="1"/>
    <col min="14088" max="14088" width="6.28515625" style="217" hidden="1"/>
    <col min="14089" max="14336" width="1.42578125" style="217" hidden="1"/>
    <col min="14337" max="14337" width="4.28515625" style="217" hidden="1"/>
    <col min="14338" max="14338" width="59.85546875" style="217" hidden="1"/>
    <col min="14339" max="14343" width="11.42578125" style="217" hidden="1"/>
    <col min="14344" max="14344" width="6.28515625" style="217" hidden="1"/>
    <col min="14345" max="14592" width="1.42578125" style="217" hidden="1"/>
    <col min="14593" max="14593" width="4.28515625" style="217" hidden="1"/>
    <col min="14594" max="14594" width="59.85546875" style="217" hidden="1"/>
    <col min="14595" max="14599" width="11.42578125" style="217" hidden="1"/>
    <col min="14600" max="14600" width="6.28515625" style="217" hidden="1"/>
    <col min="14601" max="14848" width="1.42578125" style="217" hidden="1"/>
    <col min="14849" max="14849" width="4.28515625" style="217" hidden="1"/>
    <col min="14850" max="14850" width="59.85546875" style="217" hidden="1"/>
    <col min="14851" max="14855" width="11.42578125" style="217" hidden="1"/>
    <col min="14856" max="14856" width="6.28515625" style="217" hidden="1"/>
    <col min="14857" max="15104" width="1.42578125" style="217" hidden="1"/>
    <col min="15105" max="15105" width="4.28515625" style="217" hidden="1"/>
    <col min="15106" max="15106" width="59.85546875" style="217" hidden="1"/>
    <col min="15107" max="15111" width="11.42578125" style="217" hidden="1"/>
    <col min="15112" max="15112" width="6.28515625" style="217" hidden="1"/>
    <col min="15113" max="15360" width="1.42578125" style="217" hidden="1"/>
    <col min="15361" max="15361" width="4.28515625" style="217" hidden="1"/>
    <col min="15362" max="15362" width="59.85546875" style="217" hidden="1"/>
    <col min="15363" max="15367" width="11.42578125" style="217" hidden="1"/>
    <col min="15368" max="15368" width="6.28515625" style="217" hidden="1"/>
    <col min="15369" max="15616" width="1.42578125" style="217" hidden="1"/>
    <col min="15617" max="15617" width="4.28515625" style="217" hidden="1"/>
    <col min="15618" max="15618" width="59.85546875" style="217" hidden="1"/>
    <col min="15619" max="15623" width="11.42578125" style="217" hidden="1"/>
    <col min="15624" max="15624" width="6.28515625" style="217" hidden="1"/>
    <col min="15625" max="15872" width="1.42578125" style="217" hidden="1"/>
    <col min="15873" max="15873" width="4.28515625" style="217" hidden="1"/>
    <col min="15874" max="15874" width="59.85546875" style="217" hidden="1"/>
    <col min="15875" max="15879" width="11.42578125" style="217" hidden="1"/>
    <col min="15880" max="15880" width="6.28515625" style="217" hidden="1"/>
    <col min="15881" max="16128" width="1.42578125" style="217" hidden="1"/>
    <col min="16129" max="16129" width="4.28515625" style="217" hidden="1"/>
    <col min="16130" max="16130" width="59.85546875" style="217" hidden="1"/>
    <col min="16131" max="16135" width="11.42578125" style="217" hidden="1"/>
    <col min="16136" max="16136" width="6.28515625" style="217" hidden="1"/>
    <col min="16137" max="16384" width="1.42578125" style="217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218" t="s">
        <v>253</v>
      </c>
      <c r="C8" s="219"/>
      <c r="D8" s="219"/>
      <c r="E8" s="219"/>
      <c r="F8" s="219"/>
      <c r="G8" s="219"/>
      <c r="H8" s="219"/>
    </row>
    <row r="9" spans="2:8" ht="18" customHeight="1">
      <c r="B9" s="247"/>
    </row>
    <row r="10" spans="2:8" ht="18" customHeight="1">
      <c r="B10" s="248" t="s">
        <v>303</v>
      </c>
      <c r="E10" s="208"/>
    </row>
    <row r="11" spans="2:8" ht="18" customHeight="1">
      <c r="B11" s="248" t="s">
        <v>305</v>
      </c>
      <c r="E11"/>
    </row>
    <row r="12" spans="2:8" ht="18" customHeight="1">
      <c r="B12" s="248" t="s">
        <v>304</v>
      </c>
      <c r="E12"/>
    </row>
    <row r="13" spans="2:8" ht="18" customHeight="1">
      <c r="B13" s="248" t="s">
        <v>306</v>
      </c>
      <c r="E13"/>
    </row>
    <row r="14" spans="2:8" ht="18" customHeight="1">
      <c r="B14" s="248" t="s">
        <v>307</v>
      </c>
      <c r="E14" s="208"/>
    </row>
    <row r="15" spans="2:8" ht="18" customHeight="1">
      <c r="B15" s="248" t="s">
        <v>308</v>
      </c>
      <c r="E15" s="208"/>
    </row>
    <row r="16" spans="2:8" ht="18" customHeight="1">
      <c r="B16" s="248" t="s">
        <v>309</v>
      </c>
      <c r="E16" s="208"/>
    </row>
    <row r="17" spans="2:6" ht="18" customHeight="1">
      <c r="B17" s="248" t="s">
        <v>310</v>
      </c>
      <c r="E17" s="208"/>
    </row>
    <row r="18" spans="2:6" ht="18" customHeight="1">
      <c r="B18" s="248" t="s">
        <v>311</v>
      </c>
      <c r="E18" s="208"/>
    </row>
    <row r="19" spans="2:6" ht="18" customHeight="1">
      <c r="B19" s="248" t="s">
        <v>312</v>
      </c>
      <c r="E19" s="208"/>
    </row>
    <row r="20" spans="2:6" ht="18" customHeight="1">
      <c r="B20" s="248" t="s">
        <v>313</v>
      </c>
      <c r="E20" s="208"/>
    </row>
    <row r="21" spans="2:6" ht="18" customHeight="1">
      <c r="B21" s="248" t="s">
        <v>314</v>
      </c>
      <c r="E21" s="208"/>
    </row>
    <row r="22" spans="2:6" ht="18" customHeight="1">
      <c r="B22" s="248" t="s">
        <v>315</v>
      </c>
      <c r="E22" s="208"/>
    </row>
    <row r="23" spans="2:6" customFormat="1" ht="18" customHeight="1">
      <c r="B23" s="248" t="s">
        <v>316</v>
      </c>
      <c r="E23" s="208"/>
      <c r="F23" s="217"/>
    </row>
    <row r="24" spans="2:6" customFormat="1" ht="18" customHeight="1">
      <c r="B24" s="249"/>
      <c r="E24" s="217"/>
    </row>
    <row r="25" spans="2:6" customFormat="1" ht="18" customHeight="1">
      <c r="E25" s="217"/>
    </row>
    <row r="26" spans="2:6" ht="18" customHeight="1"/>
    <row r="27" spans="2:6" ht="18" customHeight="1"/>
  </sheetData>
  <hyperlinks>
    <hyperlink ref="B10" location="'17.1.1_G.17.1'!A1" display="17.1: Población"/>
    <hyperlink ref="B11" location="'17.2.1_G.17.2'!A1" display="17.2: Mercado de trabajo"/>
    <hyperlink ref="B12" location="'17.3.1 '!A1" display="17.3: Macromagnitudes"/>
    <hyperlink ref="B13" location="'17.4.1'!A1" display="17.4: Consumo"/>
    <hyperlink ref="B14" location="'17.5.1_G.17.9'!A1" display="17.5: Sector agrario"/>
    <hyperlink ref="B15" location="'17.6.1'!A1" display="17.6: Industria"/>
    <hyperlink ref="B16" location="'17.7.1-G.17.10'!A1" display="17.7: Construcción y vivienda"/>
    <hyperlink ref="B17" location="'17.8.1'!A1" display="17.8: Catastro"/>
    <hyperlink ref="B18" location="'17.9.1Enc-Servicios'!A1" display="17.9: Servicios"/>
    <hyperlink ref="B19" location="'17.10.1_G.17.12'!A1" display="17.10: Transporte"/>
    <hyperlink ref="B20" location="'17.11.1'!A1" display="17.11: Turismo"/>
    <hyperlink ref="B21" location="'17.12.1-G.17.13'!A1" display="17.12: Comercio exterior"/>
    <hyperlink ref="B22" location="'17.13.1'!A1" display="17.13: Indicadores coyunturales"/>
    <hyperlink ref="B23" location="'17.14.1'!A1" display="17.14: Sociedad de la inform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21"/>
  <sheetViews>
    <sheetView topLeftCell="A13" zoomScaleNormal="100" workbookViewId="0">
      <selection activeCell="N17" sqref="N17"/>
    </sheetView>
  </sheetViews>
  <sheetFormatPr baseColWidth="10" defaultColWidth="11.42578125" defaultRowHeight="12.75"/>
  <cols>
    <col min="1" max="1" width="29.42578125" style="4" customWidth="1"/>
    <col min="2" max="4" width="13.7109375" style="4" customWidth="1"/>
    <col min="5" max="5" width="5.5703125" style="4" customWidth="1"/>
    <col min="6" max="6" width="16" style="4" customWidth="1"/>
    <col min="7" max="7" width="14.7109375" style="4" customWidth="1"/>
    <col min="8" max="8" width="16.85546875" style="4" customWidth="1"/>
    <col min="9" max="10" width="7" style="4" customWidth="1"/>
    <col min="11" max="16384" width="11.42578125" style="4"/>
  </cols>
  <sheetData>
    <row r="1" spans="1:11" ht="14.1" customHeight="1" thickBot="1">
      <c r="A1" s="1" t="s">
        <v>223</v>
      </c>
      <c r="B1" s="1"/>
      <c r="C1" s="2"/>
      <c r="D1" s="2"/>
      <c r="E1" s="2"/>
      <c r="F1" s="2"/>
    </row>
    <row r="2" spans="1:11" ht="14.1" customHeight="1">
      <c r="A2" s="3"/>
      <c r="B2" s="3"/>
      <c r="C2" s="3"/>
      <c r="E2" s="3"/>
      <c r="F2" s="3"/>
      <c r="H2" s="218" t="s">
        <v>254</v>
      </c>
    </row>
    <row r="3" spans="1:11" ht="14.1" customHeight="1">
      <c r="A3" s="79" t="s">
        <v>317</v>
      </c>
      <c r="B3" s="3"/>
      <c r="C3" s="3"/>
      <c r="E3" s="3"/>
      <c r="F3" s="3"/>
    </row>
    <row r="4" spans="1:11" ht="14.1" customHeight="1">
      <c r="A4" s="3"/>
      <c r="B4" s="3"/>
      <c r="C4" s="3"/>
      <c r="E4" s="3"/>
      <c r="F4" s="3"/>
    </row>
    <row r="5" spans="1:11" ht="14.1" customHeight="1">
      <c r="A5" s="5" t="s">
        <v>375</v>
      </c>
      <c r="B5" s="5"/>
      <c r="C5" s="3"/>
    </row>
    <row r="6" spans="1:11" ht="14.1" customHeight="1">
      <c r="A6" s="5"/>
      <c r="B6" s="5"/>
      <c r="C6" s="3"/>
    </row>
    <row r="7" spans="1:11" ht="14.1" customHeight="1">
      <c r="A7" s="6" t="s">
        <v>17</v>
      </c>
      <c r="B7" s="7"/>
      <c r="C7" s="3"/>
      <c r="E7" s="3"/>
      <c r="F7" s="220"/>
    </row>
    <row r="8" spans="1:11" s="12" customFormat="1" ht="9.9499999999999993" customHeight="1">
      <c r="A8" s="8"/>
      <c r="B8" s="9"/>
      <c r="C8" s="9"/>
      <c r="D8" s="9"/>
      <c r="E8" s="10"/>
      <c r="F8"/>
    </row>
    <row r="9" spans="1:11" s="12" customFormat="1" ht="14.1" customHeight="1">
      <c r="A9" s="13"/>
      <c r="B9" s="13" t="s">
        <v>34</v>
      </c>
      <c r="C9" s="13"/>
      <c r="D9" s="13"/>
      <c r="E9" s="13"/>
      <c r="F9" s="14" t="s">
        <v>246</v>
      </c>
      <c r="J9"/>
    </row>
    <row r="10" spans="1:11" s="18" customFormat="1" ht="14.1" customHeight="1">
      <c r="A10" s="15"/>
      <c r="B10" s="16" t="s">
        <v>4</v>
      </c>
      <c r="C10" s="16" t="s">
        <v>5</v>
      </c>
      <c r="D10" s="16" t="s">
        <v>6</v>
      </c>
      <c r="E10" s="15"/>
      <c r="F10" s="17" t="s">
        <v>318</v>
      </c>
      <c r="G10"/>
      <c r="H10"/>
      <c r="I10"/>
      <c r="J10"/>
    </row>
    <row r="11" spans="1:11" s="18" customFormat="1" ht="14.1" customHeight="1">
      <c r="A11" s="19"/>
      <c r="B11" s="19"/>
      <c r="C11" s="19"/>
      <c r="D11" s="19"/>
      <c r="E11" s="19"/>
      <c r="F11" s="19"/>
      <c r="G11" s="21"/>
      <c r="H11" s="21"/>
      <c r="I11" s="214"/>
      <c r="J11"/>
    </row>
    <row r="12" spans="1:11" s="12" customFormat="1" ht="14.1" customHeight="1">
      <c r="A12" s="20" t="s">
        <v>0</v>
      </c>
      <c r="B12" s="109">
        <v>47353706</v>
      </c>
      <c r="C12" s="109">
        <v>23207735</v>
      </c>
      <c r="D12" s="109">
        <v>24145971</v>
      </c>
      <c r="E12" s="170"/>
      <c r="F12" s="171">
        <v>4.5670000000000002</v>
      </c>
      <c r="G12" s="23"/>
      <c r="H12" s="308"/>
      <c r="I12" s="214"/>
      <c r="J12" s="171"/>
    </row>
    <row r="13" spans="1:11" s="12" customFormat="1" ht="14.1" customHeight="1">
      <c r="A13" s="8" t="s">
        <v>7</v>
      </c>
      <c r="B13" s="109">
        <v>8483741</v>
      </c>
      <c r="C13" s="109">
        <v>4185228</v>
      </c>
      <c r="D13" s="109">
        <v>4298513</v>
      </c>
      <c r="E13" s="109"/>
      <c r="F13" s="171">
        <v>3.8679999999999999</v>
      </c>
      <c r="G13" s="21"/>
      <c r="H13" s="308"/>
      <c r="I13" s="213"/>
      <c r="J13" s="171"/>
    </row>
    <row r="14" spans="1:11" s="12" customFormat="1" ht="14.1" customHeight="1">
      <c r="A14" s="22" t="s">
        <v>8</v>
      </c>
      <c r="B14" s="109">
        <v>1331102</v>
      </c>
      <c r="C14" s="109">
        <v>657174</v>
      </c>
      <c r="D14" s="109">
        <v>673929</v>
      </c>
      <c r="E14" s="109"/>
      <c r="F14" s="171">
        <v>4.7969999999999997</v>
      </c>
      <c r="G14" s="24"/>
      <c r="H14" s="308"/>
      <c r="I14" s="213"/>
      <c r="J14" s="171"/>
      <c r="K14" s="38"/>
    </row>
    <row r="15" spans="1:11" s="12" customFormat="1" ht="14.1" customHeight="1">
      <c r="A15" s="23" t="s">
        <v>170</v>
      </c>
      <c r="B15" s="109">
        <v>1015423</v>
      </c>
      <c r="C15" s="109">
        <v>485258</v>
      </c>
      <c r="D15" s="109">
        <v>530165</v>
      </c>
      <c r="E15" s="170"/>
      <c r="F15" s="171">
        <v>2.5649999999999999</v>
      </c>
      <c r="G15" s="23"/>
      <c r="H15" s="308"/>
      <c r="I15" s="215"/>
      <c r="J15" s="171"/>
      <c r="K15" s="38"/>
    </row>
    <row r="16" spans="1:11" s="12" customFormat="1" ht="14.1" customHeight="1">
      <c r="A16" s="24" t="s">
        <v>202</v>
      </c>
      <c r="B16" s="109">
        <v>1215018</v>
      </c>
      <c r="C16" s="109">
        <v>607874</v>
      </c>
      <c r="D16" s="109">
        <v>607144</v>
      </c>
      <c r="E16" s="171"/>
      <c r="F16" s="171">
        <v>8.2710000000000008</v>
      </c>
      <c r="G16" s="22"/>
      <c r="H16" s="308"/>
      <c r="I16" s="215"/>
      <c r="J16" s="112"/>
      <c r="K16" s="38"/>
    </row>
    <row r="17" spans="1:11" s="12" customFormat="1" ht="14.1" customHeight="1">
      <c r="A17" s="22" t="s">
        <v>9</v>
      </c>
      <c r="B17" s="109">
        <v>2244472</v>
      </c>
      <c r="C17" s="109">
        <v>1111768</v>
      </c>
      <c r="D17" s="109">
        <v>1132704</v>
      </c>
      <c r="E17" s="171"/>
      <c r="F17" s="171">
        <v>5.0119999999999996</v>
      </c>
      <c r="G17" s="21"/>
      <c r="H17" s="308"/>
      <c r="I17" s="213"/>
      <c r="J17" s="172"/>
      <c r="K17" s="38"/>
    </row>
    <row r="18" spans="1:11" s="12" customFormat="1" ht="14.1" customHeight="1">
      <c r="A18" s="23" t="s">
        <v>10</v>
      </c>
      <c r="B18" s="109">
        <v>582319</v>
      </c>
      <c r="C18" s="109">
        <v>283766</v>
      </c>
      <c r="D18" s="109">
        <v>298553</v>
      </c>
      <c r="E18" s="171"/>
      <c r="F18" s="172">
        <v>3.411</v>
      </c>
      <c r="H18" s="308"/>
      <c r="I18" s="228"/>
      <c r="J18" s="171"/>
      <c r="K18" s="38"/>
    </row>
    <row r="19" spans="1:11" s="12" customFormat="1" ht="14.1" customHeight="1">
      <c r="A19" s="8" t="s">
        <v>12</v>
      </c>
      <c r="B19" s="109">
        <v>2391419</v>
      </c>
      <c r="C19" s="109">
        <v>1180254</v>
      </c>
      <c r="D19" s="109">
        <v>1211165</v>
      </c>
      <c r="E19" s="170"/>
      <c r="F19" s="171">
        <v>2.2250000000000001</v>
      </c>
      <c r="G19" s="21"/>
      <c r="H19" s="308"/>
      <c r="I19" s="213"/>
      <c r="J19" s="171"/>
      <c r="K19" s="38"/>
    </row>
    <row r="20" spans="1:11" s="12" customFormat="1" ht="14.1" customHeight="1">
      <c r="A20" s="26" t="s">
        <v>11</v>
      </c>
      <c r="B20" s="109">
        <v>2043074</v>
      </c>
      <c r="C20" s="109">
        <v>1025604</v>
      </c>
      <c r="D20" s="109">
        <v>1017470</v>
      </c>
      <c r="E20" s="170"/>
      <c r="F20" s="171">
        <v>3.1309999999999998</v>
      </c>
      <c r="G20" s="21"/>
      <c r="H20" s="308"/>
      <c r="I20" s="213"/>
      <c r="J20" s="171"/>
      <c r="K20" s="38"/>
    </row>
    <row r="21" spans="1:11" s="12" customFormat="1" ht="14.1" customHeight="1">
      <c r="A21" s="21" t="s">
        <v>13</v>
      </c>
      <c r="B21" s="109">
        <v>7656185</v>
      </c>
      <c r="C21" s="109">
        <v>3745369</v>
      </c>
      <c r="D21" s="109">
        <v>3910816</v>
      </c>
      <c r="E21" s="170"/>
      <c r="F21" s="171">
        <v>6.04</v>
      </c>
      <c r="H21" s="308"/>
      <c r="I21" s="213"/>
      <c r="J21" s="171"/>
      <c r="K21" s="38"/>
    </row>
    <row r="22" spans="1:11" s="12" customFormat="1" ht="14.1" customHeight="1">
      <c r="A22" s="21" t="s">
        <v>21</v>
      </c>
      <c r="B22" s="109">
        <v>5036797</v>
      </c>
      <c r="C22" s="109">
        <v>2479992</v>
      </c>
      <c r="D22" s="109">
        <v>2556805</v>
      </c>
      <c r="E22" s="170"/>
      <c r="F22" s="171">
        <v>4.8949999999999996</v>
      </c>
      <c r="G22" s="21"/>
      <c r="H22" s="308"/>
      <c r="I22" s="213"/>
      <c r="J22" s="172"/>
      <c r="K22" s="38"/>
    </row>
    <row r="23" spans="1:11" s="12" customFormat="1" ht="14.1" customHeight="1">
      <c r="A23" s="21" t="s">
        <v>14</v>
      </c>
      <c r="B23" s="109">
        <v>1059278</v>
      </c>
      <c r="C23" s="109">
        <v>525519</v>
      </c>
      <c r="D23" s="109">
        <v>533759</v>
      </c>
      <c r="E23" s="170"/>
      <c r="F23" s="171">
        <v>1.381</v>
      </c>
      <c r="G23" s="8"/>
      <c r="H23" s="308"/>
      <c r="I23" s="213"/>
      <c r="J23" s="172"/>
      <c r="K23" s="38"/>
    </row>
    <row r="24" spans="1:11" s="12" customFormat="1" ht="14.1" customHeight="1">
      <c r="A24" s="21" t="s">
        <v>15</v>
      </c>
      <c r="B24" s="109">
        <v>2698476</v>
      </c>
      <c r="C24" s="109">
        <v>1302229</v>
      </c>
      <c r="D24" s="109">
        <v>1396247</v>
      </c>
      <c r="E24" s="170"/>
      <c r="F24" s="171">
        <v>2.794</v>
      </c>
      <c r="G24" s="20"/>
      <c r="H24" s="308"/>
      <c r="I24" s="213"/>
      <c r="J24" s="171"/>
      <c r="K24" s="38"/>
    </row>
    <row r="25" spans="1:11" s="12" customFormat="1" ht="14.1" customHeight="1">
      <c r="A25" s="21" t="s">
        <v>22</v>
      </c>
      <c r="B25" s="109">
        <v>6756291</v>
      </c>
      <c r="C25" s="109">
        <v>3238090</v>
      </c>
      <c r="D25" s="109">
        <v>3518201</v>
      </c>
      <c r="E25" s="170"/>
      <c r="F25" s="112">
        <v>6.1319999999999997</v>
      </c>
      <c r="G25" s="21"/>
      <c r="H25" s="308"/>
      <c r="I25" s="213"/>
      <c r="J25" s="171"/>
      <c r="K25" s="38"/>
    </row>
    <row r="26" spans="1:11" s="12" customFormat="1" ht="14.1" customHeight="1">
      <c r="A26" s="21" t="s">
        <v>23</v>
      </c>
      <c r="B26" s="109">
        <v>1509229</v>
      </c>
      <c r="C26" s="109">
        <v>755165</v>
      </c>
      <c r="D26" s="109">
        <v>754064</v>
      </c>
      <c r="E26" s="170"/>
      <c r="F26" s="172">
        <v>4.3390000000000004</v>
      </c>
      <c r="H26" s="308"/>
      <c r="I26" s="214"/>
      <c r="J26" s="171"/>
      <c r="K26" s="38"/>
    </row>
    <row r="27" spans="1:11" s="12" customFormat="1" ht="14.1" customHeight="1">
      <c r="A27" s="21" t="s">
        <v>171</v>
      </c>
      <c r="B27" s="109">
        <v>657189</v>
      </c>
      <c r="C27" s="109">
        <v>324657</v>
      </c>
      <c r="D27" s="109">
        <v>332532</v>
      </c>
      <c r="E27" s="170"/>
      <c r="F27" s="112">
        <v>3.2149999999999999</v>
      </c>
      <c r="G27" s="22"/>
      <c r="H27" s="308"/>
      <c r="I27" s="213"/>
      <c r="J27" s="171"/>
      <c r="K27" s="38"/>
    </row>
    <row r="28" spans="1:11" s="12" customFormat="1" ht="14.1" customHeight="1">
      <c r="A28" s="21" t="s">
        <v>16</v>
      </c>
      <c r="B28" s="109">
        <v>2189329</v>
      </c>
      <c r="C28" s="109">
        <v>1059250</v>
      </c>
      <c r="D28" s="109">
        <v>1130080</v>
      </c>
      <c r="E28" s="170"/>
      <c r="F28" s="172">
        <v>3.4220000000000002</v>
      </c>
      <c r="G28" s="21"/>
      <c r="H28" s="308"/>
      <c r="I28" s="214"/>
      <c r="J28" s="172"/>
      <c r="K28" s="38"/>
    </row>
    <row r="29" spans="1:11" s="12" customFormat="1" ht="14.1" customHeight="1">
      <c r="A29" s="21" t="s">
        <v>1</v>
      </c>
      <c r="B29" s="109">
        <v>316129</v>
      </c>
      <c r="C29" s="109">
        <v>155743</v>
      </c>
      <c r="D29" s="109">
        <v>160386</v>
      </c>
      <c r="E29" s="170"/>
      <c r="F29" s="172">
        <v>4.2169999999999996</v>
      </c>
      <c r="G29" s="21"/>
      <c r="H29" s="308"/>
      <c r="I29" s="112"/>
      <c r="J29" s="228"/>
      <c r="K29" s="38"/>
    </row>
    <row r="30" spans="1:11" s="12" customFormat="1" ht="14.1" customHeight="1">
      <c r="A30" s="11" t="s">
        <v>32</v>
      </c>
      <c r="B30" s="109">
        <v>83958</v>
      </c>
      <c r="C30" s="109">
        <v>42483</v>
      </c>
      <c r="D30" s="109">
        <v>41475</v>
      </c>
      <c r="E30" s="170"/>
      <c r="F30" s="173">
        <v>4.1449999999999996</v>
      </c>
      <c r="G30" s="11"/>
      <c r="H30" s="308"/>
      <c r="I30" s="308"/>
      <c r="J30" s="228"/>
      <c r="K30" s="38"/>
    </row>
    <row r="31" spans="1:11" s="12" customFormat="1" ht="14.1" customHeight="1">
      <c r="A31" s="11" t="s">
        <v>30</v>
      </c>
      <c r="B31" s="109">
        <v>84277</v>
      </c>
      <c r="C31" s="109">
        <v>42314</v>
      </c>
      <c r="D31" s="109">
        <v>41963</v>
      </c>
      <c r="E31" s="170"/>
      <c r="F31" s="172">
        <v>3.2869999999999999</v>
      </c>
      <c r="G31" s="11"/>
      <c r="H31" s="308"/>
      <c r="I31" s="308"/>
      <c r="J31" s="228"/>
      <c r="K31" s="38"/>
    </row>
    <row r="32" spans="1:11" s="12" customFormat="1" ht="14.1" customHeight="1">
      <c r="A32" s="28"/>
      <c r="B32" s="28"/>
      <c r="C32" s="28"/>
      <c r="D32" s="28"/>
      <c r="E32" s="28"/>
      <c r="F32" s="174"/>
      <c r="G32"/>
      <c r="H32" s="308"/>
      <c r="I32" s="308"/>
      <c r="J32" s="228"/>
      <c r="K32" s="38"/>
    </row>
    <row r="33" spans="1:11" s="12" customFormat="1" ht="13.5" customHeight="1">
      <c r="A33" s="29" t="s">
        <v>328</v>
      </c>
      <c r="B33" s="11"/>
      <c r="C33" s="11"/>
      <c r="D33" s="11"/>
      <c r="E33" s="11"/>
      <c r="F33" s="172"/>
      <c r="H33" s="308"/>
      <c r="I33" s="308"/>
      <c r="J33" s="228"/>
      <c r="K33" s="38"/>
    </row>
    <row r="34" spans="1:11" s="12" customFormat="1" ht="12" customHeight="1">
      <c r="A34" s="40"/>
      <c r="F34" s="25"/>
      <c r="H34" s="308"/>
      <c r="I34" s="308"/>
      <c r="J34"/>
    </row>
    <row r="35" spans="1:11" s="12" customFormat="1" ht="12" customHeight="1">
      <c r="A35" s="29"/>
      <c r="F35" s="25"/>
      <c r="H35" s="308"/>
      <c r="I35" s="308"/>
      <c r="J35"/>
    </row>
    <row r="36" spans="1:11" s="12" customFormat="1" ht="14.1" customHeight="1">
      <c r="F36" s="25"/>
      <c r="H36" s="308"/>
      <c r="I36" s="308"/>
      <c r="J36"/>
    </row>
    <row r="37" spans="1:11" s="12" customFormat="1" ht="14.1" customHeight="1">
      <c r="F37" s="25"/>
      <c r="J37"/>
    </row>
    <row r="38" spans="1:11" s="12" customFormat="1" ht="14.1" customHeight="1">
      <c r="F38" s="25"/>
      <c r="J38"/>
    </row>
    <row r="39" spans="1:11" s="12" customFormat="1" ht="14.1" customHeight="1">
      <c r="F39" s="25"/>
      <c r="J39"/>
    </row>
    <row r="40" spans="1:11" ht="14.1" customHeight="1" thickBot="1">
      <c r="A40" s="1" t="s">
        <v>223</v>
      </c>
      <c r="B40" s="1"/>
      <c r="C40" s="2"/>
      <c r="D40" s="2"/>
      <c r="E40" s="2"/>
      <c r="F40" s="2"/>
      <c r="J40"/>
    </row>
    <row r="41" spans="1:11" ht="14.1" customHeight="1">
      <c r="A41" s="269"/>
      <c r="B41" s="269"/>
      <c r="C41" s="33"/>
      <c r="D41" s="33"/>
      <c r="E41" s="33"/>
      <c r="F41" s="33"/>
      <c r="J41"/>
    </row>
    <row r="42" spans="1:11" ht="14.1" customHeight="1">
      <c r="A42" s="269"/>
      <c r="B42" s="269"/>
      <c r="C42" s="33"/>
      <c r="D42" s="33"/>
      <c r="E42" s="33"/>
      <c r="F42" s="33"/>
      <c r="J42"/>
    </row>
    <row r="43" spans="1:11" s="12" customFormat="1" ht="14.1" customHeight="1">
      <c r="F43" s="25"/>
      <c r="J43"/>
    </row>
    <row r="44" spans="1:11" s="12" customFormat="1" ht="14.1" customHeight="1">
      <c r="A44" s="322" t="s">
        <v>376</v>
      </c>
      <c r="B44" s="322"/>
      <c r="C44" s="322"/>
      <c r="D44" s="322"/>
      <c r="E44" s="322"/>
      <c r="F44" s="322"/>
      <c r="J44"/>
    </row>
    <row r="45" spans="1:11" s="12" customFormat="1" ht="14.1" customHeight="1">
      <c r="F45" s="25"/>
      <c r="J45"/>
    </row>
    <row r="46" spans="1:11" s="12" customFormat="1" ht="15">
      <c r="A46" s="32"/>
      <c r="B46" s="31"/>
      <c r="C46" s="31"/>
      <c r="D46" s="31"/>
      <c r="E46" s="31"/>
      <c r="F46" s="185"/>
      <c r="G46" s="250"/>
      <c r="H46" s="251"/>
      <c r="J46"/>
    </row>
    <row r="47" spans="1:11" s="12" customFormat="1" ht="11.25" customHeight="1">
      <c r="C47" s="30"/>
      <c r="F47" s="25"/>
      <c r="G47" s="252" t="s">
        <v>302</v>
      </c>
      <c r="H47" s="253" t="s">
        <v>245</v>
      </c>
      <c r="J47"/>
    </row>
    <row r="48" spans="1:11" s="12" customFormat="1">
      <c r="F48" s="25"/>
      <c r="G48" s="21" t="s">
        <v>14</v>
      </c>
      <c r="H48" s="213">
        <v>1.381</v>
      </c>
      <c r="J48"/>
    </row>
    <row r="49" spans="6:10" s="12" customFormat="1">
      <c r="F49" s="25"/>
      <c r="G49" s="8" t="s">
        <v>12</v>
      </c>
      <c r="H49" s="213">
        <v>2.2250000000000001</v>
      </c>
      <c r="J49"/>
    </row>
    <row r="50" spans="6:10" s="12" customFormat="1">
      <c r="F50" s="25"/>
      <c r="G50" s="23" t="s">
        <v>170</v>
      </c>
      <c r="H50" s="213">
        <v>2.5649999999999999</v>
      </c>
      <c r="J50"/>
    </row>
    <row r="51" spans="6:10" s="12" customFormat="1">
      <c r="F51" s="25"/>
      <c r="G51" s="21" t="s">
        <v>15</v>
      </c>
      <c r="H51" s="213">
        <v>2.794</v>
      </c>
      <c r="J51"/>
    </row>
    <row r="52" spans="6:10" s="12" customFormat="1">
      <c r="F52" s="25"/>
      <c r="G52" s="26" t="s">
        <v>11</v>
      </c>
      <c r="H52" s="213">
        <v>3.1309999999999998</v>
      </c>
      <c r="J52"/>
    </row>
    <row r="53" spans="6:10" s="12" customFormat="1">
      <c r="F53" s="25"/>
      <c r="G53" s="21" t="s">
        <v>171</v>
      </c>
      <c r="H53" s="215">
        <v>3.2149999999999999</v>
      </c>
      <c r="J53"/>
    </row>
    <row r="54" spans="6:10" s="12" customFormat="1">
      <c r="F54" s="25"/>
      <c r="G54" s="23" t="s">
        <v>10</v>
      </c>
      <c r="H54" s="214">
        <v>3.411</v>
      </c>
      <c r="J54"/>
    </row>
    <row r="55" spans="6:10" s="12" customFormat="1">
      <c r="F55" s="25"/>
      <c r="G55" s="21" t="s">
        <v>16</v>
      </c>
      <c r="H55" s="214">
        <v>3.4220000000000002</v>
      </c>
      <c r="J55"/>
    </row>
    <row r="56" spans="6:10" s="12" customFormat="1">
      <c r="F56" s="4"/>
      <c r="G56" s="8" t="s">
        <v>7</v>
      </c>
      <c r="H56" s="213">
        <v>3.8679999999999999</v>
      </c>
      <c r="J56"/>
    </row>
    <row r="57" spans="6:10" s="12" customFormat="1">
      <c r="F57" s="4"/>
      <c r="G57" s="21" t="s">
        <v>1</v>
      </c>
      <c r="H57" s="214">
        <v>4.2169999999999996</v>
      </c>
      <c r="J57"/>
    </row>
    <row r="58" spans="6:10" s="12" customFormat="1">
      <c r="F58" s="4"/>
      <c r="G58" s="21" t="s">
        <v>23</v>
      </c>
      <c r="H58" s="214">
        <v>4.3390000000000004</v>
      </c>
      <c r="J58"/>
    </row>
    <row r="59" spans="6:10" s="12" customFormat="1">
      <c r="F59" s="4"/>
      <c r="G59" s="20" t="s">
        <v>0</v>
      </c>
      <c r="H59" s="213">
        <v>4.5670000000000002</v>
      </c>
      <c r="J59"/>
    </row>
    <row r="60" spans="6:10" s="12" customFormat="1">
      <c r="F60" s="4"/>
      <c r="G60" s="22" t="s">
        <v>8</v>
      </c>
      <c r="H60" s="213">
        <v>4.7969999999999997</v>
      </c>
      <c r="J60"/>
    </row>
    <row r="61" spans="6:10" s="12" customFormat="1">
      <c r="F61" s="4"/>
      <c r="G61" s="21" t="s">
        <v>21</v>
      </c>
      <c r="H61" s="213">
        <v>4.8949999999999996</v>
      </c>
      <c r="J61"/>
    </row>
    <row r="62" spans="6:10" s="12" customFormat="1">
      <c r="F62" s="4"/>
      <c r="G62" s="22" t="s">
        <v>9</v>
      </c>
      <c r="H62" s="213">
        <v>5.0119999999999996</v>
      </c>
      <c r="J62"/>
    </row>
    <row r="63" spans="6:10" s="12" customFormat="1">
      <c r="F63" s="4"/>
      <c r="G63" s="21" t="s">
        <v>13</v>
      </c>
      <c r="H63" s="213">
        <v>6.04</v>
      </c>
      <c r="J63"/>
    </row>
    <row r="64" spans="6:10" s="12" customFormat="1">
      <c r="F64" s="4"/>
      <c r="G64" s="21" t="s">
        <v>22</v>
      </c>
      <c r="H64" s="215">
        <v>6.1319999999999997</v>
      </c>
      <c r="J64"/>
    </row>
    <row r="65" spans="1:10" s="12" customFormat="1">
      <c r="G65" s="24" t="s">
        <v>202</v>
      </c>
      <c r="H65" s="213">
        <v>8.2710000000000008</v>
      </c>
      <c r="J65"/>
    </row>
    <row r="66" spans="1:10" s="12" customFormat="1">
      <c r="J66"/>
    </row>
    <row r="67" spans="1:10" s="12" customFormat="1">
      <c r="J67"/>
    </row>
    <row r="68" spans="1:10" s="12" customFormat="1">
      <c r="J68"/>
    </row>
    <row r="69" spans="1:10" s="12" customFormat="1">
      <c r="J69"/>
    </row>
    <row r="70" spans="1:10" s="12" customFormat="1">
      <c r="J70"/>
    </row>
    <row r="71" spans="1:10" s="12" customFormat="1">
      <c r="J71"/>
    </row>
    <row r="72" spans="1:10" s="12" customFormat="1" ht="27.75" customHeight="1">
      <c r="B72" s="31"/>
      <c r="C72" s="31"/>
      <c r="D72" s="31"/>
      <c r="E72" s="31"/>
      <c r="F72" s="31"/>
      <c r="J72"/>
    </row>
    <row r="73" spans="1:10" s="12" customFormat="1" ht="12.75" customHeight="1">
      <c r="A73" s="32"/>
      <c r="B73" s="31"/>
      <c r="C73" s="31"/>
      <c r="D73" s="31"/>
      <c r="E73" s="31"/>
      <c r="F73" s="31"/>
      <c r="J73"/>
    </row>
    <row r="74" spans="1:10" s="12" customFormat="1">
      <c r="J74"/>
    </row>
    <row r="75" spans="1:10" s="12" customFormat="1">
      <c r="J75"/>
    </row>
    <row r="76" spans="1:10" s="12" customFormat="1">
      <c r="J76"/>
    </row>
    <row r="77" spans="1:10" s="12" customFormat="1">
      <c r="J77"/>
    </row>
    <row r="78" spans="1:10" s="12" customFormat="1">
      <c r="J78"/>
    </row>
    <row r="79" spans="1:10" s="12" customFormat="1">
      <c r="J79"/>
    </row>
    <row r="80" spans="1:10" s="12" customFormat="1">
      <c r="J80"/>
    </row>
    <row r="81" spans="10:10" s="12" customFormat="1">
      <c r="J81"/>
    </row>
    <row r="82" spans="10:10" s="12" customFormat="1">
      <c r="J82"/>
    </row>
    <row r="83" spans="10:10" s="12" customFormat="1">
      <c r="J83"/>
    </row>
    <row r="84" spans="10:10" s="12" customFormat="1">
      <c r="J84"/>
    </row>
    <row r="85" spans="10:10" s="12" customFormat="1">
      <c r="J85"/>
    </row>
    <row r="86" spans="10:10" s="12" customFormat="1">
      <c r="J86"/>
    </row>
    <row r="87" spans="10:10" s="12" customFormat="1">
      <c r="J87"/>
    </row>
    <row r="88" spans="10:10" s="12" customFormat="1">
      <c r="J88"/>
    </row>
    <row r="89" spans="10:10" s="12" customFormat="1">
      <c r="J89"/>
    </row>
    <row r="90" spans="10:10" s="12" customFormat="1">
      <c r="J90"/>
    </row>
    <row r="91" spans="10:10" s="12" customFormat="1">
      <c r="J91"/>
    </row>
    <row r="92" spans="10:10" s="12" customFormat="1">
      <c r="J92"/>
    </row>
    <row r="93" spans="10:10" s="12" customFormat="1">
      <c r="J93"/>
    </row>
    <row r="94" spans="10:10" s="12" customFormat="1">
      <c r="J94"/>
    </row>
    <row r="95" spans="10:10" s="12" customFormat="1">
      <c r="J95"/>
    </row>
    <row r="96" spans="10:10" s="12" customFormat="1">
      <c r="J96"/>
    </row>
    <row r="97" spans="1:10" s="12" customFormat="1">
      <c r="J97"/>
    </row>
    <row r="98" spans="1:10" s="12" customFormat="1">
      <c r="J98"/>
    </row>
    <row r="99" spans="1:10" s="12" customFormat="1">
      <c r="J99"/>
    </row>
    <row r="100" spans="1:10" s="12" customFormat="1">
      <c r="J100"/>
    </row>
    <row r="101" spans="1:10" s="12" customFormat="1">
      <c r="G101" s="4"/>
      <c r="J101"/>
    </row>
    <row r="102" spans="1:10" s="12" customFormat="1">
      <c r="G102" s="4"/>
      <c r="J102"/>
    </row>
    <row r="103" spans="1:10">
      <c r="A103" s="12"/>
      <c r="B103" s="12"/>
      <c r="C103" s="12"/>
      <c r="D103" s="12"/>
      <c r="E103" s="12"/>
      <c r="F103" s="12"/>
      <c r="J103"/>
    </row>
    <row r="104" spans="1:10">
      <c r="F104" s="12"/>
      <c r="J104"/>
    </row>
    <row r="105" spans="1:10">
      <c r="F105" s="12"/>
      <c r="J105"/>
    </row>
    <row r="106" spans="1:10">
      <c r="F106" s="12"/>
      <c r="J106"/>
    </row>
    <row r="107" spans="1:10">
      <c r="F107" s="12"/>
      <c r="J107"/>
    </row>
    <row r="108" spans="1:10">
      <c r="F108" s="12"/>
      <c r="J108"/>
    </row>
    <row r="109" spans="1:10">
      <c r="F109" s="12"/>
      <c r="J109"/>
    </row>
    <row r="110" spans="1:10">
      <c r="F110" s="12"/>
      <c r="J110"/>
    </row>
    <row r="111" spans="1:10">
      <c r="F111" s="12"/>
      <c r="J111"/>
    </row>
    <row r="112" spans="1:10">
      <c r="F112" s="12"/>
    </row>
    <row r="113" spans="6:6">
      <c r="F113" s="12"/>
    </row>
    <row r="114" spans="6:6">
      <c r="F114" s="12"/>
    </row>
    <row r="115" spans="6:6">
      <c r="F115" s="12"/>
    </row>
    <row r="116" spans="6:6">
      <c r="F116" s="12"/>
    </row>
    <row r="117" spans="6:6">
      <c r="F117" s="12"/>
    </row>
    <row r="118" spans="6:6">
      <c r="F118" s="12"/>
    </row>
    <row r="119" spans="6:6">
      <c r="F119" s="12"/>
    </row>
    <row r="120" spans="6:6">
      <c r="F120" s="12"/>
    </row>
    <row r="121" spans="6:6">
      <c r="F121" s="12"/>
    </row>
  </sheetData>
  <sortState ref="G48:H65">
    <sortCondition ref="H48:H65"/>
  </sortState>
  <mergeCells count="1">
    <mergeCell ref="A44:F44"/>
  </mergeCells>
  <phoneticPr fontId="6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9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AD74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8.7109375" style="4" customWidth="1"/>
    <col min="2" max="3" width="7.85546875" style="4" customWidth="1"/>
    <col min="4" max="4" width="2.5703125" style="4" customWidth="1"/>
    <col min="5" max="6" width="7.85546875" style="4" customWidth="1"/>
    <col min="7" max="7" width="4.7109375" style="4" customWidth="1"/>
    <col min="8" max="9" width="7.85546875" style="4" customWidth="1"/>
    <col min="10" max="10" width="2.5703125" style="4" customWidth="1"/>
    <col min="11" max="12" width="7.85546875" style="4" customWidth="1"/>
    <col min="13" max="13" width="5.5703125" style="4" customWidth="1"/>
    <col min="14" max="15" width="11.42578125" style="4"/>
    <col min="16" max="21" width="8.7109375" style="4" customWidth="1"/>
    <col min="22" max="16384" width="11.42578125" style="4"/>
  </cols>
  <sheetData>
    <row r="1" spans="1:30" ht="14.1" customHeight="1" thickBot="1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>
      <c r="A2" s="3"/>
      <c r="B2" s="3"/>
      <c r="C2" s="3"/>
      <c r="D2" s="3"/>
      <c r="E2" s="3"/>
      <c r="F2" s="3"/>
      <c r="G2" s="3"/>
      <c r="H2" s="3"/>
      <c r="I2" s="3"/>
      <c r="K2" s="3"/>
      <c r="L2" s="3"/>
      <c r="N2" s="218" t="s">
        <v>254</v>
      </c>
    </row>
    <row r="3" spans="1:30" ht="12.75" customHeight="1">
      <c r="A3" s="5" t="s">
        <v>348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>
      <c r="A5" s="6" t="s">
        <v>17</v>
      </c>
      <c r="B5" s="6"/>
      <c r="C5" s="6"/>
      <c r="D5" s="6"/>
      <c r="E5" s="6"/>
      <c r="F5" s="6"/>
      <c r="G5" s="6"/>
      <c r="H5" s="6"/>
      <c r="I5" s="6"/>
      <c r="J5" s="6"/>
      <c r="K5" s="169"/>
      <c r="L5" s="3"/>
      <c r="O5" s="220"/>
    </row>
    <row r="6" spans="1:30" ht="9.9499999999999993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8"/>
      <c r="L6" s="8"/>
    </row>
    <row r="7" spans="1:30" ht="14.1" customHeight="1">
      <c r="A7" s="176"/>
      <c r="B7" s="177" t="s">
        <v>225</v>
      </c>
      <c r="C7" s="177"/>
      <c r="D7" s="177"/>
      <c r="E7" s="177"/>
      <c r="F7" s="177"/>
      <c r="G7" s="177"/>
      <c r="H7" s="177" t="s">
        <v>224</v>
      </c>
      <c r="I7" s="177"/>
      <c r="J7" s="177"/>
      <c r="K7" s="177"/>
      <c r="L7" s="177"/>
      <c r="N7"/>
      <c r="O7"/>
      <c r="P7"/>
      <c r="Q7"/>
      <c r="R7"/>
      <c r="S7"/>
      <c r="T7"/>
      <c r="U7"/>
    </row>
    <row r="8" spans="1:30" s="18" customFormat="1" ht="14.1" customHeight="1">
      <c r="A8" s="179"/>
      <c r="B8" s="184" t="s">
        <v>3</v>
      </c>
      <c r="C8" s="178"/>
      <c r="D8" s="178"/>
      <c r="E8" s="184" t="s">
        <v>2</v>
      </c>
      <c r="F8" s="178"/>
      <c r="G8" s="179"/>
      <c r="H8" s="184" t="s">
        <v>3</v>
      </c>
      <c r="I8" s="178"/>
      <c r="J8" s="178"/>
      <c r="K8" s="184" t="s">
        <v>2</v>
      </c>
      <c r="L8" s="178"/>
      <c r="N8"/>
      <c r="O8"/>
      <c r="P8"/>
      <c r="Q8"/>
      <c r="R8"/>
      <c r="S8"/>
      <c r="T8"/>
      <c r="U8"/>
    </row>
    <row r="9" spans="1:30" s="18" customFormat="1" ht="14.1" customHeight="1">
      <c r="A9" s="180"/>
      <c r="B9" s="181" t="s">
        <v>25</v>
      </c>
      <c r="C9" s="182" t="s">
        <v>319</v>
      </c>
      <c r="D9" s="180"/>
      <c r="E9" s="181" t="s">
        <v>25</v>
      </c>
      <c r="F9" s="182" t="s">
        <v>319</v>
      </c>
      <c r="G9" s="183"/>
      <c r="H9" s="181" t="s">
        <v>25</v>
      </c>
      <c r="I9" s="182" t="s">
        <v>319</v>
      </c>
      <c r="J9" s="180"/>
      <c r="K9" s="181" t="s">
        <v>25</v>
      </c>
      <c r="L9" s="182" t="s">
        <v>319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>
      <c r="A10" s="19"/>
      <c r="B10" s="19"/>
      <c r="C10" s="19"/>
      <c r="D10" s="19"/>
      <c r="E10" s="19"/>
      <c r="F10" s="19"/>
      <c r="G10" s="19"/>
      <c r="H10" s="19"/>
      <c r="I10" s="37"/>
      <c r="J10" s="19"/>
      <c r="K10" s="19"/>
      <c r="L10" s="3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>
      <c r="A11" s="20" t="s">
        <v>0</v>
      </c>
      <c r="B11" s="109">
        <v>255255</v>
      </c>
      <c r="C11" s="109">
        <v>62030</v>
      </c>
      <c r="D11" s="255"/>
      <c r="E11" s="109">
        <v>255255</v>
      </c>
      <c r="F11" s="109">
        <v>62030</v>
      </c>
      <c r="G11" s="255"/>
      <c r="H11" s="109">
        <v>52511</v>
      </c>
      <c r="I11" s="109">
        <v>413210</v>
      </c>
      <c r="J11" s="109"/>
      <c r="K11" s="109">
        <v>66293</v>
      </c>
      <c r="L11" s="109">
        <v>183184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2" customFormat="1" ht="14.1" customHeight="1">
      <c r="A12" s="8" t="s">
        <v>7</v>
      </c>
      <c r="B12" s="109">
        <v>34762</v>
      </c>
      <c r="C12" s="109">
        <v>7078</v>
      </c>
      <c r="D12" s="205"/>
      <c r="E12" s="109">
        <v>29146</v>
      </c>
      <c r="F12" s="109">
        <v>8690</v>
      </c>
      <c r="G12" s="205"/>
      <c r="H12" s="109">
        <v>5772</v>
      </c>
      <c r="I12" s="109">
        <v>60278</v>
      </c>
      <c r="J12" s="109"/>
      <c r="K12" s="109">
        <v>8362</v>
      </c>
      <c r="L12" s="109">
        <v>24877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2" customFormat="1" ht="14.1" customHeight="1">
      <c r="A13" s="22" t="s">
        <v>8</v>
      </c>
      <c r="B13" s="109">
        <v>8682</v>
      </c>
      <c r="C13" s="109">
        <v>3116</v>
      </c>
      <c r="D13" s="256"/>
      <c r="E13" s="109">
        <v>7137</v>
      </c>
      <c r="F13" s="109">
        <v>2405</v>
      </c>
      <c r="G13" s="256"/>
      <c r="H13" s="109">
        <v>1071</v>
      </c>
      <c r="I13" s="109">
        <v>9826</v>
      </c>
      <c r="J13" s="109"/>
      <c r="K13" s="109">
        <v>911</v>
      </c>
      <c r="L13" s="109">
        <v>3601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12" customFormat="1" ht="14.1" customHeight="1">
      <c r="A14" s="23" t="s">
        <v>170</v>
      </c>
      <c r="B14" s="109">
        <v>6455</v>
      </c>
      <c r="C14" s="109">
        <v>924</v>
      </c>
      <c r="D14" s="24"/>
      <c r="E14" s="109">
        <v>5362</v>
      </c>
      <c r="F14" s="109">
        <v>692</v>
      </c>
      <c r="G14" s="24"/>
      <c r="H14" s="109">
        <v>1036</v>
      </c>
      <c r="I14" s="109">
        <v>3518</v>
      </c>
      <c r="J14" s="204"/>
      <c r="K14" s="109">
        <v>1124</v>
      </c>
      <c r="L14" s="109">
        <v>825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12" customFormat="1" ht="14.1" customHeight="1">
      <c r="A15" s="24" t="s">
        <v>300</v>
      </c>
      <c r="B15" s="109">
        <v>9794</v>
      </c>
      <c r="C15" s="109">
        <v>2325</v>
      </c>
      <c r="D15" s="24"/>
      <c r="E15" s="109">
        <v>11850</v>
      </c>
      <c r="F15" s="109">
        <v>2375</v>
      </c>
      <c r="G15" s="24"/>
      <c r="H15" s="109">
        <v>1374</v>
      </c>
      <c r="I15" s="109">
        <v>15613</v>
      </c>
      <c r="J15" s="109"/>
      <c r="K15" s="109">
        <v>1948</v>
      </c>
      <c r="L15" s="109">
        <v>4989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12" customFormat="1" ht="14.1" customHeight="1">
      <c r="A16" s="22" t="s">
        <v>9</v>
      </c>
      <c r="B16" s="109">
        <v>11315</v>
      </c>
      <c r="C16" s="109">
        <v>1775</v>
      </c>
      <c r="D16" s="256"/>
      <c r="E16" s="109">
        <v>11322</v>
      </c>
      <c r="F16" s="109">
        <v>2203</v>
      </c>
      <c r="G16" s="256"/>
      <c r="H16" s="109">
        <v>2937</v>
      </c>
      <c r="I16" s="109">
        <v>23063</v>
      </c>
      <c r="J16" s="109"/>
      <c r="K16" s="109">
        <v>3395</v>
      </c>
      <c r="L16" s="109">
        <v>11355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2" customFormat="1" ht="14.1" customHeight="1">
      <c r="A17" s="23" t="s">
        <v>10</v>
      </c>
      <c r="B17" s="109">
        <v>6408</v>
      </c>
      <c r="C17" s="109">
        <v>767</v>
      </c>
      <c r="D17" s="24"/>
      <c r="E17" s="109">
        <v>3940</v>
      </c>
      <c r="F17" s="109">
        <v>613</v>
      </c>
      <c r="G17" s="24"/>
      <c r="H17" s="109">
        <v>556</v>
      </c>
      <c r="I17" s="109">
        <v>2818</v>
      </c>
      <c r="J17" s="109"/>
      <c r="K17" s="109">
        <v>587</v>
      </c>
      <c r="L17" s="109">
        <v>801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2" customFormat="1" ht="14.1" customHeight="1">
      <c r="A18" s="8" t="s">
        <v>12</v>
      </c>
      <c r="B18" s="109">
        <v>20186</v>
      </c>
      <c r="C18" s="109">
        <v>3269</v>
      </c>
      <c r="D18" s="205"/>
      <c r="E18" s="109">
        <v>17179</v>
      </c>
      <c r="F18" s="109">
        <v>2873</v>
      </c>
      <c r="G18" s="205"/>
      <c r="H18" s="109">
        <v>1794</v>
      </c>
      <c r="I18" s="109">
        <v>10826</v>
      </c>
      <c r="J18" s="204"/>
      <c r="K18" s="109">
        <v>2276</v>
      </c>
      <c r="L18" s="109">
        <v>5024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2" customFormat="1" ht="14.1" customHeight="1">
      <c r="A19" s="26" t="s">
        <v>11</v>
      </c>
      <c r="B19" s="109">
        <v>27512</v>
      </c>
      <c r="C19" s="109">
        <v>5777</v>
      </c>
      <c r="D19" s="24"/>
      <c r="E19" s="109">
        <v>19769</v>
      </c>
      <c r="F19" s="109">
        <v>4768</v>
      </c>
      <c r="G19" s="24"/>
      <c r="H19" s="109">
        <v>1250</v>
      </c>
      <c r="I19" s="109">
        <v>12827</v>
      </c>
      <c r="J19" s="204"/>
      <c r="K19" s="109">
        <v>2021</v>
      </c>
      <c r="L19" s="109">
        <v>5659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2" customFormat="1" ht="14.1" customHeight="1">
      <c r="A20" s="21" t="s">
        <v>13</v>
      </c>
      <c r="B20" s="109">
        <v>19248</v>
      </c>
      <c r="C20" s="109">
        <v>9055</v>
      </c>
      <c r="D20" s="73"/>
      <c r="E20" s="109">
        <v>26920</v>
      </c>
      <c r="F20" s="109">
        <v>8084</v>
      </c>
      <c r="G20" s="73"/>
      <c r="H20" s="109">
        <v>9422</v>
      </c>
      <c r="I20" s="109">
        <v>91012</v>
      </c>
      <c r="J20" s="116"/>
      <c r="K20" s="109">
        <v>13170</v>
      </c>
      <c r="L20" s="109">
        <v>41023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2" customFormat="1" ht="14.1" customHeight="1">
      <c r="A21" s="21" t="s">
        <v>301</v>
      </c>
      <c r="B21" s="109">
        <v>22741</v>
      </c>
      <c r="C21" s="109">
        <v>8163</v>
      </c>
      <c r="D21" s="73"/>
      <c r="E21" s="109">
        <v>19174</v>
      </c>
      <c r="F21" s="109">
        <v>6687</v>
      </c>
      <c r="G21" s="73"/>
      <c r="H21" s="109">
        <v>5204</v>
      </c>
      <c r="I21" s="109">
        <v>57633</v>
      </c>
      <c r="J21" s="116"/>
      <c r="K21" s="109">
        <v>6740</v>
      </c>
      <c r="L21" s="109">
        <v>31441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12" customFormat="1" ht="14.1" customHeight="1">
      <c r="A22" s="21" t="s">
        <v>14</v>
      </c>
      <c r="B22" s="109">
        <v>7371</v>
      </c>
      <c r="C22" s="109">
        <v>863</v>
      </c>
      <c r="D22" s="73"/>
      <c r="E22" s="109">
        <v>7105</v>
      </c>
      <c r="F22" s="109">
        <v>847</v>
      </c>
      <c r="G22" s="73"/>
      <c r="H22" s="109">
        <v>445</v>
      </c>
      <c r="I22" s="109">
        <v>2784</v>
      </c>
      <c r="J22" s="116"/>
      <c r="K22" s="109">
        <v>671</v>
      </c>
      <c r="L22" s="109">
        <v>1095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12" customFormat="1" ht="14.1" customHeight="1">
      <c r="A23" s="21" t="s">
        <v>15</v>
      </c>
      <c r="B23" s="109">
        <v>12671</v>
      </c>
      <c r="C23" s="109">
        <v>1945</v>
      </c>
      <c r="D23" s="73"/>
      <c r="E23" s="109">
        <v>8555</v>
      </c>
      <c r="F23" s="109">
        <v>1468</v>
      </c>
      <c r="G23" s="73"/>
      <c r="H23" s="109">
        <v>3835</v>
      </c>
      <c r="I23" s="109">
        <v>10596</v>
      </c>
      <c r="J23" s="116"/>
      <c r="K23" s="109">
        <v>3276</v>
      </c>
      <c r="L23" s="109">
        <v>3615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2" customFormat="1" ht="14.1" customHeight="1">
      <c r="A24" s="21" t="s">
        <v>22</v>
      </c>
      <c r="B24" s="109">
        <v>42193</v>
      </c>
      <c r="C24" s="109">
        <v>8321</v>
      </c>
      <c r="D24" s="73"/>
      <c r="E24" s="109">
        <v>59966</v>
      </c>
      <c r="F24" s="109">
        <v>11384</v>
      </c>
      <c r="G24" s="73"/>
      <c r="H24" s="109">
        <v>13554</v>
      </c>
      <c r="I24" s="109">
        <v>74458</v>
      </c>
      <c r="J24" s="116"/>
      <c r="K24" s="109">
        <v>15697</v>
      </c>
      <c r="L24" s="109">
        <v>30886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2" customFormat="1" ht="14.1" customHeight="1">
      <c r="A25" s="21" t="s">
        <v>23</v>
      </c>
      <c r="B25" s="109">
        <v>7677</v>
      </c>
      <c r="C25" s="109">
        <v>3525</v>
      </c>
      <c r="D25" s="73"/>
      <c r="E25" s="109">
        <v>7294</v>
      </c>
      <c r="F25" s="109">
        <v>3574</v>
      </c>
      <c r="G25" s="73"/>
      <c r="H25" s="109">
        <v>1154</v>
      </c>
      <c r="I25" s="109">
        <v>15639</v>
      </c>
      <c r="J25" s="116"/>
      <c r="K25" s="109">
        <v>1858</v>
      </c>
      <c r="L25" s="109">
        <v>8387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2" customFormat="1" ht="14.1" customHeight="1">
      <c r="A26" s="21" t="s">
        <v>171</v>
      </c>
      <c r="B26" s="109">
        <v>4311</v>
      </c>
      <c r="C26" s="109">
        <v>1436</v>
      </c>
      <c r="D26" s="73"/>
      <c r="E26" s="109">
        <v>3912</v>
      </c>
      <c r="F26" s="109">
        <v>1036</v>
      </c>
      <c r="G26" s="73"/>
      <c r="H26" s="109">
        <v>796</v>
      </c>
      <c r="I26" s="109">
        <v>5045</v>
      </c>
      <c r="J26" s="116"/>
      <c r="K26" s="109">
        <v>962</v>
      </c>
      <c r="L26" s="109">
        <v>2766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2" customFormat="1" ht="14.1" customHeight="1">
      <c r="A27" s="21" t="s">
        <v>16</v>
      </c>
      <c r="B27" s="109">
        <v>9088</v>
      </c>
      <c r="C27" s="109">
        <v>2647</v>
      </c>
      <c r="D27" s="73"/>
      <c r="E27" s="109">
        <v>10810</v>
      </c>
      <c r="F27" s="109">
        <v>2406</v>
      </c>
      <c r="G27" s="73"/>
      <c r="H27" s="109">
        <v>1894</v>
      </c>
      <c r="I27" s="109">
        <v>13767</v>
      </c>
      <c r="J27" s="116"/>
      <c r="K27" s="109">
        <v>2408</v>
      </c>
      <c r="L27" s="109">
        <v>5761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12" customFormat="1" ht="14.1" customHeight="1">
      <c r="A28" s="21" t="s">
        <v>1</v>
      </c>
      <c r="B28" s="109">
        <v>2577</v>
      </c>
      <c r="C28" s="109">
        <v>789</v>
      </c>
      <c r="D28" s="73"/>
      <c r="E28" s="109">
        <v>2348</v>
      </c>
      <c r="F28" s="109">
        <v>691</v>
      </c>
      <c r="G28" s="73"/>
      <c r="H28" s="109">
        <v>246</v>
      </c>
      <c r="I28" s="109">
        <v>2342</v>
      </c>
      <c r="J28" s="116"/>
      <c r="K28" s="109">
        <v>445</v>
      </c>
      <c r="L28" s="109">
        <v>810</v>
      </c>
      <c r="M28" s="3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12" customFormat="1" ht="14.1" customHeight="1">
      <c r="A29" s="12" t="s">
        <v>32</v>
      </c>
      <c r="B29" s="109">
        <v>1103</v>
      </c>
      <c r="C29" s="109">
        <v>86</v>
      </c>
      <c r="D29" s="70"/>
      <c r="E29" s="109">
        <v>1821</v>
      </c>
      <c r="F29" s="109">
        <v>484</v>
      </c>
      <c r="G29" s="70"/>
      <c r="H29" s="109">
        <v>102</v>
      </c>
      <c r="I29" s="109">
        <v>445</v>
      </c>
      <c r="J29" s="116"/>
      <c r="K29" s="109">
        <v>166</v>
      </c>
      <c r="L29" s="109">
        <v>33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12" customFormat="1" ht="14.1" customHeight="1">
      <c r="A30" s="12" t="s">
        <v>30</v>
      </c>
      <c r="B30" s="109">
        <v>1161</v>
      </c>
      <c r="C30" s="109">
        <v>169</v>
      </c>
      <c r="D30" s="70"/>
      <c r="E30" s="109">
        <v>1645</v>
      </c>
      <c r="F30" s="109">
        <v>750</v>
      </c>
      <c r="G30" s="70"/>
      <c r="H30" s="109">
        <v>69</v>
      </c>
      <c r="I30" s="109">
        <v>720</v>
      </c>
      <c r="J30" s="116"/>
      <c r="K30" s="109">
        <v>276</v>
      </c>
      <c r="L30" s="109">
        <v>236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12" customFormat="1" ht="14.1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>
      <c r="A32" s="40" t="s">
        <v>320</v>
      </c>
      <c r="B32" s="40"/>
      <c r="C32" s="40"/>
      <c r="D32" s="40"/>
      <c r="E32" s="40"/>
      <c r="F32" s="40"/>
      <c r="G32" s="40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>
      <c r="A33" s="40" t="s">
        <v>322</v>
      </c>
      <c r="H33" s="3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>
      <c r="N36"/>
      <c r="O36"/>
      <c r="P36"/>
      <c r="Q36"/>
      <c r="R36"/>
    </row>
    <row r="37" spans="1:30" s="12" customFormat="1" ht="14.1" customHeight="1">
      <c r="N37"/>
      <c r="O37"/>
      <c r="P37"/>
      <c r="Q37"/>
      <c r="R37"/>
    </row>
    <row r="38" spans="1:30" ht="14.1" customHeight="1">
      <c r="N38"/>
      <c r="O38"/>
      <c r="P38"/>
      <c r="Q38"/>
      <c r="R38"/>
    </row>
    <row r="39" spans="1:30" ht="14.1" customHeight="1">
      <c r="N39"/>
      <c r="O39"/>
      <c r="P39"/>
      <c r="Q39"/>
      <c r="R39"/>
    </row>
    <row r="40" spans="1:30" ht="14.1" customHeight="1">
      <c r="N40"/>
      <c r="O40"/>
      <c r="P40"/>
      <c r="Q40"/>
      <c r="R40"/>
    </row>
    <row r="41" spans="1:30" ht="14.1" customHeight="1"/>
    <row r="42" spans="1:30" ht="14.1" customHeight="1"/>
    <row r="43" spans="1:30" ht="14.1" customHeight="1"/>
    <row r="44" spans="1:30" ht="14.1" customHeight="1"/>
    <row r="45" spans="1:30" ht="14.1" customHeight="1"/>
    <row r="46" spans="1:30" ht="14.1" customHeight="1"/>
    <row r="47" spans="1:30" ht="14.1" customHeight="1"/>
    <row r="48" spans="1:3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</sheetData>
  <phoneticPr fontId="6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66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33.7109375" style="4" customWidth="1"/>
    <col min="2" max="2" width="10.28515625" style="4" customWidth="1"/>
    <col min="3" max="4" width="13.85546875" style="4" customWidth="1"/>
    <col min="5" max="5" width="20.42578125" style="4" customWidth="1"/>
    <col min="6" max="6" width="5.5703125" style="4" customWidth="1"/>
    <col min="7" max="7" width="4.7109375" style="4" customWidth="1"/>
    <col min="8" max="16384" width="11.42578125" style="4"/>
  </cols>
  <sheetData>
    <row r="1" spans="1:13" ht="14.1" customHeight="1" thickBot="1">
      <c r="A1" s="1" t="s">
        <v>223</v>
      </c>
      <c r="B1" s="2"/>
      <c r="C1" s="2"/>
      <c r="D1" s="2"/>
      <c r="E1" s="2"/>
    </row>
    <row r="2" spans="1:13" ht="14.1" customHeight="1">
      <c r="A2" s="3"/>
      <c r="B2" s="3"/>
      <c r="C2" s="3"/>
      <c r="E2" s="3"/>
      <c r="G2" s="218" t="s">
        <v>254</v>
      </c>
      <c r="H2" s="218"/>
    </row>
    <row r="3" spans="1:13" ht="14.1" customHeight="1">
      <c r="A3" s="5" t="s">
        <v>377</v>
      </c>
      <c r="B3" s="3"/>
      <c r="C3" s="3"/>
      <c r="E3" s="3"/>
    </row>
    <row r="4" spans="1:13" ht="14.1" customHeight="1">
      <c r="A4" s="5"/>
      <c r="B4" s="3"/>
      <c r="C4" s="3"/>
      <c r="E4" s="3"/>
    </row>
    <row r="5" spans="1:13" ht="14.1" customHeight="1">
      <c r="A5" s="6" t="s">
        <v>230</v>
      </c>
      <c r="B5" s="3"/>
      <c r="C5" s="3"/>
      <c r="E5" s="3"/>
    </row>
    <row r="6" spans="1:13" ht="9.9499999999999993" customHeight="1">
      <c r="A6" s="3"/>
      <c r="B6" s="175"/>
      <c r="C6" s="175"/>
      <c r="D6" s="175"/>
      <c r="E6" s="41"/>
    </row>
    <row r="7" spans="1:13" s="18" customFormat="1" ht="12" customHeight="1">
      <c r="A7" s="42"/>
      <c r="B7" s="43"/>
      <c r="C7" s="43"/>
      <c r="D7" s="43"/>
      <c r="E7" s="43" t="s">
        <v>221</v>
      </c>
    </row>
    <row r="8" spans="1:13" s="18" customFormat="1" ht="12" customHeight="1">
      <c r="A8" s="15"/>
      <c r="B8" s="17" t="s">
        <v>26</v>
      </c>
      <c r="C8" s="17" t="s">
        <v>27</v>
      </c>
      <c r="D8" s="17" t="s">
        <v>28</v>
      </c>
      <c r="E8" s="17" t="s">
        <v>321</v>
      </c>
    </row>
    <row r="9" spans="1:13" s="12" customFormat="1" ht="14.1" customHeight="1">
      <c r="A9" s="44"/>
      <c r="B9" s="45"/>
      <c r="C9" s="45"/>
      <c r="D9" s="45"/>
      <c r="E9" s="45"/>
      <c r="F9"/>
      <c r="G9"/>
      <c r="H9"/>
      <c r="I9"/>
    </row>
    <row r="10" spans="1:13" s="12" customFormat="1" ht="14.1" customHeight="1">
      <c r="A10" s="46" t="s">
        <v>0</v>
      </c>
      <c r="B10" s="154">
        <v>90416</v>
      </c>
      <c r="C10" s="154">
        <v>339206</v>
      </c>
      <c r="D10" s="154">
        <v>492930</v>
      </c>
      <c r="E10" s="112">
        <f>((C10-D10)*1000/'17.1.1_G.17.1'!B12)</f>
        <v>-3.2462929089435999</v>
      </c>
      <c r="F10" s="221"/>
      <c r="G10" s="268"/>
      <c r="H10" s="307"/>
      <c r="I10"/>
    </row>
    <row r="11" spans="1:13" s="12" customFormat="1" ht="14.1" customHeight="1">
      <c r="A11" s="8" t="s">
        <v>7</v>
      </c>
      <c r="B11" s="154">
        <v>15609</v>
      </c>
      <c r="C11" s="154">
        <v>64906</v>
      </c>
      <c r="D11" s="154">
        <v>78160</v>
      </c>
      <c r="E11" s="112">
        <f>((C11-D11)*1000/'17.1.1_G.17.1'!B13)</f>
        <v>-1.5622824883503634</v>
      </c>
      <c r="F11" s="193"/>
      <c r="G11" s="268"/>
      <c r="H11" s="308"/>
      <c r="I11"/>
    </row>
    <row r="12" spans="1:13" s="12" customFormat="1" ht="14.1" customHeight="1">
      <c r="A12" s="22" t="s">
        <v>8</v>
      </c>
      <c r="B12" s="154">
        <v>2264</v>
      </c>
      <c r="C12" s="154">
        <v>9042</v>
      </c>
      <c r="D12" s="154">
        <v>16680</v>
      </c>
      <c r="E12" s="112">
        <f>((C12-D12)*1000/'17.1.1_G.17.1'!B14)</f>
        <v>-5.7381027148933743</v>
      </c>
      <c r="F12" s="222"/>
      <c r="G12" s="268"/>
      <c r="H12" s="308"/>
      <c r="I12" s="228"/>
      <c r="J12" s="38"/>
      <c r="K12" s="38"/>
    </row>
    <row r="13" spans="1:13" s="12" customFormat="1" ht="14.1" customHeight="1">
      <c r="A13" s="23" t="s">
        <v>170</v>
      </c>
      <c r="B13" s="154">
        <v>1950</v>
      </c>
      <c r="C13" s="154">
        <v>4773</v>
      </c>
      <c r="D13" s="154">
        <v>14550</v>
      </c>
      <c r="E13" s="112">
        <f>((C13-D13)*1000/'17.1.1_G.17.1'!B15)</f>
        <v>-9.6284996498995987</v>
      </c>
      <c r="F13" s="193"/>
      <c r="G13" s="268"/>
      <c r="H13" s="308"/>
      <c r="I13" s="228"/>
      <c r="J13" s="38"/>
      <c r="K13" s="38"/>
      <c r="M13" s="38"/>
    </row>
    <row r="14" spans="1:13" s="12" customFormat="1" ht="14.1" customHeight="1">
      <c r="A14" s="24" t="s">
        <v>202</v>
      </c>
      <c r="B14" s="154">
        <v>2943</v>
      </c>
      <c r="C14" s="154">
        <v>9377</v>
      </c>
      <c r="D14" s="154">
        <v>8562</v>
      </c>
      <c r="E14" s="112">
        <f>((C14-D14)*1000/'17.1.1_G.17.1'!B16)</f>
        <v>0.67077195564180947</v>
      </c>
      <c r="F14" s="221"/>
      <c r="G14" s="38"/>
      <c r="H14" s="38"/>
      <c r="I14" s="38"/>
      <c r="J14" s="38"/>
      <c r="K14" s="38"/>
      <c r="M14" s="38"/>
    </row>
    <row r="15" spans="1:13" s="12" customFormat="1" ht="14.1" customHeight="1">
      <c r="A15" s="22" t="s">
        <v>9</v>
      </c>
      <c r="B15" s="154">
        <v>4808</v>
      </c>
      <c r="C15" s="154">
        <v>13142</v>
      </c>
      <c r="D15" s="154">
        <v>16416</v>
      </c>
      <c r="E15" s="112">
        <f>((C15-D15)*1000/'17.1.1_G.17.1'!B17)</f>
        <v>-1.4586949625568952</v>
      </c>
      <c r="F15" s="38"/>
      <c r="G15" s="38"/>
      <c r="H15" s="38"/>
      <c r="I15" s="38"/>
      <c r="J15" s="38"/>
      <c r="K15" s="38"/>
      <c r="M15" s="38"/>
    </row>
    <row r="16" spans="1:13" s="12" customFormat="1" ht="14.1" customHeight="1">
      <c r="A16" s="23" t="s">
        <v>10</v>
      </c>
      <c r="B16" s="154">
        <v>1137</v>
      </c>
      <c r="C16" s="154">
        <v>3386</v>
      </c>
      <c r="D16" s="154">
        <v>6459</v>
      </c>
      <c r="E16" s="112">
        <f>((C16-D16)*1000/'17.1.1_G.17.1'!B18)</f>
        <v>-5.2771762556262116</v>
      </c>
      <c r="F16" s="38"/>
      <c r="G16" s="38"/>
      <c r="H16" s="38"/>
      <c r="I16" s="38"/>
      <c r="J16" s="38"/>
      <c r="K16" s="38"/>
      <c r="M16" s="38"/>
    </row>
    <row r="17" spans="1:13" s="12" customFormat="1" ht="14.1" customHeight="1">
      <c r="A17" s="8" t="s">
        <v>12</v>
      </c>
      <c r="B17" s="154">
        <v>3700</v>
      </c>
      <c r="C17" s="154">
        <v>13634</v>
      </c>
      <c r="D17" s="154">
        <v>36177</v>
      </c>
      <c r="E17" s="112">
        <f>((C17-D17)*1000/'17.1.1_G.17.1'!B19)</f>
        <v>-9.4266207636553858</v>
      </c>
      <c r="F17" s="38"/>
      <c r="G17" s="38"/>
      <c r="H17" s="38"/>
      <c r="I17" s="38"/>
      <c r="J17" s="38"/>
      <c r="K17" s="38"/>
      <c r="M17" s="38"/>
    </row>
    <row r="18" spans="1:13" s="12" customFormat="1" ht="14.1" customHeight="1">
      <c r="A18" s="26" t="s">
        <v>11</v>
      </c>
      <c r="B18" s="154">
        <v>3421</v>
      </c>
      <c r="C18" s="154">
        <v>14564</v>
      </c>
      <c r="D18" s="154">
        <v>25761</v>
      </c>
      <c r="E18" s="112">
        <f>((C18-D18)*1000/'17.1.1_G.17.1'!B20)</f>
        <v>-5.4804671783792465</v>
      </c>
      <c r="F18" s="38"/>
      <c r="G18" s="38"/>
      <c r="H18" s="38"/>
      <c r="I18" s="38"/>
      <c r="J18" s="38"/>
      <c r="K18" s="38"/>
      <c r="M18" s="38"/>
    </row>
    <row r="19" spans="1:13" s="12" customFormat="1" ht="14.1" customHeight="1">
      <c r="A19" s="21" t="s">
        <v>13</v>
      </c>
      <c r="B19" s="154">
        <v>15516</v>
      </c>
      <c r="C19" s="154">
        <v>58026</v>
      </c>
      <c r="D19" s="154">
        <v>79685</v>
      </c>
      <c r="E19" s="112">
        <f>((C19-D19)*1000/'17.1.1_G.17.1'!B21)</f>
        <v>-2.8289546294923649</v>
      </c>
      <c r="F19" s="38"/>
      <c r="G19" s="38"/>
      <c r="H19" s="38"/>
      <c r="I19" s="38"/>
      <c r="J19" s="38"/>
      <c r="K19" s="38"/>
      <c r="M19" s="38"/>
    </row>
    <row r="20" spans="1:13" s="12" customFormat="1" ht="14.1" customHeight="1">
      <c r="A20" s="21" t="s">
        <v>21</v>
      </c>
      <c r="B20" s="154">
        <v>10727</v>
      </c>
      <c r="C20" s="154">
        <v>35585</v>
      </c>
      <c r="D20" s="154">
        <v>48600</v>
      </c>
      <c r="E20" s="112">
        <f>((C20-D20)*1000/'17.1.1_G.17.1'!B22)</f>
        <v>-2.5839834323281243</v>
      </c>
      <c r="F20" s="38"/>
      <c r="G20" s="38"/>
      <c r="H20" s="38"/>
      <c r="I20" s="38"/>
      <c r="J20" s="38"/>
      <c r="K20" s="38"/>
      <c r="M20" s="38"/>
    </row>
    <row r="21" spans="1:13" s="12" customFormat="1" ht="14.1" customHeight="1">
      <c r="A21" s="21" t="s">
        <v>14</v>
      </c>
      <c r="B21" s="154">
        <v>1665</v>
      </c>
      <c r="C21" s="154">
        <v>7352</v>
      </c>
      <c r="D21" s="154">
        <v>13060</v>
      </c>
      <c r="E21" s="112">
        <f>((C21-D21)*1000/'17.1.1_G.17.1'!B23)</f>
        <v>-5.3885759923268495</v>
      </c>
      <c r="F21" s="38"/>
      <c r="G21" s="38"/>
      <c r="H21" s="38"/>
      <c r="I21" s="38"/>
      <c r="J21" s="38"/>
      <c r="K21" s="38"/>
      <c r="M21" s="38"/>
    </row>
    <row r="22" spans="1:13" s="12" customFormat="1" ht="14.1" customHeight="1">
      <c r="A22" s="21" t="s">
        <v>15</v>
      </c>
      <c r="B22" s="154">
        <v>5796</v>
      </c>
      <c r="C22" s="154">
        <v>15212</v>
      </c>
      <c r="D22" s="154">
        <v>32822</v>
      </c>
      <c r="E22" s="112">
        <f>((C22-D22)*1000/'17.1.1_G.17.1'!B24)</f>
        <v>-6.5259057334584414</v>
      </c>
      <c r="F22" s="193"/>
      <c r="G22" s="38"/>
      <c r="H22" s="38"/>
      <c r="I22" s="38"/>
      <c r="J22" s="38"/>
      <c r="K22" s="38"/>
      <c r="M22" s="38"/>
    </row>
    <row r="23" spans="1:13" s="12" customFormat="1" ht="14.1" customHeight="1">
      <c r="A23" s="21" t="s">
        <v>22</v>
      </c>
      <c r="B23" s="154">
        <v>11933</v>
      </c>
      <c r="C23" s="154">
        <v>51887</v>
      </c>
      <c r="D23" s="154">
        <v>66583</v>
      </c>
      <c r="E23" s="112">
        <f>((C23-D23)*1000/'17.1.1_G.17.1'!B25)</f>
        <v>-2.1751579379869814</v>
      </c>
      <c r="F23" s="193"/>
      <c r="G23" s="38"/>
      <c r="H23" s="38"/>
      <c r="I23" s="38"/>
      <c r="J23" s="38"/>
      <c r="K23" s="38"/>
      <c r="M23" s="38"/>
    </row>
    <row r="24" spans="1:13" s="12" customFormat="1" ht="14.1" customHeight="1">
      <c r="A24" s="21" t="s">
        <v>23</v>
      </c>
      <c r="B24" s="154">
        <v>2661</v>
      </c>
      <c r="C24" s="154">
        <v>13669</v>
      </c>
      <c r="D24" s="154">
        <v>12237</v>
      </c>
      <c r="E24" s="112">
        <f>((C24-D24)*1000/'17.1.1_G.17.1'!B26)</f>
        <v>0.9488288390959887</v>
      </c>
      <c r="F24" s="222"/>
      <c r="G24" s="38"/>
      <c r="H24" s="38"/>
      <c r="I24" s="38"/>
      <c r="J24" s="38"/>
      <c r="K24" s="38"/>
      <c r="M24" s="38"/>
    </row>
    <row r="25" spans="1:13" s="12" customFormat="1" ht="14.1" customHeight="1">
      <c r="A25" s="21" t="s">
        <v>171</v>
      </c>
      <c r="B25" s="154">
        <v>1316</v>
      </c>
      <c r="C25" s="154">
        <v>5040</v>
      </c>
      <c r="D25" s="154">
        <v>6663</v>
      </c>
      <c r="E25" s="112">
        <f>((C25-D25)*1000/'17.1.1_G.17.1'!B27)</f>
        <v>-2.4696091991801445</v>
      </c>
      <c r="F25" s="223"/>
      <c r="G25" s="38"/>
      <c r="H25" s="38"/>
      <c r="I25" s="38"/>
      <c r="J25" s="38"/>
      <c r="K25" s="38"/>
      <c r="M25" s="38"/>
    </row>
    <row r="26" spans="1:13" s="12" customFormat="1" ht="14.1" customHeight="1">
      <c r="A26" s="21" t="s">
        <v>16</v>
      </c>
      <c r="B26" s="154">
        <v>3891</v>
      </c>
      <c r="C26" s="154">
        <v>14747</v>
      </c>
      <c r="D26" s="154">
        <v>24238</v>
      </c>
      <c r="E26" s="112">
        <f>((C26-D26)*1000/'17.1.1_G.17.1'!B28)</f>
        <v>-4.3351182028831667</v>
      </c>
      <c r="F26" s="193"/>
      <c r="G26" s="38"/>
      <c r="H26" s="38"/>
      <c r="I26" s="38"/>
      <c r="J26" s="38"/>
      <c r="K26" s="38"/>
      <c r="M26" s="38"/>
    </row>
    <row r="27" spans="1:13" s="12" customFormat="1" ht="14.1" customHeight="1">
      <c r="A27" s="21" t="s">
        <v>1</v>
      </c>
      <c r="B27" s="154">
        <v>628</v>
      </c>
      <c r="C27" s="154">
        <v>2317</v>
      </c>
      <c r="D27" s="154">
        <v>3699</v>
      </c>
      <c r="E27" s="112">
        <f>((C27-D27)*1000/'17.1.1_G.17.1'!B29)</f>
        <v>-4.3716330991462344</v>
      </c>
      <c r="F27" s="193"/>
      <c r="G27" s="38"/>
      <c r="H27" s="38"/>
      <c r="I27" s="38"/>
      <c r="J27" s="38"/>
      <c r="K27" s="38"/>
      <c r="M27" s="38"/>
    </row>
    <row r="28" spans="1:13" s="12" customFormat="1" ht="14.1" customHeight="1">
      <c r="A28" s="12" t="s">
        <v>32</v>
      </c>
      <c r="B28" s="270">
        <v>256</v>
      </c>
      <c r="C28" s="270">
        <v>837</v>
      </c>
      <c r="D28" s="270">
        <v>649</v>
      </c>
      <c r="E28" s="112">
        <f>((C28-D28)*1000/'17.1.1_G.17.1'!B30)</f>
        <v>2.239214845517997</v>
      </c>
      <c r="F28" s="224"/>
      <c r="G28" s="38"/>
      <c r="H28" s="38"/>
      <c r="I28" s="38"/>
      <c r="J28" s="38"/>
      <c r="K28" s="38"/>
      <c r="M28" s="38"/>
    </row>
    <row r="29" spans="1:13" s="12" customFormat="1" ht="14.1" customHeight="1">
      <c r="A29" s="12" t="s">
        <v>30</v>
      </c>
      <c r="B29" s="270">
        <v>147</v>
      </c>
      <c r="C29" s="154">
        <v>939</v>
      </c>
      <c r="D29" s="270">
        <v>601</v>
      </c>
      <c r="E29" s="112">
        <f>((C29-D29)*1000/'17.1.1_G.17.1'!B31)</f>
        <v>4.01058414514043</v>
      </c>
      <c r="F29" s="224"/>
      <c r="G29" s="38"/>
      <c r="H29" s="38"/>
      <c r="I29" s="38"/>
      <c r="J29" s="38"/>
      <c r="K29" s="38"/>
      <c r="M29" s="38"/>
    </row>
    <row r="30" spans="1:13" s="12" customFormat="1" ht="14.1" customHeight="1">
      <c r="A30" s="12" t="s">
        <v>31</v>
      </c>
      <c r="B30" s="154">
        <v>48</v>
      </c>
      <c r="C30" s="154">
        <v>771</v>
      </c>
      <c r="D30" s="154">
        <v>1328</v>
      </c>
      <c r="E30" s="216" t="s">
        <v>48</v>
      </c>
      <c r="F30"/>
      <c r="G30" s="38"/>
      <c r="H30" s="38"/>
      <c r="I30" s="38"/>
      <c r="M30" s="38"/>
    </row>
    <row r="31" spans="1:13" s="12" customFormat="1" ht="14.1" customHeight="1">
      <c r="A31" s="39"/>
      <c r="B31" s="39"/>
      <c r="C31" s="39"/>
      <c r="D31" s="39"/>
      <c r="E31" s="39"/>
      <c r="F31"/>
      <c r="G31" s="38"/>
      <c r="H31" s="38"/>
      <c r="I31" s="38"/>
    </row>
    <row r="32" spans="1:13" s="12" customFormat="1" ht="14.1" customHeight="1">
      <c r="A32" s="40" t="s">
        <v>29</v>
      </c>
      <c r="B32" s="38"/>
      <c r="C32" s="38"/>
      <c r="D32" s="38"/>
      <c r="G32" s="38"/>
      <c r="H32" s="38"/>
      <c r="I32" s="38"/>
      <c r="K32" s="38"/>
    </row>
    <row r="33" spans="1:9" s="12" customFormat="1" ht="14.1" customHeight="1">
      <c r="A33" s="40" t="s">
        <v>322</v>
      </c>
      <c r="G33" s="38"/>
      <c r="H33" s="38"/>
      <c r="I33" s="38"/>
    </row>
    <row r="34" spans="1:9" s="12" customFormat="1" ht="14.1" customHeight="1">
      <c r="G34" s="38"/>
      <c r="H34" s="38"/>
      <c r="I34" s="38"/>
    </row>
    <row r="35" spans="1:9" s="12" customFormat="1" ht="14.1" customHeight="1">
      <c r="G35" s="38"/>
      <c r="H35" s="38"/>
      <c r="I35" s="38"/>
    </row>
    <row r="36" spans="1:9" s="12" customFormat="1" ht="14.1" customHeight="1"/>
    <row r="37" spans="1:9" s="12" customFormat="1" ht="14.1" customHeight="1"/>
    <row r="38" spans="1:9" s="12" customFormat="1" ht="14.1" customHeight="1"/>
    <row r="39" spans="1:9" s="12" customFormat="1" ht="14.1" customHeight="1"/>
    <row r="40" spans="1:9" s="12" customFormat="1" ht="10.5"/>
    <row r="41" spans="1:9" s="12" customFormat="1" ht="10.5"/>
    <row r="42" spans="1:9" s="12" customFormat="1" ht="10.5"/>
    <row r="43" spans="1:9" s="12" customFormat="1" ht="10.5"/>
    <row r="44" spans="1:9" s="12" customFormat="1" ht="10.5"/>
    <row r="45" spans="1:9" s="12" customFormat="1" ht="10.5"/>
    <row r="46" spans="1:9" s="12" customFormat="1" ht="10.5"/>
    <row r="47" spans="1:9" s="12" customFormat="1" ht="10.5"/>
    <row r="48" spans="1:9" s="12" customFormat="1" ht="10.5"/>
    <row r="49" spans="1:1" s="12" customFormat="1" ht="10.5"/>
    <row r="50" spans="1:1" s="12" customFormat="1" ht="10.5"/>
    <row r="51" spans="1:1" s="12" customFormat="1" ht="10.5"/>
    <row r="52" spans="1:1" s="12" customFormat="1" ht="10.5"/>
    <row r="53" spans="1:1" s="12" customFormat="1" ht="10.5"/>
    <row r="54" spans="1:1" s="12" customFormat="1" ht="10.5"/>
    <row r="55" spans="1:1" s="12" customFormat="1" ht="10.5"/>
    <row r="56" spans="1:1" s="12" customFormat="1" ht="10.5"/>
    <row r="57" spans="1:1" s="12" customFormat="1" ht="10.5"/>
    <row r="58" spans="1:1" s="12" customFormat="1" ht="10.5"/>
    <row r="59" spans="1:1" s="12" customFormat="1" ht="10.5"/>
    <row r="60" spans="1:1" s="12" customFormat="1" ht="10.5"/>
    <row r="61" spans="1:1" s="12" customFormat="1" ht="10.5"/>
    <row r="62" spans="1:1" s="12" customFormat="1" ht="10.5"/>
    <row r="63" spans="1:1" s="12" customFormat="1" ht="10.5"/>
    <row r="64" spans="1:1">
      <c r="A64" s="12"/>
    </row>
    <row r="65" spans="1:1">
      <c r="A65" s="12"/>
    </row>
    <row r="66" spans="1:1">
      <c r="A66" s="12"/>
    </row>
  </sheetData>
  <sortState ref="G9:H28">
    <sortCondition ref="H10:H29"/>
  </sortState>
  <phoneticPr fontId="6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96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23.7109375" style="4" customWidth="1"/>
    <col min="2" max="6" width="11.28515625" style="48" customWidth="1"/>
    <col min="7" max="7" width="4.7109375" style="48" customWidth="1"/>
    <col min="8" max="8" width="5.57031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4" ht="14.1" customHeight="1" thickBot="1">
      <c r="A1" s="1" t="s">
        <v>223</v>
      </c>
      <c r="B1" s="47"/>
      <c r="C1" s="47"/>
      <c r="D1" s="47"/>
      <c r="E1" s="47"/>
      <c r="F1" s="47"/>
      <c r="G1" s="47"/>
      <c r="H1" s="3"/>
      <c r="I1" s="3"/>
      <c r="J1" s="3"/>
      <c r="K1" s="3"/>
    </row>
    <row r="2" spans="1:14" ht="14.1" customHeight="1">
      <c r="A2" s="3"/>
      <c r="H2" s="3"/>
      <c r="I2" s="218" t="s">
        <v>254</v>
      </c>
      <c r="J2" s="218"/>
      <c r="K2" s="3"/>
    </row>
    <row r="3" spans="1:14" ht="14.1" customHeight="1">
      <c r="A3" s="79" t="s">
        <v>226</v>
      </c>
      <c r="H3" s="3"/>
      <c r="I3" s="3"/>
      <c r="J3" s="3"/>
      <c r="K3" s="3"/>
    </row>
    <row r="4" spans="1:14" ht="14.1" customHeight="1">
      <c r="A4" s="3"/>
      <c r="H4" s="3"/>
      <c r="I4" s="3"/>
      <c r="J4" s="3"/>
      <c r="K4" s="3"/>
    </row>
    <row r="5" spans="1:14" ht="14.1" customHeight="1">
      <c r="A5" s="5" t="s">
        <v>378</v>
      </c>
      <c r="H5" s="3"/>
      <c r="I5" s="3"/>
      <c r="J5" s="3"/>
      <c r="K5" s="3"/>
    </row>
    <row r="6" spans="1:14" ht="14.1" customHeight="1">
      <c r="A6" s="5"/>
      <c r="H6" s="3"/>
      <c r="I6" s="3"/>
      <c r="J6" s="3"/>
      <c r="K6" s="3"/>
    </row>
    <row r="7" spans="1:14" ht="14.1" customHeight="1">
      <c r="A7" s="6" t="s">
        <v>42</v>
      </c>
      <c r="H7" s="3"/>
      <c r="I7" s="3"/>
      <c r="J7" s="3"/>
      <c r="K7" s="3"/>
    </row>
    <row r="8" spans="1:14" ht="9.9499999999999993" customHeight="1">
      <c r="A8" s="3"/>
      <c r="H8" s="3"/>
      <c r="I8" s="3"/>
      <c r="J8" s="3"/>
      <c r="K8" s="3"/>
    </row>
    <row r="9" spans="1:14" ht="12" customHeight="1">
      <c r="A9" s="49"/>
      <c r="B9" s="50" t="s">
        <v>33</v>
      </c>
      <c r="C9" s="50" t="s">
        <v>34</v>
      </c>
      <c r="D9" s="50" t="s">
        <v>34</v>
      </c>
      <c r="E9" s="50" t="s">
        <v>34</v>
      </c>
      <c r="F9" s="50" t="s">
        <v>35</v>
      </c>
      <c r="G9" s="50" t="s">
        <v>35</v>
      </c>
      <c r="H9" s="3"/>
      <c r="I9" s="3"/>
      <c r="J9" s="3"/>
      <c r="K9" s="3"/>
    </row>
    <row r="10" spans="1:14" ht="12" customHeight="1">
      <c r="A10" s="51"/>
      <c r="B10" s="52" t="s">
        <v>36</v>
      </c>
      <c r="C10" s="52" t="s">
        <v>37</v>
      </c>
      <c r="D10" s="52" t="s">
        <v>38</v>
      </c>
      <c r="E10" s="52" t="s">
        <v>39</v>
      </c>
      <c r="F10" s="52" t="s">
        <v>40</v>
      </c>
      <c r="G10" s="52" t="s">
        <v>41</v>
      </c>
      <c r="H10" s="3"/>
      <c r="I10"/>
      <c r="J10"/>
      <c r="K10"/>
      <c r="L10"/>
    </row>
    <row r="11" spans="1:14" ht="12" customHeight="1">
      <c r="A11" s="44"/>
      <c r="B11" s="53"/>
      <c r="C11" s="53"/>
      <c r="D11" s="53"/>
      <c r="E11" s="53"/>
      <c r="F11" s="53"/>
      <c r="G11" s="53"/>
      <c r="H11" s="3"/>
      <c r="J11" s="307"/>
    </row>
    <row r="12" spans="1:14" s="12" customFormat="1" ht="12" customHeight="1">
      <c r="A12" s="46" t="s">
        <v>0</v>
      </c>
      <c r="B12" s="112">
        <v>39635.5</v>
      </c>
      <c r="C12" s="112">
        <v>23064.1</v>
      </c>
      <c r="D12" s="112">
        <v>19344.3</v>
      </c>
      <c r="E12" s="112">
        <v>3719.8</v>
      </c>
      <c r="F12" s="112">
        <v>58.19</v>
      </c>
      <c r="G12" s="112">
        <v>16.13</v>
      </c>
      <c r="H12" s="11"/>
      <c r="I12"/>
      <c r="J12" s="308"/>
      <c r="K12"/>
      <c r="L12"/>
    </row>
    <row r="13" spans="1:14" s="12" customFormat="1" ht="12" customHeight="1">
      <c r="A13" s="8" t="s">
        <v>7</v>
      </c>
      <c r="B13" s="112">
        <v>7039.4</v>
      </c>
      <c r="C13" s="112">
        <v>3990.3</v>
      </c>
      <c r="D13" s="112">
        <v>3083</v>
      </c>
      <c r="E13" s="112">
        <v>907.2</v>
      </c>
      <c r="F13" s="112">
        <v>56.69</v>
      </c>
      <c r="G13" s="112">
        <v>22.74</v>
      </c>
      <c r="H13" s="11"/>
      <c r="I13"/>
      <c r="J13" s="308"/>
      <c r="K13" s="254"/>
      <c r="L13" s="254"/>
      <c r="M13" s="56"/>
      <c r="N13" s="56"/>
    </row>
    <row r="14" spans="1:14" s="12" customFormat="1" ht="12" customHeight="1">
      <c r="A14" s="22" t="s">
        <v>8</v>
      </c>
      <c r="B14" s="112">
        <v>1111.5</v>
      </c>
      <c r="C14" s="112">
        <v>649.20000000000005</v>
      </c>
      <c r="D14" s="112">
        <v>568.1</v>
      </c>
      <c r="E14" s="112">
        <v>81.099999999999994</v>
      </c>
      <c r="F14" s="112">
        <v>58.41</v>
      </c>
      <c r="G14" s="112">
        <v>12.49</v>
      </c>
      <c r="H14" s="11"/>
      <c r="I14"/>
      <c r="J14" s="308"/>
      <c r="K14" s="254"/>
      <c r="L14" s="254"/>
      <c r="M14" s="56"/>
    </row>
    <row r="15" spans="1:14" s="12" customFormat="1" ht="12" customHeight="1">
      <c r="A15" s="23" t="s">
        <v>170</v>
      </c>
      <c r="B15" s="112">
        <v>886.3</v>
      </c>
      <c r="C15" s="112">
        <v>444.8</v>
      </c>
      <c r="D15" s="112">
        <v>384.7</v>
      </c>
      <c r="E15" s="112">
        <v>60</v>
      </c>
      <c r="F15" s="112">
        <v>50.18</v>
      </c>
      <c r="G15" s="112">
        <v>13.5</v>
      </c>
      <c r="H15" s="11"/>
      <c r="I15"/>
      <c r="J15" s="308"/>
      <c r="K15" s="254"/>
      <c r="L15"/>
    </row>
    <row r="16" spans="1:14" s="12" customFormat="1" ht="12" customHeight="1">
      <c r="A16" s="24" t="s">
        <v>202</v>
      </c>
      <c r="B16" s="112">
        <v>1025.5</v>
      </c>
      <c r="C16" s="112">
        <v>633.70000000000005</v>
      </c>
      <c r="D16" s="112">
        <v>523.79999999999995</v>
      </c>
      <c r="E16" s="112">
        <v>109.9</v>
      </c>
      <c r="F16" s="112">
        <v>61.79</v>
      </c>
      <c r="G16" s="112">
        <v>17.34</v>
      </c>
      <c r="H16" s="11"/>
      <c r="I16"/>
      <c r="J16" s="308"/>
      <c r="K16"/>
      <c r="L16"/>
    </row>
    <row r="17" spans="1:13" s="12" customFormat="1" ht="12" customHeight="1">
      <c r="A17" s="22" t="s">
        <v>9</v>
      </c>
      <c r="B17" s="112">
        <v>1926.7</v>
      </c>
      <c r="C17" s="112">
        <v>1106.5</v>
      </c>
      <c r="D17" s="112">
        <v>827.4</v>
      </c>
      <c r="E17" s="112">
        <v>279</v>
      </c>
      <c r="F17" s="112">
        <v>57.43</v>
      </c>
      <c r="G17" s="112">
        <v>25.22</v>
      </c>
      <c r="H17" s="11"/>
      <c r="I17"/>
      <c r="J17" s="308"/>
      <c r="K17" s="254"/>
      <c r="L17"/>
    </row>
    <row r="18" spans="1:13" s="12" customFormat="1" ht="12" customHeight="1">
      <c r="A18" s="23" t="s">
        <v>10</v>
      </c>
      <c r="B18" s="112">
        <v>497.2</v>
      </c>
      <c r="C18" s="112">
        <v>269.10000000000002</v>
      </c>
      <c r="D18" s="112">
        <v>237.3</v>
      </c>
      <c r="E18" s="112">
        <v>31.7</v>
      </c>
      <c r="F18" s="112">
        <v>54.12</v>
      </c>
      <c r="G18" s="112">
        <v>11.79</v>
      </c>
      <c r="H18" s="11"/>
      <c r="I18"/>
      <c r="J18" s="308"/>
      <c r="K18" s="254"/>
      <c r="L18" s="254"/>
    </row>
    <row r="19" spans="1:13" s="12" customFormat="1" ht="12" customHeight="1">
      <c r="A19" s="8" t="s">
        <v>12</v>
      </c>
      <c r="B19" s="112">
        <v>2038.4</v>
      </c>
      <c r="C19" s="112">
        <v>1104.9000000000001</v>
      </c>
      <c r="D19" s="112">
        <v>976.6</v>
      </c>
      <c r="E19" s="112">
        <v>128.30000000000001</v>
      </c>
      <c r="F19" s="112">
        <v>54.21</v>
      </c>
      <c r="G19" s="112">
        <v>11.61</v>
      </c>
      <c r="H19" s="11"/>
      <c r="I19"/>
      <c r="J19" s="308"/>
      <c r="K19"/>
      <c r="L19"/>
    </row>
    <row r="20" spans="1:13" s="12" customFormat="1" ht="12" customHeight="1">
      <c r="A20" s="26" t="s">
        <v>11</v>
      </c>
      <c r="B20" s="112">
        <v>1698</v>
      </c>
      <c r="C20" s="112">
        <v>994.9</v>
      </c>
      <c r="D20" s="112">
        <v>821.9</v>
      </c>
      <c r="E20" s="112">
        <v>173</v>
      </c>
      <c r="F20" s="112">
        <v>58.59</v>
      </c>
      <c r="G20" s="112">
        <v>17.39</v>
      </c>
      <c r="H20" s="11"/>
      <c r="I20"/>
      <c r="J20" s="308"/>
      <c r="K20" s="254"/>
      <c r="L20" s="254"/>
    </row>
    <row r="21" spans="1:13" s="12" customFormat="1" ht="12" customHeight="1">
      <c r="A21" s="21" t="s">
        <v>13</v>
      </c>
      <c r="B21" s="112">
        <v>6341.1</v>
      </c>
      <c r="C21" s="112">
        <v>3878.5</v>
      </c>
      <c r="D21" s="112">
        <v>3340.6</v>
      </c>
      <c r="E21" s="112">
        <v>537.9</v>
      </c>
      <c r="F21" s="112">
        <v>61.16</v>
      </c>
      <c r="G21" s="112">
        <v>13.87</v>
      </c>
      <c r="I21"/>
      <c r="J21" s="308"/>
      <c r="K21" s="254"/>
      <c r="L21"/>
    </row>
    <row r="22" spans="1:13" s="12" customFormat="1" ht="12" customHeight="1">
      <c r="A22" s="21" t="s">
        <v>21</v>
      </c>
      <c r="B22" s="112">
        <v>4224.8</v>
      </c>
      <c r="C22" s="112">
        <v>2431.9</v>
      </c>
      <c r="D22" s="112">
        <v>2033.9</v>
      </c>
      <c r="E22" s="112">
        <v>398</v>
      </c>
      <c r="F22" s="112">
        <v>57.56</v>
      </c>
      <c r="G22" s="112">
        <v>16.37</v>
      </c>
      <c r="I22"/>
      <c r="J22" s="308"/>
      <c r="K22" s="254"/>
      <c r="L22" s="254"/>
      <c r="M22" s="56"/>
    </row>
    <row r="23" spans="1:13" s="12" customFormat="1" ht="12" customHeight="1">
      <c r="A23" s="21" t="s">
        <v>14</v>
      </c>
      <c r="B23" s="112">
        <v>894.1</v>
      </c>
      <c r="C23" s="112">
        <v>491.1</v>
      </c>
      <c r="D23" s="112">
        <v>386.4</v>
      </c>
      <c r="E23" s="112">
        <v>104.7</v>
      </c>
      <c r="F23" s="112">
        <v>54.92</v>
      </c>
      <c r="G23" s="112">
        <v>21.32</v>
      </c>
      <c r="I23"/>
      <c r="J23" s="308"/>
      <c r="K23" s="254"/>
      <c r="L23" s="254"/>
      <c r="M23" s="56"/>
    </row>
    <row r="24" spans="1:13" s="12" customFormat="1" ht="12" customHeight="1">
      <c r="A24" s="21" t="s">
        <v>15</v>
      </c>
      <c r="B24" s="112">
        <v>2339.6</v>
      </c>
      <c r="C24" s="112">
        <v>1223.5</v>
      </c>
      <c r="D24" s="112">
        <v>1080.9000000000001</v>
      </c>
      <c r="E24" s="112">
        <v>142.6</v>
      </c>
      <c r="F24" s="112">
        <v>52.3</v>
      </c>
      <c r="G24" s="112">
        <v>11.66</v>
      </c>
      <c r="I24"/>
      <c r="J24" s="308"/>
      <c r="K24"/>
      <c r="L24"/>
    </row>
    <row r="25" spans="1:13" s="12" customFormat="1" ht="12" customHeight="1">
      <c r="A25" s="21" t="s">
        <v>22</v>
      </c>
      <c r="B25" s="112">
        <v>5601.3</v>
      </c>
      <c r="C25" s="112">
        <v>3547.5</v>
      </c>
      <c r="D25" s="112">
        <v>3067.5</v>
      </c>
      <c r="E25" s="112">
        <v>480</v>
      </c>
      <c r="F25" s="112">
        <v>63.33</v>
      </c>
      <c r="G25" s="112">
        <v>13.53</v>
      </c>
      <c r="I25"/>
      <c r="J25" s="308"/>
      <c r="K25" s="254"/>
      <c r="L25" s="254"/>
      <c r="M25" s="56"/>
    </row>
    <row r="26" spans="1:13" s="12" customFormat="1" ht="12" customHeight="1">
      <c r="A26" s="21" t="s">
        <v>23</v>
      </c>
      <c r="B26" s="112">
        <v>1234.2</v>
      </c>
      <c r="C26" s="112">
        <v>725.8</v>
      </c>
      <c r="D26" s="112">
        <v>614.1</v>
      </c>
      <c r="E26" s="112">
        <v>111.7</v>
      </c>
      <c r="F26" s="112">
        <v>58.81</v>
      </c>
      <c r="G26" s="112">
        <v>15.39</v>
      </c>
      <c r="I26"/>
      <c r="J26" s="308"/>
      <c r="K26" s="254"/>
      <c r="L26" s="254"/>
      <c r="M26" s="56"/>
    </row>
    <row r="27" spans="1:13" s="12" customFormat="1" ht="12" customHeight="1">
      <c r="A27" s="21" t="s">
        <v>171</v>
      </c>
      <c r="B27" s="112">
        <v>542.6</v>
      </c>
      <c r="C27" s="112">
        <v>315.10000000000002</v>
      </c>
      <c r="D27" s="112">
        <v>278.39999999999998</v>
      </c>
      <c r="E27" s="112">
        <v>36.700000000000003</v>
      </c>
      <c r="F27" s="112">
        <v>58.07</v>
      </c>
      <c r="G27" s="112">
        <v>11.65</v>
      </c>
      <c r="I27"/>
      <c r="J27" s="308"/>
      <c r="K27" s="254"/>
      <c r="L27"/>
    </row>
    <row r="28" spans="1:13" s="12" customFormat="1" ht="12" customHeight="1">
      <c r="A28" s="21" t="s">
        <v>16</v>
      </c>
      <c r="B28" s="112">
        <v>1841.2</v>
      </c>
      <c r="C28" s="112">
        <v>1021.9</v>
      </c>
      <c r="D28" s="112">
        <v>920.1</v>
      </c>
      <c r="E28" s="112">
        <v>101.8</v>
      </c>
      <c r="F28" s="112">
        <v>55.5</v>
      </c>
      <c r="G28" s="112">
        <v>9.9600000000000009</v>
      </c>
      <c r="I28"/>
      <c r="J28" s="308"/>
      <c r="K28"/>
      <c r="L28"/>
    </row>
    <row r="29" spans="1:13" s="12" customFormat="1" ht="12" customHeight="1">
      <c r="A29" s="21" t="s">
        <v>1</v>
      </c>
      <c r="B29" s="112">
        <v>264.8</v>
      </c>
      <c r="C29" s="112">
        <v>157.30000000000001</v>
      </c>
      <c r="D29" s="112">
        <v>141</v>
      </c>
      <c r="E29" s="112">
        <v>16.3</v>
      </c>
      <c r="F29" s="112">
        <v>59.41</v>
      </c>
      <c r="G29" s="112">
        <v>10.36</v>
      </c>
      <c r="H29" s="56"/>
      <c r="I29"/>
      <c r="J29" s="308"/>
      <c r="K29" s="254"/>
      <c r="L29" s="254"/>
    </row>
    <row r="30" spans="1:13" s="12" customFormat="1" ht="12" customHeight="1">
      <c r="A30" s="21" t="s">
        <v>32</v>
      </c>
      <c r="B30" s="112">
        <v>65.900000000000006</v>
      </c>
      <c r="C30" s="112">
        <v>36.9</v>
      </c>
      <c r="D30" s="112">
        <v>27.1</v>
      </c>
      <c r="E30" s="112">
        <v>9.9</v>
      </c>
      <c r="F30" s="112">
        <v>56.05</v>
      </c>
      <c r="G30" s="112">
        <v>26.74</v>
      </c>
      <c r="I30"/>
      <c r="J30" s="308"/>
      <c r="K30"/>
      <c r="L30"/>
    </row>
    <row r="31" spans="1:13" s="12" customFormat="1" ht="12" customHeight="1">
      <c r="A31" s="21" t="s">
        <v>30</v>
      </c>
      <c r="B31" s="112">
        <v>62.7</v>
      </c>
      <c r="C31" s="112">
        <v>41.1</v>
      </c>
      <c r="D31" s="112">
        <v>31.3</v>
      </c>
      <c r="E31" s="112">
        <v>9.8000000000000007</v>
      </c>
      <c r="F31" s="112">
        <v>65.540000000000006</v>
      </c>
      <c r="G31" s="112">
        <v>23.83</v>
      </c>
      <c r="I31"/>
      <c r="J31" s="308"/>
      <c r="K31"/>
      <c r="L31"/>
    </row>
    <row r="32" spans="1:13" s="12" customFormat="1" ht="12" customHeight="1">
      <c r="A32" s="39"/>
      <c r="B32" s="57"/>
      <c r="C32" s="57"/>
      <c r="D32" s="57"/>
      <c r="E32" s="57"/>
      <c r="F32" s="58"/>
      <c r="G32" s="58"/>
      <c r="I32"/>
      <c r="J32" s="309"/>
      <c r="K32"/>
    </row>
    <row r="33" spans="1:11" s="12" customFormat="1" ht="14.1" customHeight="1">
      <c r="A33" s="40" t="s">
        <v>231</v>
      </c>
      <c r="B33" s="59"/>
      <c r="C33" s="59"/>
      <c r="D33" s="59"/>
      <c r="E33" s="59"/>
      <c r="F33" s="59"/>
      <c r="G33" s="59"/>
    </row>
    <row r="34" spans="1:11" s="12" customFormat="1" ht="12" customHeight="1">
      <c r="A34" s="40" t="s">
        <v>390</v>
      </c>
      <c r="B34" s="59"/>
      <c r="C34" s="59"/>
      <c r="D34" s="59"/>
      <c r="E34" s="59"/>
      <c r="F34" s="59"/>
      <c r="G34" s="59"/>
      <c r="J34" s="54"/>
      <c r="K34" s="54"/>
    </row>
    <row r="35" spans="1:11" s="12" customFormat="1" ht="12" customHeight="1">
      <c r="A35" s="40" t="s">
        <v>391</v>
      </c>
      <c r="B35" s="59"/>
      <c r="C35" s="59"/>
      <c r="D35" s="59"/>
      <c r="E35" s="59"/>
      <c r="F35" s="59"/>
      <c r="G35" s="59"/>
      <c r="J35" s="54"/>
      <c r="K35" s="54"/>
    </row>
    <row r="36" spans="1:11" s="12" customFormat="1" ht="12.75" customHeight="1">
      <c r="A36" s="40"/>
      <c r="B36" s="59"/>
      <c r="C36" s="59"/>
      <c r="D36" s="59"/>
      <c r="E36" s="59"/>
      <c r="F36" s="59"/>
      <c r="G36" s="59"/>
      <c r="I36" s="187" t="s">
        <v>44</v>
      </c>
      <c r="J36" s="188"/>
      <c r="K36" s="189"/>
    </row>
    <row r="37" spans="1:11" s="12" customFormat="1" ht="15.75" customHeight="1">
      <c r="A37" s="323" t="s">
        <v>379</v>
      </c>
      <c r="B37" s="324"/>
      <c r="C37" s="324"/>
      <c r="D37" s="324"/>
      <c r="E37" s="324"/>
      <c r="F37" s="324"/>
      <c r="G37" s="324"/>
      <c r="I37" s="132"/>
      <c r="J37" s="8" t="s">
        <v>205</v>
      </c>
      <c r="K37" s="133"/>
    </row>
    <row r="38" spans="1:11" s="12" customFormat="1" ht="12.95" customHeight="1">
      <c r="I38" s="132"/>
      <c r="J38" s="8" t="s">
        <v>206</v>
      </c>
      <c r="K38" s="133"/>
    </row>
    <row r="39" spans="1:11" s="12" customFormat="1" ht="12.95" customHeight="1">
      <c r="I39" s="132"/>
      <c r="J39" s="8" t="s">
        <v>45</v>
      </c>
      <c r="K39" s="133" t="s">
        <v>43</v>
      </c>
    </row>
    <row r="40" spans="1:11" s="12" customFormat="1" ht="12.95" customHeight="1">
      <c r="B40" s="59"/>
      <c r="C40" s="59"/>
      <c r="D40" s="59"/>
      <c r="E40" s="59"/>
      <c r="F40" s="59"/>
      <c r="G40" s="59"/>
      <c r="I40" s="132"/>
      <c r="J40" s="54"/>
      <c r="K40" s="134"/>
    </row>
    <row r="41" spans="1:11" s="12" customFormat="1" ht="12.95" customHeight="1">
      <c r="B41" s="59"/>
      <c r="C41" s="59"/>
      <c r="D41" s="59"/>
      <c r="E41" s="59"/>
      <c r="F41" s="59"/>
      <c r="G41" s="59"/>
      <c r="I41" s="92" t="s">
        <v>7</v>
      </c>
      <c r="J41" s="54">
        <f>$F$12</f>
        <v>58.19</v>
      </c>
      <c r="K41" s="134">
        <f>$G$12</f>
        <v>16.13</v>
      </c>
    </row>
    <row r="42" spans="1:11" ht="12.95" customHeight="1">
      <c r="A42" s="12"/>
      <c r="B42" s="59"/>
      <c r="C42" s="59"/>
      <c r="D42" s="59"/>
      <c r="E42" s="59"/>
      <c r="F42" s="59"/>
      <c r="G42" s="59"/>
      <c r="I42" s="92" t="s">
        <v>8</v>
      </c>
      <c r="J42" s="54">
        <f>$J$41</f>
        <v>58.19</v>
      </c>
      <c r="K42" s="134">
        <f>K41</f>
        <v>16.13</v>
      </c>
    </row>
    <row r="43" spans="1:11" ht="12.95" customHeight="1">
      <c r="A43" s="12"/>
      <c r="B43" s="59"/>
      <c r="C43" s="59"/>
      <c r="D43" s="59"/>
      <c r="E43" s="59"/>
      <c r="F43" s="59"/>
      <c r="G43" s="59"/>
      <c r="I43" s="92" t="s">
        <v>18</v>
      </c>
      <c r="J43" s="54">
        <f t="shared" ref="J43:J59" si="0">$J$41</f>
        <v>58.19</v>
      </c>
      <c r="K43" s="134">
        <f t="shared" ref="K43:K59" si="1">K42</f>
        <v>16.13</v>
      </c>
    </row>
    <row r="44" spans="1:11" ht="12.95" customHeight="1">
      <c r="I44" s="92" t="s">
        <v>19</v>
      </c>
      <c r="J44" s="54">
        <f t="shared" si="0"/>
        <v>58.19</v>
      </c>
      <c r="K44" s="134">
        <f t="shared" si="1"/>
        <v>16.13</v>
      </c>
    </row>
    <row r="45" spans="1:11" ht="12.95" customHeight="1">
      <c r="I45" s="92" t="s">
        <v>9</v>
      </c>
      <c r="J45" s="54">
        <f t="shared" si="0"/>
        <v>58.19</v>
      </c>
      <c r="K45" s="134">
        <f t="shared" si="1"/>
        <v>16.13</v>
      </c>
    </row>
    <row r="46" spans="1:11" ht="12.95" customHeight="1">
      <c r="I46" s="92" t="s">
        <v>10</v>
      </c>
      <c r="J46" s="54">
        <f t="shared" si="0"/>
        <v>58.19</v>
      </c>
      <c r="K46" s="134">
        <f t="shared" si="1"/>
        <v>16.13</v>
      </c>
    </row>
    <row r="47" spans="1:11" ht="12.95" customHeight="1">
      <c r="I47" s="92" t="s">
        <v>168</v>
      </c>
      <c r="J47" s="54">
        <f t="shared" si="0"/>
        <v>58.19</v>
      </c>
      <c r="K47" s="134">
        <f t="shared" si="1"/>
        <v>16.13</v>
      </c>
    </row>
    <row r="48" spans="1:11" ht="12.95" customHeight="1">
      <c r="I48" s="92" t="s">
        <v>261</v>
      </c>
      <c r="J48" s="54">
        <f t="shared" si="0"/>
        <v>58.19</v>
      </c>
      <c r="K48" s="134">
        <f t="shared" si="1"/>
        <v>16.13</v>
      </c>
    </row>
    <row r="49" spans="9:11" ht="12.95" customHeight="1">
      <c r="I49" s="92" t="s">
        <v>13</v>
      </c>
      <c r="J49" s="54">
        <f t="shared" si="0"/>
        <v>58.19</v>
      </c>
      <c r="K49" s="134">
        <f t="shared" si="1"/>
        <v>16.13</v>
      </c>
    </row>
    <row r="50" spans="9:11" ht="12.95" customHeight="1">
      <c r="I50" s="92" t="s">
        <v>21</v>
      </c>
      <c r="J50" s="54">
        <f t="shared" si="0"/>
        <v>58.19</v>
      </c>
      <c r="K50" s="134">
        <f t="shared" si="1"/>
        <v>16.13</v>
      </c>
    </row>
    <row r="51" spans="9:11" ht="12.95" customHeight="1">
      <c r="I51" s="92" t="s">
        <v>14</v>
      </c>
      <c r="J51" s="54">
        <f t="shared" si="0"/>
        <v>58.19</v>
      </c>
      <c r="K51" s="134">
        <f t="shared" si="1"/>
        <v>16.13</v>
      </c>
    </row>
    <row r="52" spans="9:11" ht="12.95" customHeight="1">
      <c r="I52" s="92" t="s">
        <v>15</v>
      </c>
      <c r="J52" s="54">
        <f t="shared" si="0"/>
        <v>58.19</v>
      </c>
      <c r="K52" s="134">
        <f t="shared" si="1"/>
        <v>16.13</v>
      </c>
    </row>
    <row r="53" spans="9:11" ht="12.95" customHeight="1">
      <c r="I53" s="92" t="s">
        <v>22</v>
      </c>
      <c r="J53" s="54">
        <f t="shared" si="0"/>
        <v>58.19</v>
      </c>
      <c r="K53" s="134">
        <f>K52</f>
        <v>16.13</v>
      </c>
    </row>
    <row r="54" spans="9:11" ht="12.95" customHeight="1">
      <c r="I54" s="92" t="s">
        <v>23</v>
      </c>
      <c r="J54" s="54">
        <f t="shared" si="0"/>
        <v>58.19</v>
      </c>
      <c r="K54" s="134">
        <f t="shared" si="1"/>
        <v>16.13</v>
      </c>
    </row>
    <row r="55" spans="9:11" ht="12.95" customHeight="1">
      <c r="I55" s="92" t="s">
        <v>24</v>
      </c>
      <c r="J55" s="54">
        <f t="shared" si="0"/>
        <v>58.19</v>
      </c>
      <c r="K55" s="134">
        <f>K54</f>
        <v>16.13</v>
      </c>
    </row>
    <row r="56" spans="9:11" ht="12.75" customHeight="1">
      <c r="I56" s="92" t="s">
        <v>16</v>
      </c>
      <c r="J56" s="54">
        <f t="shared" si="0"/>
        <v>58.19</v>
      </c>
      <c r="K56" s="134">
        <f t="shared" si="1"/>
        <v>16.13</v>
      </c>
    </row>
    <row r="57" spans="9:11" ht="13.5" customHeight="1">
      <c r="I57" s="186" t="s">
        <v>214</v>
      </c>
      <c r="J57" s="54">
        <f t="shared" si="0"/>
        <v>58.19</v>
      </c>
      <c r="K57" s="134">
        <f t="shared" si="1"/>
        <v>16.13</v>
      </c>
    </row>
    <row r="58" spans="9:11" ht="14.1" customHeight="1">
      <c r="I58" s="129" t="s">
        <v>32</v>
      </c>
      <c r="J58" s="54">
        <f t="shared" si="0"/>
        <v>58.19</v>
      </c>
      <c r="K58" s="134">
        <f t="shared" si="1"/>
        <v>16.13</v>
      </c>
    </row>
    <row r="59" spans="9:11" ht="14.1" customHeight="1">
      <c r="I59" s="131" t="s">
        <v>30</v>
      </c>
      <c r="J59" s="135">
        <f t="shared" si="0"/>
        <v>58.19</v>
      </c>
      <c r="K59" s="136">
        <f t="shared" si="1"/>
        <v>16.13</v>
      </c>
    </row>
    <row r="60" spans="9:11" ht="14.1" customHeight="1"/>
    <row r="61" spans="9:11" ht="14.1" customHeight="1"/>
    <row r="62" spans="9:11" ht="14.1" customHeight="1"/>
    <row r="63" spans="9:11" ht="14.1" customHeight="1"/>
    <row r="64" spans="9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</sheetData>
  <sortState ref="I13:J31">
    <sortCondition ref="J13:J31"/>
  </sortState>
  <mergeCells count="1">
    <mergeCell ref="A37:G37"/>
  </mergeCells>
  <phoneticPr fontId="6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15"/>
  <sheetViews>
    <sheetView zoomScaleNormal="100" zoomScaleSheetLayoutView="100" workbookViewId="0">
      <selection activeCell="N17" sqref="N17"/>
    </sheetView>
  </sheetViews>
  <sheetFormatPr baseColWidth="10" defaultColWidth="11.42578125" defaultRowHeight="12.75"/>
  <cols>
    <col min="1" max="1" width="14.8554687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2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5.5703125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218" t="s">
        <v>254</v>
      </c>
    </row>
    <row r="3" spans="1:34" ht="14.1" customHeight="1">
      <c r="A3" s="5" t="s">
        <v>340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>
      <c r="A4" s="5" t="s">
        <v>380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>
      <c r="A7" s="60"/>
      <c r="B7" s="61" t="s">
        <v>37</v>
      </c>
      <c r="C7" s="61"/>
      <c r="D7" s="61"/>
      <c r="E7" s="61"/>
      <c r="F7" s="61"/>
      <c r="G7" s="61"/>
      <c r="H7" s="61" t="s">
        <v>38</v>
      </c>
      <c r="I7" s="61"/>
      <c r="J7" s="61"/>
      <c r="K7" s="61"/>
      <c r="L7" s="61"/>
      <c r="M7" s="61" t="s">
        <v>39</v>
      </c>
      <c r="N7" s="61"/>
      <c r="O7" s="61"/>
      <c r="P7" s="61"/>
      <c r="Q7" s="61"/>
      <c r="R7" s="11"/>
    </row>
    <row r="8" spans="1:34" s="12" customFormat="1" ht="14.1" customHeight="1">
      <c r="A8" s="62"/>
      <c r="B8" s="63" t="s">
        <v>51</v>
      </c>
      <c r="C8" s="63" t="s">
        <v>46</v>
      </c>
      <c r="D8" s="63" t="s">
        <v>52</v>
      </c>
      <c r="E8" s="63" t="s">
        <v>47</v>
      </c>
      <c r="F8" s="63" t="s">
        <v>204</v>
      </c>
      <c r="G8" s="64"/>
      <c r="H8" s="63" t="s">
        <v>51</v>
      </c>
      <c r="I8" s="63" t="s">
        <v>46</v>
      </c>
      <c r="J8" s="63" t="s">
        <v>52</v>
      </c>
      <c r="K8" s="63" t="s">
        <v>47</v>
      </c>
      <c r="L8" s="64"/>
      <c r="M8" s="63" t="s">
        <v>51</v>
      </c>
      <c r="N8" s="63" t="s">
        <v>46</v>
      </c>
      <c r="O8" s="63" t="s">
        <v>52</v>
      </c>
      <c r="P8" s="63" t="s">
        <v>47</v>
      </c>
      <c r="Q8" s="63" t="s">
        <v>204</v>
      </c>
      <c r="R8" s="11"/>
      <c r="U8" s="11"/>
    </row>
    <row r="9" spans="1:34" s="12" customFormat="1" ht="14.1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>
      <c r="A10" s="46" t="s">
        <v>0</v>
      </c>
      <c r="B10" s="112">
        <v>10</v>
      </c>
      <c r="C10" s="112">
        <v>8.1</v>
      </c>
      <c r="D10" s="112">
        <v>6</v>
      </c>
      <c r="E10" s="112">
        <v>65.7</v>
      </c>
      <c r="F10" s="112">
        <v>10.199999999999999</v>
      </c>
      <c r="G10" s="112" t="s">
        <v>296</v>
      </c>
      <c r="H10" s="112">
        <v>9.4</v>
      </c>
      <c r="I10" s="112">
        <v>9.6999999999999993</v>
      </c>
      <c r="J10" s="112">
        <v>6.7</v>
      </c>
      <c r="K10" s="112">
        <v>74.2</v>
      </c>
      <c r="L10" s="112" t="s">
        <v>296</v>
      </c>
      <c r="M10" s="112">
        <v>4.96</v>
      </c>
      <c r="N10" s="112">
        <v>5.2</v>
      </c>
      <c r="O10" s="112">
        <v>4.12</v>
      </c>
      <c r="P10" s="112">
        <v>38.93</v>
      </c>
      <c r="Q10" s="112">
        <v>46.79</v>
      </c>
      <c r="R10" s="54"/>
      <c r="S10" s="159"/>
      <c r="T10" s="307"/>
      <c r="U10" s="159"/>
      <c r="V10" s="159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>
      <c r="A11" s="8" t="s">
        <v>7</v>
      </c>
      <c r="B11" s="112">
        <v>6.3</v>
      </c>
      <c r="C11" s="112">
        <v>19.5</v>
      </c>
      <c r="D11" s="112">
        <v>6.2</v>
      </c>
      <c r="E11" s="112">
        <v>62.6</v>
      </c>
      <c r="F11" s="112">
        <v>5.4</v>
      </c>
      <c r="G11" s="112" t="s">
        <v>296</v>
      </c>
      <c r="H11" s="112">
        <v>6.3</v>
      </c>
      <c r="I11" s="112">
        <v>21.2</v>
      </c>
      <c r="J11" s="112">
        <v>6.5</v>
      </c>
      <c r="K11" s="112">
        <v>66.099999999999994</v>
      </c>
      <c r="L11" s="112" t="s">
        <v>296</v>
      </c>
      <c r="M11" s="112">
        <v>11.71</v>
      </c>
      <c r="N11" s="112">
        <v>2.61</v>
      </c>
      <c r="O11" s="112">
        <v>3.75</v>
      </c>
      <c r="P11" s="112">
        <v>37.200000000000003</v>
      </c>
      <c r="Q11" s="112">
        <v>44.74</v>
      </c>
      <c r="R11" s="159"/>
      <c r="S11"/>
      <c r="T11" s="308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>
      <c r="A12" s="22" t="s">
        <v>8</v>
      </c>
      <c r="B12" s="112">
        <v>3.6</v>
      </c>
      <c r="C12" s="112">
        <v>12.8</v>
      </c>
      <c r="D12" s="112">
        <v>6</v>
      </c>
      <c r="E12" s="112">
        <v>70.8</v>
      </c>
      <c r="F12" s="112">
        <v>6.7</v>
      </c>
      <c r="G12" s="112" t="s">
        <v>296</v>
      </c>
      <c r="H12" s="112">
        <v>4.0999999999999996</v>
      </c>
      <c r="I12" s="112">
        <v>13.2</v>
      </c>
      <c r="J12" s="112">
        <v>6.6</v>
      </c>
      <c r="K12" s="112">
        <v>76.099999999999994</v>
      </c>
      <c r="L12" s="112" t="s">
        <v>296</v>
      </c>
      <c r="M12" s="112">
        <v>6.66</v>
      </c>
      <c r="N12" s="112">
        <v>7.52</v>
      </c>
      <c r="O12" s="112">
        <v>4.1900000000000004</v>
      </c>
      <c r="P12" s="112">
        <v>38.47</v>
      </c>
      <c r="Q12" s="112">
        <v>43.16</v>
      </c>
      <c r="R12" s="159"/>
      <c r="S12"/>
      <c r="T12" s="308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>
      <c r="A13" s="23" t="s">
        <v>170</v>
      </c>
      <c r="B13" s="112">
        <v>1</v>
      </c>
      <c r="C13" s="112">
        <v>5.8</v>
      </c>
      <c r="D13" s="112">
        <v>9.6</v>
      </c>
      <c r="E13" s="112">
        <v>76.7</v>
      </c>
      <c r="F13" s="112">
        <v>6.8</v>
      </c>
      <c r="G13" s="112" t="s">
        <v>296</v>
      </c>
      <c r="H13" s="112">
        <v>0.9</v>
      </c>
      <c r="I13" s="112">
        <v>7</v>
      </c>
      <c r="J13" s="112">
        <v>10.1</v>
      </c>
      <c r="K13" s="112">
        <v>82</v>
      </c>
      <c r="L13" s="112" t="s">
        <v>296</v>
      </c>
      <c r="M13" s="112">
        <v>0.67</v>
      </c>
      <c r="N13" s="112">
        <v>10.17</v>
      </c>
      <c r="O13" s="112">
        <v>2.33</v>
      </c>
      <c r="P13" s="112">
        <v>37.33</v>
      </c>
      <c r="Q13" s="112">
        <v>49.5</v>
      </c>
      <c r="R13" s="159"/>
      <c r="S13"/>
      <c r="T13" s="308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>
      <c r="A14" s="24" t="s">
        <v>202</v>
      </c>
      <c r="B14" s="112">
        <v>2.8</v>
      </c>
      <c r="C14" s="112">
        <v>4.0999999999999996</v>
      </c>
      <c r="D14" s="112">
        <v>6.3</v>
      </c>
      <c r="E14" s="112">
        <v>74.8</v>
      </c>
      <c r="F14" s="112">
        <v>12</v>
      </c>
      <c r="G14" s="112" t="s">
        <v>296</v>
      </c>
      <c r="H14" s="112">
        <v>3.3</v>
      </c>
      <c r="I14" s="112">
        <v>5.0999999999999996</v>
      </c>
      <c r="J14" s="112">
        <v>6.5</v>
      </c>
      <c r="K14" s="112">
        <v>85.1</v>
      </c>
      <c r="L14" s="112" t="s">
        <v>296</v>
      </c>
      <c r="M14" s="112">
        <v>1.46</v>
      </c>
      <c r="N14" s="112">
        <v>0.45</v>
      </c>
      <c r="O14" s="112">
        <v>7.46</v>
      </c>
      <c r="P14" s="112">
        <v>51.41</v>
      </c>
      <c r="Q14" s="112">
        <v>39.130000000000003</v>
      </c>
      <c r="R14" s="159"/>
      <c r="S14"/>
      <c r="T14" s="308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>
      <c r="A15" s="22" t="s">
        <v>9</v>
      </c>
      <c r="B15" s="112">
        <v>2.5</v>
      </c>
      <c r="C15" s="112">
        <v>15.4</v>
      </c>
      <c r="D15" s="112">
        <v>8.1</v>
      </c>
      <c r="E15" s="112">
        <v>69.099999999999994</v>
      </c>
      <c r="F15" s="112">
        <v>4.9000000000000004</v>
      </c>
      <c r="G15" s="112" t="s">
        <v>296</v>
      </c>
      <c r="H15" s="112">
        <v>2.5</v>
      </c>
      <c r="I15" s="112">
        <v>16.5</v>
      </c>
      <c r="J15" s="112">
        <v>8.8000000000000007</v>
      </c>
      <c r="K15" s="112">
        <v>72.2</v>
      </c>
      <c r="L15" s="112" t="s">
        <v>296</v>
      </c>
      <c r="M15" s="112">
        <v>1.22</v>
      </c>
      <c r="N15" s="112">
        <v>0.97</v>
      </c>
      <c r="O15" s="112">
        <v>5.73</v>
      </c>
      <c r="P15" s="112">
        <v>44.41</v>
      </c>
      <c r="Q15" s="112">
        <v>47.71</v>
      </c>
      <c r="R15" s="159"/>
      <c r="S15"/>
      <c r="T15" s="308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>
      <c r="A16" s="23" t="s">
        <v>10</v>
      </c>
      <c r="B16" s="112">
        <v>5.8</v>
      </c>
      <c r="C16" s="112">
        <v>15.4</v>
      </c>
      <c r="D16" s="112">
        <v>7.1</v>
      </c>
      <c r="E16" s="112">
        <v>65.8</v>
      </c>
      <c r="F16" s="112">
        <v>5.8</v>
      </c>
      <c r="G16" s="112" t="s">
        <v>296</v>
      </c>
      <c r="H16" s="112">
        <v>6.1</v>
      </c>
      <c r="I16" s="112">
        <v>16.600000000000001</v>
      </c>
      <c r="J16" s="112">
        <v>7.7</v>
      </c>
      <c r="K16" s="112">
        <v>69.599999999999994</v>
      </c>
      <c r="L16" s="112" t="s">
        <v>296</v>
      </c>
      <c r="M16" s="112">
        <v>2.21</v>
      </c>
      <c r="N16" s="112">
        <v>7.89</v>
      </c>
      <c r="O16" s="112">
        <v>3.47</v>
      </c>
      <c r="P16" s="112">
        <v>45.43</v>
      </c>
      <c r="Q16" s="112">
        <v>41.32</v>
      </c>
      <c r="R16" s="159"/>
      <c r="S16"/>
      <c r="T16" s="308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>
      <c r="A17" s="8" t="s">
        <v>12</v>
      </c>
      <c r="B17" s="112">
        <v>6.4</v>
      </c>
      <c r="C17" s="112">
        <v>13.9</v>
      </c>
      <c r="D17" s="112">
        <v>6.8</v>
      </c>
      <c r="E17" s="112">
        <v>63.6</v>
      </c>
      <c r="F17" s="112">
        <v>9.3000000000000007</v>
      </c>
      <c r="G17" s="112" t="s">
        <v>296</v>
      </c>
      <c r="H17" s="112">
        <v>6.2</v>
      </c>
      <c r="I17" s="112">
        <v>15.9</v>
      </c>
      <c r="J17" s="112">
        <v>7.6</v>
      </c>
      <c r="K17" s="112">
        <v>70.3</v>
      </c>
      <c r="L17" s="112" t="s">
        <v>296</v>
      </c>
      <c r="M17" s="112">
        <v>3.74</v>
      </c>
      <c r="N17" s="112">
        <v>6.47</v>
      </c>
      <c r="O17" s="112">
        <v>2.65</v>
      </c>
      <c r="P17" s="112">
        <v>36.869999999999997</v>
      </c>
      <c r="Q17" s="112">
        <v>50.27</v>
      </c>
      <c r="R17" s="159"/>
      <c r="S17"/>
      <c r="T17" s="308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>
      <c r="A18" s="26" t="s">
        <v>11</v>
      </c>
      <c r="B18" s="112">
        <v>1.3</v>
      </c>
      <c r="C18" s="112">
        <v>16</v>
      </c>
      <c r="D18" s="112">
        <v>6</v>
      </c>
      <c r="E18" s="112">
        <v>70.5</v>
      </c>
      <c r="F18" s="112">
        <v>6.3</v>
      </c>
      <c r="G18" s="112" t="s">
        <v>296</v>
      </c>
      <c r="H18" s="112">
        <v>1.3</v>
      </c>
      <c r="I18" s="112">
        <v>17.399999999999999</v>
      </c>
      <c r="J18" s="112">
        <v>6.1</v>
      </c>
      <c r="K18" s="112">
        <v>75.2</v>
      </c>
      <c r="L18" s="112" t="s">
        <v>296</v>
      </c>
      <c r="M18" s="112">
        <v>7.11</v>
      </c>
      <c r="N18" s="112">
        <v>4.74</v>
      </c>
      <c r="O18" s="112">
        <v>2.77</v>
      </c>
      <c r="P18" s="112">
        <v>31.62</v>
      </c>
      <c r="Q18" s="112">
        <v>53.76</v>
      </c>
      <c r="R18" s="159"/>
      <c r="S18"/>
      <c r="T18" s="30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>
      <c r="A19" s="21" t="s">
        <v>13</v>
      </c>
      <c r="B19" s="112">
        <v>2.2999999999999998</v>
      </c>
      <c r="C19" s="112">
        <v>15.6</v>
      </c>
      <c r="D19" s="112">
        <v>6.2</v>
      </c>
      <c r="E19" s="112">
        <v>67.900000000000006</v>
      </c>
      <c r="F19" s="112">
        <v>8.1</v>
      </c>
      <c r="G19" s="112" t="s">
        <v>296</v>
      </c>
      <c r="H19" s="112">
        <v>2.1</v>
      </c>
      <c r="I19" s="112">
        <v>17</v>
      </c>
      <c r="J19" s="112">
        <v>6.5</v>
      </c>
      <c r="K19" s="112">
        <v>74.3</v>
      </c>
      <c r="L19" s="112" t="s">
        <v>296</v>
      </c>
      <c r="M19" s="112">
        <v>1.04</v>
      </c>
      <c r="N19" s="112">
        <v>7.75</v>
      </c>
      <c r="O19" s="112">
        <v>5.09</v>
      </c>
      <c r="P19" s="112">
        <v>41.03</v>
      </c>
      <c r="Q19" s="112">
        <v>45.06</v>
      </c>
      <c r="R19" s="159"/>
      <c r="S19"/>
      <c r="T19" s="308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>
      <c r="A20" s="21" t="s">
        <v>21</v>
      </c>
      <c r="B20" s="112">
        <v>10.5</v>
      </c>
      <c r="C20" s="112">
        <v>8.8000000000000007</v>
      </c>
      <c r="D20" s="112">
        <v>7.2</v>
      </c>
      <c r="E20" s="112">
        <v>63.8</v>
      </c>
      <c r="F20" s="112">
        <v>9.8000000000000007</v>
      </c>
      <c r="G20" s="112" t="s">
        <v>296</v>
      </c>
      <c r="H20" s="112">
        <v>9.9</v>
      </c>
      <c r="I20" s="112">
        <v>9.6999999999999993</v>
      </c>
      <c r="J20" s="112">
        <v>8.3000000000000007</v>
      </c>
      <c r="K20" s="112">
        <v>72</v>
      </c>
      <c r="L20" s="112" t="s">
        <v>296</v>
      </c>
      <c r="M20" s="112">
        <v>2.89</v>
      </c>
      <c r="N20" s="112">
        <v>7.99</v>
      </c>
      <c r="O20" s="112">
        <v>4.5</v>
      </c>
      <c r="P20" s="112">
        <v>34.85</v>
      </c>
      <c r="Q20" s="112">
        <v>49.75</v>
      </c>
      <c r="R20" s="159"/>
      <c r="S20"/>
      <c r="T20" s="308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>
      <c r="A21" s="21" t="s">
        <v>14</v>
      </c>
      <c r="B21" s="112">
        <v>6.1</v>
      </c>
      <c r="C21" s="112">
        <v>15.1</v>
      </c>
      <c r="D21" s="112">
        <v>6.5</v>
      </c>
      <c r="E21" s="112">
        <v>66.8</v>
      </c>
      <c r="F21" s="112">
        <v>5.5</v>
      </c>
      <c r="G21" s="112" t="s">
        <v>296</v>
      </c>
      <c r="H21" s="112">
        <v>6.5</v>
      </c>
      <c r="I21" s="112">
        <v>16.100000000000001</v>
      </c>
      <c r="J21" s="112">
        <v>7</v>
      </c>
      <c r="K21" s="112">
        <v>70.3</v>
      </c>
      <c r="L21" s="112" t="s">
        <v>296</v>
      </c>
      <c r="M21" s="112">
        <v>12.61</v>
      </c>
      <c r="N21" s="112">
        <v>5.35</v>
      </c>
      <c r="O21" s="112">
        <v>2.96</v>
      </c>
      <c r="P21" s="112">
        <v>33.24</v>
      </c>
      <c r="Q21" s="112">
        <v>45.75</v>
      </c>
      <c r="R21" s="159"/>
      <c r="S21"/>
      <c r="T21" s="308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>
      <c r="A22" s="21" t="s">
        <v>15</v>
      </c>
      <c r="B22" s="112">
        <v>0.2</v>
      </c>
      <c r="C22" s="112">
        <v>8.1</v>
      </c>
      <c r="D22" s="112">
        <v>5.9</v>
      </c>
      <c r="E22" s="112">
        <v>79.3</v>
      </c>
      <c r="F22" s="112">
        <v>6.5</v>
      </c>
      <c r="G22" s="112" t="s">
        <v>296</v>
      </c>
      <c r="H22" s="112">
        <v>0.1</v>
      </c>
      <c r="I22" s="112">
        <v>8.8000000000000007</v>
      </c>
      <c r="J22" s="112">
        <v>6.2</v>
      </c>
      <c r="K22" s="112">
        <v>84.9</v>
      </c>
      <c r="L22" s="112" t="s">
        <v>296</v>
      </c>
      <c r="M22" s="112">
        <v>2.52</v>
      </c>
      <c r="N22" s="112">
        <v>7.71</v>
      </c>
      <c r="O22" s="112">
        <v>2.73</v>
      </c>
      <c r="P22" s="112">
        <v>39.97</v>
      </c>
      <c r="Q22" s="112">
        <v>47.05</v>
      </c>
      <c r="R22" s="159"/>
      <c r="S22"/>
      <c r="T22" s="308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>
      <c r="A23" s="21" t="s">
        <v>22</v>
      </c>
      <c r="B23" s="112">
        <v>10.6</v>
      </c>
      <c r="C23" s="112">
        <v>13.9</v>
      </c>
      <c r="D23" s="112">
        <v>5.6</v>
      </c>
      <c r="E23" s="112">
        <v>62.9</v>
      </c>
      <c r="F23" s="112">
        <v>7.1</v>
      </c>
      <c r="G23" s="112" t="s">
        <v>296</v>
      </c>
      <c r="H23" s="112">
        <v>10.7</v>
      </c>
      <c r="I23" s="112">
        <v>14.6</v>
      </c>
      <c r="J23" s="112">
        <v>6.3</v>
      </c>
      <c r="K23" s="112">
        <v>68.400000000000006</v>
      </c>
      <c r="L23" s="112" t="s">
        <v>296</v>
      </c>
      <c r="M23" s="112">
        <v>0.38</v>
      </c>
      <c r="N23" s="112">
        <v>3.83</v>
      </c>
      <c r="O23" s="112">
        <v>4.5199999999999996</v>
      </c>
      <c r="P23" s="112">
        <v>43.12</v>
      </c>
      <c r="Q23" s="112">
        <v>48.17</v>
      </c>
      <c r="R23" s="159"/>
      <c r="S23"/>
      <c r="T23" s="308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>
      <c r="A24" s="21" t="s">
        <v>23</v>
      </c>
      <c r="B24" s="112">
        <v>2.8</v>
      </c>
      <c r="C24" s="112">
        <v>25.9</v>
      </c>
      <c r="D24" s="112">
        <v>6</v>
      </c>
      <c r="E24" s="112">
        <v>60.8</v>
      </c>
      <c r="F24" s="112">
        <v>4.4000000000000004</v>
      </c>
      <c r="G24" s="112" t="s">
        <v>296</v>
      </c>
      <c r="H24" s="112">
        <v>2.9</v>
      </c>
      <c r="I24" s="112">
        <v>27.3</v>
      </c>
      <c r="J24" s="112">
        <v>6.4</v>
      </c>
      <c r="K24" s="112">
        <v>63.4</v>
      </c>
      <c r="L24" s="112" t="s">
        <v>296</v>
      </c>
      <c r="M24" s="112">
        <v>10.210000000000001</v>
      </c>
      <c r="N24" s="112">
        <v>9.49</v>
      </c>
      <c r="O24" s="112">
        <v>1.79</v>
      </c>
      <c r="P24" s="112">
        <v>32.5</v>
      </c>
      <c r="Q24" s="112">
        <v>46.11</v>
      </c>
      <c r="R24" s="159"/>
      <c r="S24"/>
      <c r="T24" s="308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>
      <c r="A25" s="21" t="s">
        <v>171</v>
      </c>
      <c r="B25" s="112">
        <v>0.8</v>
      </c>
      <c r="C25" s="112">
        <v>20.3</v>
      </c>
      <c r="D25" s="112">
        <v>5.0999999999999996</v>
      </c>
      <c r="E25" s="112">
        <v>68.900000000000006</v>
      </c>
      <c r="F25" s="112">
        <v>4.9000000000000004</v>
      </c>
      <c r="G25" s="112" t="s">
        <v>296</v>
      </c>
      <c r="H25" s="112">
        <v>0.9</v>
      </c>
      <c r="I25" s="112">
        <v>21.7</v>
      </c>
      <c r="J25" s="112">
        <v>5.2</v>
      </c>
      <c r="K25" s="112">
        <v>72.2</v>
      </c>
      <c r="L25" s="112" t="s">
        <v>296</v>
      </c>
      <c r="M25" s="112">
        <v>2.4500000000000002</v>
      </c>
      <c r="N25" s="112">
        <v>14.99</v>
      </c>
      <c r="O25" s="112">
        <v>3.27</v>
      </c>
      <c r="P25" s="112">
        <v>41.14</v>
      </c>
      <c r="Q25" s="112">
        <v>38.15</v>
      </c>
      <c r="R25" s="159"/>
      <c r="S25"/>
      <c r="T25" s="308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>
      <c r="A26" s="21" t="s">
        <v>16</v>
      </c>
      <c r="B26" s="112">
        <v>6.6</v>
      </c>
      <c r="C26" s="112">
        <v>24.7</v>
      </c>
      <c r="D26" s="112">
        <v>4.9000000000000004</v>
      </c>
      <c r="E26" s="112">
        <v>59.7</v>
      </c>
      <c r="F26" s="112">
        <v>4.0999999999999996</v>
      </c>
      <c r="G26" s="112" t="s">
        <v>296</v>
      </c>
      <c r="H26" s="112">
        <v>6.7</v>
      </c>
      <c r="I26" s="112">
        <v>26</v>
      </c>
      <c r="J26" s="112">
        <v>5.3</v>
      </c>
      <c r="K26" s="112">
        <v>62</v>
      </c>
      <c r="L26" s="112" t="s">
        <v>296</v>
      </c>
      <c r="M26" s="112">
        <v>0.69</v>
      </c>
      <c r="N26" s="112">
        <v>8.35</v>
      </c>
      <c r="O26" s="112">
        <v>3.54</v>
      </c>
      <c r="P26" s="112">
        <v>38.31</v>
      </c>
      <c r="Q26" s="112">
        <v>49.12</v>
      </c>
      <c r="R26" s="159"/>
      <c r="S26"/>
      <c r="T26" s="308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>
      <c r="A27" s="21" t="s">
        <v>1</v>
      </c>
      <c r="B27" s="112" t="s">
        <v>48</v>
      </c>
      <c r="C27" s="112">
        <v>3.9</v>
      </c>
      <c r="D27" s="112">
        <v>1.9</v>
      </c>
      <c r="E27" s="112">
        <v>73.400000000000006</v>
      </c>
      <c r="F27" s="112">
        <v>20.8</v>
      </c>
      <c r="G27" s="112" t="s">
        <v>296</v>
      </c>
      <c r="H27" s="112" t="s">
        <v>48</v>
      </c>
      <c r="I27" s="112">
        <v>4.9000000000000004</v>
      </c>
      <c r="J27" s="112">
        <v>2.6</v>
      </c>
      <c r="K27" s="112">
        <v>92.5</v>
      </c>
      <c r="L27" s="112" t="s">
        <v>296</v>
      </c>
      <c r="M27" s="112">
        <v>5.52</v>
      </c>
      <c r="N27" s="112">
        <v>12.88</v>
      </c>
      <c r="O27" s="112">
        <v>0.61</v>
      </c>
      <c r="P27" s="112">
        <v>40.49</v>
      </c>
      <c r="Q27" s="112">
        <v>39.880000000000003</v>
      </c>
      <c r="R27" s="159"/>
      <c r="S27"/>
      <c r="T27" s="308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>
      <c r="A28" s="21" t="s">
        <v>32</v>
      </c>
      <c r="B28" s="112">
        <v>0.5</v>
      </c>
      <c r="C28" s="112">
        <v>1.1000000000000001</v>
      </c>
      <c r="D28" s="112">
        <v>3.1</v>
      </c>
      <c r="E28" s="112">
        <v>79.099999999999994</v>
      </c>
      <c r="F28" s="112">
        <v>16.2</v>
      </c>
      <c r="G28" s="112" t="s">
        <v>296</v>
      </c>
      <c r="H28" s="112">
        <v>0.2</v>
      </c>
      <c r="I28" s="112">
        <v>1.4</v>
      </c>
      <c r="J28" s="112">
        <v>3.7</v>
      </c>
      <c r="K28" s="112">
        <v>94.7</v>
      </c>
      <c r="L28" s="112" t="s">
        <v>296</v>
      </c>
      <c r="M28" s="112">
        <v>0</v>
      </c>
      <c r="N28" s="112">
        <v>1.01</v>
      </c>
      <c r="O28" s="112">
        <v>0</v>
      </c>
      <c r="P28" s="112">
        <v>21.21</v>
      </c>
      <c r="Q28" s="112">
        <v>77.78</v>
      </c>
      <c r="R28" s="159"/>
      <c r="S28"/>
      <c r="T28" s="30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>
      <c r="A29" s="21" t="s">
        <v>30</v>
      </c>
      <c r="B29" s="112">
        <v>4.2</v>
      </c>
      <c r="C29" s="112">
        <v>12.5</v>
      </c>
      <c r="D29" s="112">
        <v>6.2</v>
      </c>
      <c r="E29" s="112">
        <v>69.5</v>
      </c>
      <c r="F29" s="112">
        <v>7.5</v>
      </c>
      <c r="G29" s="112" t="s">
        <v>296</v>
      </c>
      <c r="H29" s="112">
        <v>4</v>
      </c>
      <c r="I29" s="112">
        <v>13.9</v>
      </c>
      <c r="J29" s="112">
        <v>6.6</v>
      </c>
      <c r="K29" s="112">
        <v>75.400000000000006</v>
      </c>
      <c r="L29" s="112" t="s">
        <v>296</v>
      </c>
      <c r="M29" s="112">
        <v>2.04</v>
      </c>
      <c r="N29" s="112">
        <v>0</v>
      </c>
      <c r="O29" s="112">
        <v>1.02</v>
      </c>
      <c r="P29" s="112">
        <v>28.57</v>
      </c>
      <c r="Q29" s="112">
        <v>68.37</v>
      </c>
      <c r="R29" s="159"/>
      <c r="S29"/>
      <c r="T29" s="308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/>
      <c r="S30"/>
      <c r="T30" s="308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0" customFormat="1" ht="14.1" customHeight="1">
      <c r="A31" s="40" t="s">
        <v>231</v>
      </c>
      <c r="R31"/>
      <c r="S31"/>
      <c r="T31" s="308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40" customFormat="1" ht="14.1" customHeight="1">
      <c r="A32" s="40" t="s">
        <v>49</v>
      </c>
      <c r="S32" s="12"/>
      <c r="T32" s="308"/>
      <c r="U32" s="12"/>
      <c r="V32" s="12"/>
      <c r="W32" s="12"/>
      <c r="X32" s="12"/>
      <c r="Y32"/>
      <c r="Z32"/>
      <c r="AA32"/>
      <c r="AB32"/>
      <c r="AC32"/>
      <c r="AD32" s="12"/>
    </row>
    <row r="33" spans="1:29" ht="14.1" customHeight="1">
      <c r="A33" s="40" t="s">
        <v>259</v>
      </c>
      <c r="B33" s="40"/>
      <c r="C33" s="40"/>
      <c r="D33" s="40"/>
      <c r="E33" s="40"/>
      <c r="F33" s="40"/>
      <c r="G33" s="40"/>
      <c r="S33" s="12"/>
      <c r="T33" s="308"/>
      <c r="Y33"/>
      <c r="Z33"/>
      <c r="AA33"/>
      <c r="AB33"/>
      <c r="AC33"/>
    </row>
    <row r="34" spans="1:29" ht="9.9499999999999993" customHeight="1">
      <c r="A34" s="40" t="s">
        <v>50</v>
      </c>
      <c r="B34" s="40"/>
      <c r="C34" s="40"/>
      <c r="D34" s="40"/>
      <c r="E34" s="40"/>
      <c r="F34" s="40"/>
      <c r="G34" s="40"/>
      <c r="S34" s="40"/>
      <c r="T34" s="308"/>
      <c r="Y34"/>
      <c r="Z34"/>
      <c r="AA34"/>
      <c r="AB34"/>
      <c r="AC34"/>
    </row>
    <row r="35" spans="1:29" ht="9.9499999999999993" customHeight="1">
      <c r="A35" s="40"/>
      <c r="B35" s="40"/>
      <c r="C35" s="40"/>
      <c r="D35" s="40"/>
      <c r="E35" s="40"/>
      <c r="F35" s="40"/>
      <c r="G35" s="40"/>
      <c r="S35" s="12"/>
      <c r="T35" s="308"/>
      <c r="Y35"/>
      <c r="Z35"/>
      <c r="AA35"/>
      <c r="AB35"/>
      <c r="AC35"/>
    </row>
    <row r="36" spans="1:29">
      <c r="T36" s="308"/>
      <c r="Y36"/>
      <c r="Z36"/>
      <c r="AA36"/>
      <c r="AB36"/>
      <c r="AC36"/>
    </row>
    <row r="37" spans="1:29">
      <c r="T37" s="308"/>
      <c r="Y37"/>
      <c r="Z37"/>
      <c r="AA37"/>
      <c r="AB37"/>
      <c r="AC37"/>
    </row>
    <row r="38" spans="1:29">
      <c r="T38" s="308"/>
      <c r="Y38"/>
      <c r="Z38"/>
      <c r="AA38"/>
      <c r="AB38"/>
      <c r="AC38"/>
    </row>
    <row r="39" spans="1:29">
      <c r="T39" s="308"/>
      <c r="Y39"/>
      <c r="Z39"/>
      <c r="AA39"/>
      <c r="AB39"/>
      <c r="AC39"/>
    </row>
    <row r="40" spans="1:29">
      <c r="T40" s="308"/>
      <c r="Y40"/>
      <c r="Z40"/>
      <c r="AA40"/>
      <c r="AB40"/>
      <c r="AC40"/>
    </row>
    <row r="41" spans="1:29">
      <c r="T41" s="308"/>
      <c r="Y41"/>
      <c r="Z41"/>
      <c r="AA41"/>
      <c r="AB41"/>
      <c r="AC41"/>
    </row>
    <row r="42" spans="1:29">
      <c r="T42" s="308"/>
      <c r="Y42"/>
      <c r="Z42"/>
      <c r="AA42"/>
      <c r="AB42"/>
      <c r="AC42"/>
    </row>
    <row r="43" spans="1:29">
      <c r="T43" s="308"/>
      <c r="Y43"/>
      <c r="Z43"/>
      <c r="AA43"/>
      <c r="AB43"/>
      <c r="AC43"/>
    </row>
    <row r="44" spans="1:29">
      <c r="T44" s="308"/>
      <c r="Y44"/>
      <c r="Z44"/>
      <c r="AA44"/>
      <c r="AB44"/>
      <c r="AC44"/>
    </row>
    <row r="45" spans="1:29">
      <c r="T45" s="308"/>
      <c r="Y45"/>
      <c r="Z45"/>
      <c r="AA45"/>
      <c r="AB45"/>
      <c r="AC45"/>
    </row>
    <row r="46" spans="1:29">
      <c r="T46" s="308"/>
      <c r="Y46"/>
      <c r="Z46"/>
      <c r="AA46"/>
      <c r="AB46"/>
      <c r="AC46"/>
    </row>
    <row r="47" spans="1:29">
      <c r="T47" s="308"/>
      <c r="Y47"/>
      <c r="Z47"/>
      <c r="AA47"/>
      <c r="AB47"/>
      <c r="AC47"/>
    </row>
    <row r="48" spans="1:29">
      <c r="T48" s="308"/>
      <c r="Y48"/>
      <c r="Z48"/>
      <c r="AA48"/>
      <c r="AB48"/>
      <c r="AC48"/>
    </row>
    <row r="49" spans="20:29">
      <c r="T49" s="308"/>
      <c r="Y49"/>
      <c r="Z49"/>
      <c r="AA49"/>
      <c r="AB49"/>
      <c r="AC49"/>
    </row>
    <row r="50" spans="20:29">
      <c r="T50" s="308"/>
      <c r="Y50"/>
      <c r="Z50"/>
      <c r="AA50"/>
      <c r="AB50"/>
      <c r="AC50"/>
    </row>
    <row r="51" spans="20:29">
      <c r="T51" s="308"/>
    </row>
    <row r="52" spans="20:29">
      <c r="T52" s="308"/>
    </row>
    <row r="53" spans="20:29">
      <c r="T53" s="308"/>
    </row>
    <row r="54" spans="20:29">
      <c r="T54" s="308"/>
    </row>
    <row r="55" spans="20:29">
      <c r="T55" s="308"/>
    </row>
    <row r="56" spans="20:29">
      <c r="T56" s="308"/>
    </row>
    <row r="57" spans="20:29">
      <c r="T57" s="308"/>
    </row>
    <row r="58" spans="20:29">
      <c r="T58" s="308"/>
    </row>
    <row r="59" spans="20:29">
      <c r="T59" s="308"/>
    </row>
    <row r="60" spans="20:29">
      <c r="T60" s="308"/>
    </row>
    <row r="61" spans="20:29">
      <c r="T61" s="308"/>
    </row>
    <row r="62" spans="20:29">
      <c r="T62" s="308"/>
    </row>
    <row r="63" spans="20:29">
      <c r="T63" s="308"/>
    </row>
    <row r="64" spans="20:29">
      <c r="T64" s="308"/>
    </row>
    <row r="65" spans="20:20">
      <c r="T65" s="308"/>
    </row>
    <row r="66" spans="20:20">
      <c r="T66" s="308"/>
    </row>
    <row r="67" spans="20:20">
      <c r="T67" s="308"/>
    </row>
    <row r="68" spans="20:20">
      <c r="T68" s="308"/>
    </row>
    <row r="69" spans="20:20">
      <c r="T69" s="308"/>
    </row>
    <row r="70" spans="20:20">
      <c r="T70" s="308"/>
    </row>
    <row r="71" spans="20:20">
      <c r="T71" s="308"/>
    </row>
    <row r="72" spans="20:20">
      <c r="T72" s="308"/>
    </row>
    <row r="73" spans="20:20">
      <c r="T73" s="308"/>
    </row>
    <row r="74" spans="20:20">
      <c r="T74" s="308"/>
    </row>
    <row r="75" spans="20:20">
      <c r="T75" s="308"/>
    </row>
    <row r="76" spans="20:20">
      <c r="T76" s="308"/>
    </row>
    <row r="77" spans="20:20">
      <c r="T77" s="308"/>
    </row>
    <row r="78" spans="20:20">
      <c r="T78" s="308"/>
    </row>
    <row r="79" spans="20:20">
      <c r="T79" s="308"/>
    </row>
    <row r="80" spans="20:20">
      <c r="T80" s="308"/>
    </row>
    <row r="81" spans="20:20">
      <c r="T81" s="308"/>
    </row>
    <row r="82" spans="20:20">
      <c r="T82" s="308"/>
    </row>
    <row r="83" spans="20:20">
      <c r="T83" s="308"/>
    </row>
    <row r="84" spans="20:20">
      <c r="T84" s="308"/>
    </row>
    <row r="85" spans="20:20">
      <c r="T85" s="308"/>
    </row>
    <row r="86" spans="20:20">
      <c r="T86" s="308"/>
    </row>
    <row r="87" spans="20:20">
      <c r="T87" s="308"/>
    </row>
    <row r="88" spans="20:20">
      <c r="T88" s="308"/>
    </row>
    <row r="89" spans="20:20">
      <c r="T89" s="308"/>
    </row>
    <row r="90" spans="20:20">
      <c r="T90" s="308"/>
    </row>
    <row r="91" spans="20:20">
      <c r="T91" s="308"/>
    </row>
    <row r="92" spans="20:20">
      <c r="T92" s="308"/>
    </row>
    <row r="93" spans="20:20">
      <c r="T93" s="308"/>
    </row>
    <row r="94" spans="20:20">
      <c r="T94" s="308"/>
    </row>
    <row r="95" spans="20:20">
      <c r="T95" s="308"/>
    </row>
    <row r="96" spans="20:20">
      <c r="T96" s="308"/>
    </row>
    <row r="97" spans="20:20">
      <c r="T97" s="308"/>
    </row>
    <row r="98" spans="20:20">
      <c r="T98" s="308"/>
    </row>
    <row r="99" spans="20:20">
      <c r="T99" s="308"/>
    </row>
    <row r="100" spans="20:20">
      <c r="T100" s="308"/>
    </row>
    <row r="101" spans="20:20">
      <c r="T101" s="308"/>
    </row>
    <row r="102" spans="20:20">
      <c r="T102" s="308"/>
    </row>
    <row r="103" spans="20:20">
      <c r="T103" s="308"/>
    </row>
    <row r="104" spans="20:20">
      <c r="T104" s="308"/>
    </row>
    <row r="105" spans="20:20">
      <c r="T105" s="308"/>
    </row>
    <row r="106" spans="20:20">
      <c r="T106" s="308"/>
    </row>
    <row r="107" spans="20:20">
      <c r="T107" s="308"/>
    </row>
    <row r="108" spans="20:20">
      <c r="T108" s="308"/>
    </row>
    <row r="109" spans="20:20">
      <c r="T109" s="308"/>
    </row>
    <row r="110" spans="20:20">
      <c r="T110" s="308"/>
    </row>
    <row r="111" spans="20:20">
      <c r="T111" s="308"/>
    </row>
    <row r="112" spans="20:20">
      <c r="T112" s="308"/>
    </row>
    <row r="113" spans="20:20">
      <c r="T113" s="308"/>
    </row>
    <row r="114" spans="20:20">
      <c r="T114" s="308"/>
    </row>
    <row r="115" spans="20:20">
      <c r="T115" s="309"/>
    </row>
  </sheetData>
  <phoneticPr fontId="6" type="noConversion"/>
  <hyperlinks>
    <hyperlink ref="S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I31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3" width="13.140625" style="4" customWidth="1"/>
    <col min="4" max="4" width="13.28515625" style="4" customWidth="1"/>
    <col min="5" max="6" width="13.140625" style="4" customWidth="1"/>
    <col min="7" max="7" width="4.7109375" style="4" customWidth="1"/>
    <col min="8" max="8" width="5.5703125" style="4" customWidth="1"/>
    <col min="9" max="9" width="16.28515625" style="4" customWidth="1"/>
    <col min="10" max="16384" width="11.42578125" style="4"/>
  </cols>
  <sheetData>
    <row r="1" spans="1:9" ht="14.1" customHeight="1" thickBot="1">
      <c r="A1" s="1" t="s">
        <v>223</v>
      </c>
      <c r="B1" s="1"/>
      <c r="C1" s="1"/>
      <c r="D1" s="1"/>
      <c r="E1" s="1"/>
      <c r="F1" s="1"/>
      <c r="G1" s="1"/>
    </row>
    <row r="2" spans="1:9" ht="14.25">
      <c r="I2" s="218" t="s">
        <v>254</v>
      </c>
    </row>
    <row r="5" spans="1:9" ht="15">
      <c r="A5" s="32" t="s">
        <v>381</v>
      </c>
      <c r="B5" s="65"/>
      <c r="C5" s="65"/>
      <c r="D5" s="65"/>
      <c r="E5" s="65"/>
      <c r="F5" s="65"/>
      <c r="G5" s="65"/>
      <c r="I5" s="143" t="s">
        <v>208</v>
      </c>
    </row>
    <row r="6" spans="1:9">
      <c r="I6" s="144" t="s">
        <v>209</v>
      </c>
    </row>
    <row r="7" spans="1:9">
      <c r="I7" s="83" t="s">
        <v>0</v>
      </c>
    </row>
    <row r="8" spans="1:9">
      <c r="I8" s="83" t="s">
        <v>7</v>
      </c>
    </row>
    <row r="9" spans="1:9">
      <c r="I9" s="83" t="s">
        <v>8</v>
      </c>
    </row>
    <row r="10" spans="1:9">
      <c r="I10" s="83" t="s">
        <v>18</v>
      </c>
    </row>
    <row r="11" spans="1:9">
      <c r="I11" s="83" t="s">
        <v>19</v>
      </c>
    </row>
    <row r="12" spans="1:9">
      <c r="I12" s="83" t="s">
        <v>9</v>
      </c>
    </row>
    <row r="13" spans="1:9">
      <c r="I13" s="83" t="s">
        <v>10</v>
      </c>
    </row>
    <row r="14" spans="1:9">
      <c r="I14" s="83" t="s">
        <v>168</v>
      </c>
    </row>
    <row r="15" spans="1:9">
      <c r="I15" s="83" t="s">
        <v>261</v>
      </c>
    </row>
    <row r="16" spans="1:9">
      <c r="I16" s="83" t="s">
        <v>13</v>
      </c>
    </row>
    <row r="17" spans="1:9">
      <c r="I17" s="83" t="s">
        <v>21</v>
      </c>
    </row>
    <row r="18" spans="1:9">
      <c r="I18" s="83" t="s">
        <v>14</v>
      </c>
    </row>
    <row r="19" spans="1:9">
      <c r="I19" s="83" t="s">
        <v>15</v>
      </c>
    </row>
    <row r="20" spans="1:9">
      <c r="I20" s="83" t="s">
        <v>22</v>
      </c>
    </row>
    <row r="21" spans="1:9">
      <c r="I21" s="83" t="s">
        <v>23</v>
      </c>
    </row>
    <row r="22" spans="1:9">
      <c r="I22" s="83" t="s">
        <v>24</v>
      </c>
    </row>
    <row r="23" spans="1:9">
      <c r="I23" s="83" t="s">
        <v>16</v>
      </c>
    </row>
    <row r="24" spans="1:9">
      <c r="I24" s="83" t="s">
        <v>214</v>
      </c>
    </row>
    <row r="25" spans="1:9">
      <c r="I25" s="84" t="s">
        <v>32</v>
      </c>
    </row>
    <row r="26" spans="1:9">
      <c r="I26" s="85" t="s">
        <v>30</v>
      </c>
    </row>
    <row r="31" spans="1:9" ht="15">
      <c r="A31" s="32" t="s">
        <v>382</v>
      </c>
      <c r="B31" s="65"/>
      <c r="C31" s="65"/>
      <c r="D31" s="65"/>
      <c r="E31" s="65"/>
      <c r="F31" s="65"/>
      <c r="G31" s="65"/>
    </row>
  </sheetData>
  <phoneticPr fontId="6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AH52"/>
  <sheetViews>
    <sheetView zoomScaleNormal="100" workbookViewId="0">
      <selection activeCell="N17" sqref="N17"/>
    </sheetView>
  </sheetViews>
  <sheetFormatPr baseColWidth="10" defaultColWidth="11.42578125" defaultRowHeight="14.1" customHeight="1"/>
  <cols>
    <col min="1" max="1" width="26.71093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4.7109375" style="4" customWidth="1"/>
    <col min="8" max="8" width="8.7109375" style="4" customWidth="1"/>
    <col min="9" max="9" width="11.85546875" style="4" customWidth="1"/>
    <col min="10" max="10" width="5.570312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>
      <c r="A1" s="1" t="s">
        <v>223</v>
      </c>
      <c r="B1" s="2"/>
      <c r="C1" s="2"/>
      <c r="D1" s="2"/>
      <c r="E1" s="2"/>
      <c r="F1" s="2"/>
      <c r="G1" s="2"/>
      <c r="H1" s="2"/>
      <c r="I1" s="2"/>
    </row>
    <row r="2" spans="1:34" ht="14.1" customHeight="1">
      <c r="A2" s="3"/>
      <c r="B2" s="3"/>
      <c r="H2" s="3"/>
      <c r="I2" s="3"/>
      <c r="K2" s="218" t="s">
        <v>254</v>
      </c>
    </row>
    <row r="3" spans="1:34" ht="14.1" customHeight="1">
      <c r="A3" s="5" t="s">
        <v>349</v>
      </c>
      <c r="B3" s="3"/>
      <c r="H3" s="3"/>
      <c r="I3" s="3"/>
    </row>
    <row r="4" spans="1:34" ht="14.1" customHeight="1">
      <c r="A4" s="5"/>
      <c r="B4" s="3"/>
      <c r="H4" s="3"/>
      <c r="I4" s="3"/>
    </row>
    <row r="5" spans="1:34" ht="14.1" customHeight="1">
      <c r="A5" s="6" t="s">
        <v>17</v>
      </c>
      <c r="B5" s="3"/>
      <c r="H5" s="3"/>
      <c r="I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59" customFormat="1" ht="14.1" customHeight="1">
      <c r="A7" s="50"/>
      <c r="B7" s="66" t="s">
        <v>53</v>
      </c>
      <c r="C7" s="43"/>
      <c r="D7" s="43"/>
      <c r="E7" s="66" t="s">
        <v>56</v>
      </c>
      <c r="F7" s="43"/>
      <c r="G7" s="43"/>
      <c r="H7" s="325" t="s">
        <v>59</v>
      </c>
      <c r="I7" s="43" t="s">
        <v>58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59" customFormat="1" ht="14.1" customHeight="1">
      <c r="A8" s="52"/>
      <c r="B8" s="16" t="s">
        <v>54</v>
      </c>
      <c r="C8" s="16" t="s">
        <v>55</v>
      </c>
      <c r="D8" s="17"/>
      <c r="E8" s="16" t="s">
        <v>54</v>
      </c>
      <c r="F8" s="16" t="s">
        <v>57</v>
      </c>
      <c r="G8" s="17"/>
      <c r="H8" s="326"/>
      <c r="I8" s="17" t="s">
        <v>176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>
      <c r="A9" s="67"/>
      <c r="B9" s="67"/>
      <c r="C9" s="67"/>
      <c r="D9" s="67"/>
      <c r="E9" s="158"/>
      <c r="F9" s="67"/>
      <c r="G9" s="67"/>
      <c r="H9" s="67"/>
      <c r="I9" s="158"/>
      <c r="K9"/>
      <c r="L9" s="287"/>
      <c r="M9" s="287"/>
      <c r="N9" s="287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>
      <c r="A10" s="46" t="s">
        <v>0</v>
      </c>
      <c r="B10" s="116">
        <v>114346</v>
      </c>
      <c r="C10" s="116">
        <v>451949</v>
      </c>
      <c r="D10" s="204"/>
      <c r="E10" s="116">
        <v>3232983.1799999997</v>
      </c>
      <c r="F10" s="116">
        <v>11923314</v>
      </c>
      <c r="G10" s="170"/>
      <c r="H10" s="116">
        <v>15943061</v>
      </c>
      <c r="I10" s="116">
        <v>3709824.9166666679</v>
      </c>
      <c r="K10" s="226"/>
      <c r="L10" s="284"/>
      <c r="M10" s="287"/>
      <c r="N10" s="284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>
      <c r="A11" s="8" t="s">
        <v>7</v>
      </c>
      <c r="B11" s="116">
        <v>18561</v>
      </c>
      <c r="C11" s="116">
        <v>134147</v>
      </c>
      <c r="D11" s="109"/>
      <c r="E11" s="116">
        <v>739906.49000000011</v>
      </c>
      <c r="F11" s="116">
        <v>2744118</v>
      </c>
      <c r="G11" s="109"/>
      <c r="H11" s="116">
        <v>3956750</v>
      </c>
      <c r="I11" s="116">
        <v>938236.50000000093</v>
      </c>
      <c r="K11" s="226"/>
      <c r="L11" s="284"/>
      <c r="M11" s="287"/>
      <c r="N11" s="284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>
      <c r="A12" s="22" t="s">
        <v>8</v>
      </c>
      <c r="B12" s="116">
        <v>2035</v>
      </c>
      <c r="C12" s="116">
        <v>16763</v>
      </c>
      <c r="D12" s="109"/>
      <c r="E12" s="116">
        <v>62200.759999999995</v>
      </c>
      <c r="F12" s="116">
        <v>289906</v>
      </c>
      <c r="G12" s="109"/>
      <c r="H12" s="116">
        <v>457933</v>
      </c>
      <c r="I12" s="116">
        <v>75924.666666666672</v>
      </c>
      <c r="K12" s="226"/>
      <c r="L12" s="284"/>
      <c r="M12" s="287"/>
      <c r="N12" s="285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>
      <c r="A13" s="23" t="s">
        <v>170</v>
      </c>
      <c r="B13" s="116">
        <v>709</v>
      </c>
      <c r="C13" s="116">
        <v>6746</v>
      </c>
      <c r="D13" s="109"/>
      <c r="E13" s="116">
        <v>46629.33</v>
      </c>
      <c r="F13" s="116">
        <v>202632</v>
      </c>
      <c r="G13" s="109"/>
      <c r="H13" s="116">
        <v>246224</v>
      </c>
      <c r="I13" s="116">
        <v>79018.833333333299</v>
      </c>
      <c r="K13"/>
      <c r="L13" s="285"/>
      <c r="M13" s="287"/>
      <c r="N13" s="285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>
      <c r="A14" s="24" t="s">
        <v>202</v>
      </c>
      <c r="B14" s="116">
        <v>1860</v>
      </c>
      <c r="C14" s="116">
        <v>9633</v>
      </c>
      <c r="D14" s="109"/>
      <c r="E14" s="116">
        <v>114234.67</v>
      </c>
      <c r="F14" s="116">
        <v>391662</v>
      </c>
      <c r="G14" s="109"/>
      <c r="H14" s="116">
        <v>251170</v>
      </c>
      <c r="I14" s="116">
        <v>73042.25</v>
      </c>
      <c r="K14"/>
      <c r="L14" s="285"/>
      <c r="M14" s="287"/>
      <c r="N14" s="285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>
      <c r="A15" s="22" t="s">
        <v>9</v>
      </c>
      <c r="B15" s="116">
        <v>3431</v>
      </c>
      <c r="C15" s="116">
        <v>18784</v>
      </c>
      <c r="D15" s="109"/>
      <c r="E15" s="116">
        <v>182397.08000000002</v>
      </c>
      <c r="F15" s="116">
        <v>606545</v>
      </c>
      <c r="G15" s="109"/>
      <c r="H15" s="116">
        <v>477929</v>
      </c>
      <c r="I15" s="116">
        <v>249498.5</v>
      </c>
      <c r="K15"/>
      <c r="L15" s="285"/>
      <c r="M15" s="287"/>
      <c r="N15" s="28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>
      <c r="A16" s="23" t="s">
        <v>10</v>
      </c>
      <c r="B16" s="116">
        <v>1027</v>
      </c>
      <c r="C16" s="116">
        <v>5500</v>
      </c>
      <c r="D16" s="204"/>
      <c r="E16" s="116">
        <v>23975.42</v>
      </c>
      <c r="F16" s="116">
        <v>123096</v>
      </c>
      <c r="G16" s="170"/>
      <c r="H16" s="116">
        <v>185883</v>
      </c>
      <c r="I16" s="116">
        <v>40988</v>
      </c>
      <c r="K16" s="226"/>
      <c r="L16" s="285"/>
      <c r="M16" s="288"/>
      <c r="N16" s="285"/>
      <c r="O16" s="226"/>
      <c r="P16" s="22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>
      <c r="A17" s="8" t="s">
        <v>12</v>
      </c>
      <c r="B17" s="116">
        <v>3257</v>
      </c>
      <c r="C17" s="116">
        <v>19430</v>
      </c>
      <c r="D17" s="109"/>
      <c r="E17" s="116">
        <v>80168.59</v>
      </c>
      <c r="F17" s="116">
        <v>435180</v>
      </c>
      <c r="G17" s="123"/>
      <c r="H17" s="116">
        <v>756181</v>
      </c>
      <c r="I17" s="116">
        <v>185437</v>
      </c>
      <c r="K17" s="116"/>
      <c r="L17" s="285"/>
      <c r="M17" s="288"/>
      <c r="N17" s="285"/>
      <c r="O17" s="226"/>
      <c r="P17" s="226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>
      <c r="A18" s="26" t="s">
        <v>11</v>
      </c>
      <c r="B18" s="116">
        <v>11430</v>
      </c>
      <c r="C18" s="116">
        <v>26401</v>
      </c>
      <c r="D18" s="109"/>
      <c r="E18" s="116">
        <v>95156</v>
      </c>
      <c r="F18" s="116">
        <v>566567</v>
      </c>
      <c r="G18" s="171"/>
      <c r="H18" s="116">
        <v>691871</v>
      </c>
      <c r="I18" s="116">
        <v>158152.75000000006</v>
      </c>
      <c r="K18" s="226"/>
      <c r="L18" s="285"/>
      <c r="M18" s="288"/>
      <c r="N18" s="285"/>
      <c r="O18" s="226"/>
      <c r="P18" s="226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>
      <c r="A19" s="21" t="s">
        <v>13</v>
      </c>
      <c r="B19" s="116">
        <v>25280</v>
      </c>
      <c r="C19" s="116">
        <v>30638</v>
      </c>
      <c r="D19" s="109"/>
      <c r="E19" s="116">
        <v>564390.17999999993</v>
      </c>
      <c r="F19" s="116">
        <v>1772736</v>
      </c>
      <c r="G19" s="171"/>
      <c r="H19" s="116">
        <v>2239613</v>
      </c>
      <c r="I19" s="116">
        <v>461419.25000000029</v>
      </c>
      <c r="K19" s="226"/>
      <c r="L19" s="285"/>
      <c r="M19" s="287"/>
      <c r="N19" s="284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>
      <c r="A20" s="21" t="s">
        <v>21</v>
      </c>
      <c r="B20" s="116">
        <v>17224</v>
      </c>
      <c r="C20" s="116">
        <v>33404</v>
      </c>
      <c r="D20" s="109"/>
      <c r="E20" s="116">
        <v>404035.25</v>
      </c>
      <c r="F20" s="116">
        <v>1217906</v>
      </c>
      <c r="G20" s="171"/>
      <c r="H20" s="116">
        <v>1557224</v>
      </c>
      <c r="I20" s="116">
        <v>424157.91666666698</v>
      </c>
      <c r="K20" s="226"/>
      <c r="L20" s="284"/>
      <c r="M20" s="287"/>
      <c r="N20" s="284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>
      <c r="A21" s="21" t="s">
        <v>14</v>
      </c>
      <c r="B21" s="116">
        <v>4955</v>
      </c>
      <c r="C21" s="116">
        <v>56216</v>
      </c>
      <c r="D21" s="109"/>
      <c r="E21" s="116">
        <v>67074.25</v>
      </c>
      <c r="F21" s="116">
        <v>354404</v>
      </c>
      <c r="G21" s="171"/>
      <c r="H21" s="116">
        <v>513164</v>
      </c>
      <c r="I21" s="116">
        <v>109055.0833333333</v>
      </c>
      <c r="L21" s="284"/>
      <c r="M21" s="123"/>
      <c r="N21" s="285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>
      <c r="A22" s="21" t="s">
        <v>15</v>
      </c>
      <c r="B22" s="116">
        <v>8462</v>
      </c>
      <c r="C22" s="116">
        <v>20468</v>
      </c>
      <c r="D22" s="109"/>
      <c r="E22" s="116">
        <v>121527.33</v>
      </c>
      <c r="F22" s="116">
        <v>579855</v>
      </c>
      <c r="G22" s="171"/>
      <c r="H22" s="116">
        <v>749217</v>
      </c>
      <c r="I22" s="116">
        <v>180252.66666666669</v>
      </c>
      <c r="L22" s="285"/>
      <c r="M22" s="123"/>
      <c r="N22" s="285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>
      <c r="A23" s="21" t="s">
        <v>22</v>
      </c>
      <c r="B23" s="116">
        <v>3356</v>
      </c>
      <c r="C23" s="116">
        <v>23888</v>
      </c>
      <c r="D23" s="109"/>
      <c r="E23" s="116">
        <v>333332</v>
      </c>
      <c r="F23" s="116">
        <v>1238881</v>
      </c>
      <c r="G23" s="171"/>
      <c r="H23" s="116">
        <v>1826010</v>
      </c>
      <c r="I23" s="116">
        <v>406621.08333333302</v>
      </c>
      <c r="L23" s="285"/>
      <c r="M23" s="123"/>
      <c r="N23" s="284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>
      <c r="A24" s="21" t="s">
        <v>23</v>
      </c>
      <c r="B24" s="116">
        <v>1791</v>
      </c>
      <c r="C24" s="116">
        <v>15748</v>
      </c>
      <c r="D24" s="109"/>
      <c r="E24" s="116">
        <v>74772.42</v>
      </c>
      <c r="F24" s="116">
        <v>336817</v>
      </c>
      <c r="G24" s="205"/>
      <c r="H24" s="116">
        <v>858165</v>
      </c>
      <c r="I24" s="116">
        <v>114156.5</v>
      </c>
      <c r="K24" s="225"/>
      <c r="L24" s="284"/>
      <c r="M24" s="287"/>
      <c r="N24" s="285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>
      <c r="A25" s="21" t="s">
        <v>171</v>
      </c>
      <c r="B25" s="116">
        <v>661</v>
      </c>
      <c r="C25" s="116">
        <v>5859</v>
      </c>
      <c r="D25" s="109"/>
      <c r="E25" s="116">
        <v>27605.67</v>
      </c>
      <c r="F25" s="116">
        <v>145738</v>
      </c>
      <c r="G25" s="205"/>
      <c r="H25" s="116">
        <v>305030</v>
      </c>
      <c r="I25" s="116">
        <v>38624.166666666701</v>
      </c>
      <c r="K25" s="225"/>
      <c r="L25" s="285"/>
      <c r="M25" s="287"/>
      <c r="N25" s="28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>
      <c r="A26" s="21" t="s">
        <v>16</v>
      </c>
      <c r="B26" s="116">
        <v>8761</v>
      </c>
      <c r="C26" s="116">
        <v>22058</v>
      </c>
      <c r="D26" s="109"/>
      <c r="E26" s="116">
        <v>276661.24</v>
      </c>
      <c r="F26" s="116">
        <v>822213</v>
      </c>
      <c r="G26" s="205"/>
      <c r="H26" s="116">
        <v>703355</v>
      </c>
      <c r="I26" s="116">
        <v>135218.50000000012</v>
      </c>
      <c r="K26" s="225"/>
      <c r="L26" s="285"/>
      <c r="M26" s="287"/>
      <c r="N26" s="285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>
      <c r="A27" s="21" t="s">
        <v>1</v>
      </c>
      <c r="B27" s="116">
        <v>391</v>
      </c>
      <c r="C27" s="116">
        <v>2477</v>
      </c>
      <c r="D27" s="206"/>
      <c r="E27" s="116">
        <v>12304.58</v>
      </c>
      <c r="F27" s="116">
        <v>66835</v>
      </c>
      <c r="G27" s="73"/>
      <c r="H27" s="116">
        <v>129004</v>
      </c>
      <c r="I27" s="116">
        <v>18248</v>
      </c>
      <c r="K27" s="225"/>
      <c r="L27" s="285"/>
      <c r="M27" s="287"/>
      <c r="N27" s="285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>
      <c r="A28" s="21" t="s">
        <v>32</v>
      </c>
      <c r="B28" s="116">
        <v>133</v>
      </c>
      <c r="C28" s="116">
        <v>1709</v>
      </c>
      <c r="D28" s="116"/>
      <c r="E28" s="116">
        <v>2958.5</v>
      </c>
      <c r="F28" s="116">
        <v>13397</v>
      </c>
      <c r="G28" s="207"/>
      <c r="H28" s="116">
        <v>14603</v>
      </c>
      <c r="I28" s="116">
        <v>12283.75</v>
      </c>
      <c r="K28" s="227"/>
      <c r="L28" s="285"/>
      <c r="M28" s="287"/>
      <c r="N28" s="286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>
      <c r="A29" s="21" t="s">
        <v>30</v>
      </c>
      <c r="B29" s="116">
        <v>1017</v>
      </c>
      <c r="C29" s="116">
        <v>2050</v>
      </c>
      <c r="D29" s="116"/>
      <c r="E29" s="116">
        <v>3653.42</v>
      </c>
      <c r="F29" s="116">
        <v>14826</v>
      </c>
      <c r="G29" s="207"/>
      <c r="H29" s="116">
        <v>17480</v>
      </c>
      <c r="I29" s="116">
        <v>9489.5</v>
      </c>
      <c r="K29" s="227"/>
      <c r="L29" s="286"/>
      <c r="M29" s="287"/>
      <c r="N29" s="286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>
      <c r="A30" s="21" t="s">
        <v>234</v>
      </c>
      <c r="B30" s="116">
        <v>5</v>
      </c>
      <c r="C30" s="116">
        <v>30</v>
      </c>
      <c r="D30" s="116"/>
      <c r="E30" s="154" t="s">
        <v>48</v>
      </c>
      <c r="F30" s="154" t="s">
        <v>48</v>
      </c>
      <c r="G30" s="207"/>
      <c r="H30" s="116">
        <v>6255</v>
      </c>
      <c r="I30" s="154" t="s">
        <v>48</v>
      </c>
      <c r="K30" s="227"/>
      <c r="L30" s="286"/>
      <c r="M30" s="287"/>
      <c r="N30" s="287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>
      <c r="A31" s="39"/>
      <c r="B31" s="39"/>
      <c r="C31" s="39"/>
      <c r="D31" s="39"/>
      <c r="E31" s="39"/>
      <c r="F31" s="39"/>
      <c r="G31" s="39"/>
      <c r="H31" s="39"/>
      <c r="I31" s="39"/>
      <c r="K31"/>
      <c r="L31" s="286"/>
      <c r="M31" s="287"/>
      <c r="N31" s="287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69" t="s">
        <v>339</v>
      </c>
      <c r="B32" s="70"/>
      <c r="C32" s="70"/>
      <c r="D32" s="70"/>
      <c r="E32" s="70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>
      <c r="A33" s="40" t="s">
        <v>262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>
      <c r="A34" s="40" t="s">
        <v>344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>
      <c r="A35" s="40" t="s">
        <v>345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>
      <c r="A36" s="40" t="s">
        <v>343</v>
      </c>
      <c r="K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>
      <c r="A37" s="197"/>
      <c r="B37" s="201"/>
      <c r="K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>
      <c r="A38" s="197"/>
    </row>
    <row r="39" spans="1:34" ht="14.1" customHeight="1">
      <c r="A39" s="197"/>
      <c r="B39" s="202"/>
    </row>
    <row r="40" spans="1:34" ht="14.1" customHeight="1">
      <c r="A40" s="197"/>
      <c r="B40" s="202"/>
    </row>
    <row r="41" spans="1:34" ht="14.1" customHeight="1">
      <c r="A41" s="197"/>
      <c r="B41" s="202"/>
    </row>
    <row r="42" spans="1:34" ht="14.1" customHeight="1">
      <c r="A42" s="197"/>
      <c r="B42" s="202"/>
    </row>
    <row r="43" spans="1:34" ht="14.1" customHeight="1">
      <c r="A43" s="197"/>
      <c r="B43" s="202"/>
    </row>
    <row r="44" spans="1:34" ht="14.1" customHeight="1">
      <c r="A44" s="197"/>
      <c r="B44" s="202"/>
    </row>
    <row r="45" spans="1:34" ht="14.1" customHeight="1">
      <c r="A45" s="198"/>
      <c r="B45" s="202"/>
    </row>
    <row r="46" spans="1:34" ht="14.1" customHeight="1">
      <c r="A46" s="198"/>
      <c r="B46" s="202"/>
    </row>
    <row r="47" spans="1:34" ht="14.1" customHeight="1">
      <c r="A47" s="198"/>
      <c r="B47" s="202"/>
    </row>
    <row r="48" spans="1:34" ht="14.1" customHeight="1">
      <c r="A48" s="198"/>
      <c r="B48" s="202"/>
    </row>
    <row r="49" spans="1:2" ht="14.1" customHeight="1">
      <c r="A49" s="197"/>
      <c r="B49" s="202"/>
    </row>
    <row r="50" spans="1:2" ht="14.1" customHeight="1">
      <c r="A50" s="198"/>
      <c r="B50" s="202"/>
    </row>
    <row r="51" spans="1:2" ht="14.1" customHeight="1">
      <c r="A51" s="199"/>
      <c r="B51" s="203"/>
    </row>
    <row r="52" spans="1:2" ht="14.1" customHeight="1">
      <c r="A52" s="200"/>
      <c r="B52" s="203"/>
    </row>
  </sheetData>
  <mergeCells count="1">
    <mergeCell ref="H7:H8"/>
  </mergeCells>
  <phoneticPr fontId="6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A64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8.85546875" style="4" customWidth="1"/>
    <col min="2" max="5" width="12" style="4" customWidth="1"/>
    <col min="6" max="6" width="2" style="4" customWidth="1"/>
    <col min="7" max="7" width="4.7109375" style="4" customWidth="1"/>
    <col min="8" max="9" width="7.7109375" style="4" customWidth="1"/>
    <col min="10" max="10" width="5.5703125" style="4" customWidth="1"/>
    <col min="11" max="13" width="13.28515625" style="4" customWidth="1"/>
    <col min="14" max="14" width="13.5703125" style="4" customWidth="1"/>
    <col min="15" max="17" width="7.5703125" style="4" customWidth="1"/>
    <col min="18" max="16384" width="11.42578125" style="4"/>
  </cols>
  <sheetData>
    <row r="1" spans="1:27" ht="14.1" customHeight="1" thickBot="1">
      <c r="A1" s="1" t="s">
        <v>223</v>
      </c>
      <c r="B1" s="2"/>
      <c r="C1" s="2"/>
      <c r="D1" s="2"/>
      <c r="E1" s="2"/>
      <c r="F1" s="2"/>
      <c r="G1" s="2"/>
      <c r="H1" s="2"/>
      <c r="I1" s="2"/>
    </row>
    <row r="2" spans="1:27" ht="14.1" customHeight="1">
      <c r="A2" s="3"/>
      <c r="B2" s="3"/>
      <c r="K2" s="218" t="s">
        <v>254</v>
      </c>
    </row>
    <row r="3" spans="1:27" ht="14.1" customHeight="1">
      <c r="A3" s="79" t="s">
        <v>227</v>
      </c>
      <c r="B3" s="3"/>
    </row>
    <row r="4" spans="1:27" ht="14.1" customHeight="1">
      <c r="A4" s="3"/>
      <c r="B4" s="3"/>
    </row>
    <row r="5" spans="1:27" ht="14.1" customHeight="1">
      <c r="A5" s="5" t="s">
        <v>250</v>
      </c>
      <c r="B5" s="3"/>
    </row>
    <row r="6" spans="1:27" ht="14.1" customHeight="1">
      <c r="A6" s="5"/>
      <c r="B6" s="3"/>
    </row>
    <row r="7" spans="1:27" ht="14.1" customHeight="1">
      <c r="A7" s="6" t="s">
        <v>61</v>
      </c>
      <c r="B7" s="3"/>
    </row>
    <row r="8" spans="1:27" ht="9.9499999999999993" customHeight="1">
      <c r="A8" s="33"/>
      <c r="B8" s="8"/>
      <c r="C8" s="8"/>
      <c r="D8" s="8"/>
      <c r="E8" s="8"/>
    </row>
    <row r="9" spans="1:27" ht="15.95" customHeight="1">
      <c r="A9" s="72"/>
      <c r="B9" s="34" t="s">
        <v>173</v>
      </c>
      <c r="C9" s="34"/>
      <c r="D9" s="34"/>
      <c r="E9" s="34"/>
      <c r="F9" s="34"/>
      <c r="G9" s="34" t="s">
        <v>191</v>
      </c>
      <c r="H9" s="34"/>
      <c r="I9" s="34"/>
      <c r="J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7.25" customHeight="1">
      <c r="A10" s="15"/>
      <c r="B10" s="16">
        <v>2016</v>
      </c>
      <c r="C10" s="16">
        <v>2017</v>
      </c>
      <c r="D10" s="16" t="s">
        <v>350</v>
      </c>
      <c r="E10" s="16" t="s">
        <v>351</v>
      </c>
      <c r="F10" s="17"/>
      <c r="G10" s="16">
        <v>2017</v>
      </c>
      <c r="H10" s="16" t="s">
        <v>350</v>
      </c>
      <c r="I10" s="16" t="s">
        <v>351</v>
      </c>
      <c r="J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>
      <c r="A11" s="19"/>
      <c r="B11" s="19"/>
      <c r="C11" s="19"/>
      <c r="D11" s="19"/>
      <c r="E11" s="19"/>
      <c r="F11" s="19"/>
      <c r="J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>
      <c r="A12" s="46" t="s">
        <v>0</v>
      </c>
      <c r="B12" s="116">
        <v>1113840000</v>
      </c>
      <c r="C12" s="116">
        <v>1161867000</v>
      </c>
      <c r="D12" s="116">
        <v>1204241000</v>
      </c>
      <c r="E12" s="116">
        <v>1244772000</v>
      </c>
      <c r="F12" s="116"/>
      <c r="G12" s="112">
        <v>2.9736769999999999</v>
      </c>
      <c r="H12" s="112">
        <v>2.4300540000000002</v>
      </c>
      <c r="I12" s="112">
        <v>1.950108</v>
      </c>
      <c r="J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>
      <c r="A13" s="8" t="s">
        <v>7</v>
      </c>
      <c r="B13" s="116">
        <v>148405362</v>
      </c>
      <c r="C13" s="116">
        <v>155371755</v>
      </c>
      <c r="D13" s="116">
        <v>160711363</v>
      </c>
      <c r="E13" s="116">
        <v>165865509</v>
      </c>
      <c r="F13" s="116"/>
      <c r="G13" s="112">
        <v>2.622566</v>
      </c>
      <c r="H13" s="112">
        <v>2.7633160000000001</v>
      </c>
      <c r="I13" s="112">
        <v>2.1436289999999998</v>
      </c>
      <c r="J13"/>
      <c r="L13" s="228"/>
      <c r="M13" s="228"/>
      <c r="N13" s="228"/>
      <c r="O13" s="228"/>
      <c r="P1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>
      <c r="A14" s="22" t="s">
        <v>8</v>
      </c>
      <c r="B14" s="116">
        <v>34214691</v>
      </c>
      <c r="C14" s="116">
        <v>35638352</v>
      </c>
      <c r="D14" s="116">
        <v>36850296</v>
      </c>
      <c r="E14" s="116">
        <v>38043571</v>
      </c>
      <c r="F14" s="116"/>
      <c r="G14" s="112">
        <v>2.3973879999999999</v>
      </c>
      <c r="H14" s="112">
        <v>2.6445810000000001</v>
      </c>
      <c r="I14" s="112">
        <v>1.4253750000000001</v>
      </c>
      <c r="J14"/>
      <c r="L14" s="228"/>
      <c r="M14" s="228"/>
      <c r="N14" s="228"/>
      <c r="O14" s="228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3" t="s">
        <v>170</v>
      </c>
      <c r="B15" s="116">
        <v>21694246</v>
      </c>
      <c r="C15" s="116">
        <v>22592548</v>
      </c>
      <c r="D15" s="116">
        <v>23258673</v>
      </c>
      <c r="E15" s="116">
        <v>23765248</v>
      </c>
      <c r="F15" s="116"/>
      <c r="G15" s="112">
        <v>2.1181519999999998</v>
      </c>
      <c r="H15" s="112">
        <v>1.4944569999999999</v>
      </c>
      <c r="I15" s="112">
        <v>1.185953</v>
      </c>
      <c r="J15"/>
      <c r="L15" s="228"/>
      <c r="M15" s="228"/>
      <c r="N15" s="228"/>
      <c r="O15" s="228"/>
      <c r="P15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>
      <c r="A16" s="24" t="s">
        <v>202</v>
      </c>
      <c r="B16" s="116">
        <v>29831313</v>
      </c>
      <c r="C16" s="116">
        <v>31383376</v>
      </c>
      <c r="D16" s="116">
        <v>32767619</v>
      </c>
      <c r="E16" s="116">
        <v>33799767</v>
      </c>
      <c r="F16" s="116"/>
      <c r="G16" s="112">
        <v>3.1504509999999999</v>
      </c>
      <c r="H16" s="112">
        <v>2.9824769999999998</v>
      </c>
      <c r="I16" s="112">
        <v>1.654585</v>
      </c>
      <c r="J16"/>
      <c r="L16" s="228"/>
      <c r="M16" s="228"/>
      <c r="N16" s="228"/>
      <c r="O16" s="228"/>
      <c r="P16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>
      <c r="A17" s="22" t="s">
        <v>9</v>
      </c>
      <c r="B17" s="116">
        <v>42013704</v>
      </c>
      <c r="C17" s="116">
        <v>44205400</v>
      </c>
      <c r="D17" s="116">
        <v>45823321</v>
      </c>
      <c r="E17" s="116">
        <v>47164165</v>
      </c>
      <c r="F17" s="116"/>
      <c r="G17" s="112">
        <v>3.8389259999999998</v>
      </c>
      <c r="H17" s="112">
        <v>2.2661210000000001</v>
      </c>
      <c r="I17" s="112">
        <v>1.657368</v>
      </c>
      <c r="J17"/>
      <c r="L17" s="228"/>
      <c r="M17" s="228"/>
      <c r="N17" s="228"/>
      <c r="O17" s="228"/>
      <c r="P17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>
      <c r="A18" s="23" t="s">
        <v>10</v>
      </c>
      <c r="B18" s="116">
        <v>12736089</v>
      </c>
      <c r="C18" s="116">
        <v>13226038</v>
      </c>
      <c r="D18" s="116">
        <v>13737756</v>
      </c>
      <c r="E18" s="116">
        <v>14187412</v>
      </c>
      <c r="F18" s="116"/>
      <c r="G18" s="112">
        <v>3.0512589999999999</v>
      </c>
      <c r="H18" s="112">
        <v>2.0695009999999998</v>
      </c>
      <c r="I18" s="112">
        <v>1.41866</v>
      </c>
      <c r="J18"/>
      <c r="L18" s="228"/>
      <c r="M18" s="228"/>
      <c r="N18" s="228"/>
      <c r="O18" s="228"/>
      <c r="P18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>
      <c r="A19" s="8" t="s">
        <v>12</v>
      </c>
      <c r="B19" s="116">
        <v>54767172</v>
      </c>
      <c r="C19" s="116">
        <v>56051831</v>
      </c>
      <c r="D19" s="116">
        <v>58477225</v>
      </c>
      <c r="E19" s="116">
        <v>59794929</v>
      </c>
      <c r="F19" s="116"/>
      <c r="G19" s="112">
        <v>1.2254769999999999</v>
      </c>
      <c r="H19" s="112">
        <v>3.033919</v>
      </c>
      <c r="I19" s="112">
        <v>0.89200199999999996</v>
      </c>
      <c r="J19"/>
      <c r="L19" s="228"/>
      <c r="M19" s="228"/>
      <c r="N19" s="228"/>
      <c r="O19" s="228"/>
      <c r="P19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>
      <c r="A20" s="26" t="s">
        <v>11</v>
      </c>
      <c r="B20" s="116">
        <v>38315029</v>
      </c>
      <c r="C20" s="116">
        <v>39891219</v>
      </c>
      <c r="D20" s="116">
        <v>41521223</v>
      </c>
      <c r="E20" s="116">
        <v>42820105</v>
      </c>
      <c r="F20" s="116"/>
      <c r="G20" s="112">
        <v>1.8698380000000001</v>
      </c>
      <c r="H20" s="112">
        <v>3.308106</v>
      </c>
      <c r="I20" s="112">
        <v>1.463435</v>
      </c>
      <c r="J20"/>
      <c r="L20" s="228"/>
      <c r="M20" s="228"/>
      <c r="N20" s="228"/>
      <c r="O20" s="228"/>
      <c r="P20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>
      <c r="A21" s="21" t="s">
        <v>13</v>
      </c>
      <c r="B21" s="116">
        <v>212703912</v>
      </c>
      <c r="C21" s="116">
        <v>221476488</v>
      </c>
      <c r="D21" s="116">
        <v>229345722</v>
      </c>
      <c r="E21" s="116">
        <v>236813926</v>
      </c>
      <c r="F21" s="116"/>
      <c r="G21" s="112">
        <v>2.8165529999999999</v>
      </c>
      <c r="H21" s="112">
        <v>2.1643219999999999</v>
      </c>
      <c r="I21" s="112">
        <v>1.774062</v>
      </c>
      <c r="J21"/>
      <c r="L21" s="228"/>
      <c r="M21" s="228"/>
      <c r="N21" s="228"/>
      <c r="O21" s="228"/>
      <c r="P21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>
      <c r="A22" s="21" t="s">
        <v>21</v>
      </c>
      <c r="B22" s="116">
        <v>103228580</v>
      </c>
      <c r="C22" s="116">
        <v>107785815</v>
      </c>
      <c r="D22" s="116">
        <v>111793978</v>
      </c>
      <c r="E22" s="116">
        <v>116015335</v>
      </c>
      <c r="F22" s="116"/>
      <c r="G22" s="112">
        <v>3.4973299999999998</v>
      </c>
      <c r="H22" s="112">
        <v>2.129251</v>
      </c>
      <c r="I22" s="112">
        <v>2.0869249999999999</v>
      </c>
      <c r="J22"/>
      <c r="L22" s="228"/>
      <c r="M22" s="228"/>
      <c r="N22" s="228"/>
      <c r="O22" s="228"/>
      <c r="P22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>
      <c r="A23" s="21" t="s">
        <v>14</v>
      </c>
      <c r="B23" s="116">
        <v>18504343</v>
      </c>
      <c r="C23" s="116">
        <v>19534814</v>
      </c>
      <c r="D23" s="116">
        <v>20088238</v>
      </c>
      <c r="E23" s="116">
        <v>20677010</v>
      </c>
      <c r="F23" s="116"/>
      <c r="G23" s="112">
        <v>3.5528040000000001</v>
      </c>
      <c r="H23" s="112">
        <v>1.8099229999999999</v>
      </c>
      <c r="I23" s="112">
        <v>1.3594820000000001</v>
      </c>
      <c r="J23"/>
      <c r="L23" s="228"/>
      <c r="M23" s="228"/>
      <c r="N23" s="228"/>
      <c r="O23" s="228"/>
      <c r="P23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>
      <c r="A24" s="21" t="s">
        <v>15</v>
      </c>
      <c r="B24" s="116">
        <v>58279948</v>
      </c>
      <c r="C24" s="116">
        <v>60394810</v>
      </c>
      <c r="D24" s="116">
        <v>62436133</v>
      </c>
      <c r="E24" s="116">
        <v>64429878</v>
      </c>
      <c r="F24" s="116"/>
      <c r="G24" s="112">
        <v>2.543777</v>
      </c>
      <c r="H24" s="112">
        <v>1.989962</v>
      </c>
      <c r="I24" s="112">
        <v>1.8298779999999999</v>
      </c>
      <c r="J24"/>
      <c r="L24" s="228"/>
      <c r="M24" s="228"/>
      <c r="N24" s="228"/>
      <c r="O24" s="228"/>
      <c r="P24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>
      <c r="A25" s="21" t="s">
        <v>22</v>
      </c>
      <c r="B25" s="116">
        <v>211672686</v>
      </c>
      <c r="C25" s="116">
        <v>222027547</v>
      </c>
      <c r="D25" s="116">
        <v>231133592</v>
      </c>
      <c r="E25" s="116">
        <v>240129959</v>
      </c>
      <c r="F25" s="116"/>
      <c r="G25" s="112">
        <v>4.0334589999999997</v>
      </c>
      <c r="H25" s="112">
        <v>3.0266649999999999</v>
      </c>
      <c r="I25" s="112">
        <v>2.6309040000000001</v>
      </c>
      <c r="J25"/>
      <c r="L25" s="228"/>
      <c r="M25" s="228"/>
      <c r="N25" s="228"/>
      <c r="O25" s="228"/>
      <c r="P25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>
      <c r="A26" s="21" t="s">
        <v>23</v>
      </c>
      <c r="B26" s="116">
        <v>29369879</v>
      </c>
      <c r="C26" s="116">
        <v>30538493</v>
      </c>
      <c r="D26" s="116">
        <v>31198376</v>
      </c>
      <c r="E26" s="116">
        <v>32356061</v>
      </c>
      <c r="F26" s="116"/>
      <c r="G26" s="112">
        <v>3.1578309999999998</v>
      </c>
      <c r="H26" s="112">
        <v>0.24336199999999999</v>
      </c>
      <c r="I26" s="112">
        <v>2.3222879999999999</v>
      </c>
      <c r="J26"/>
      <c r="L26" s="228"/>
      <c r="M26" s="228"/>
      <c r="N26" s="228"/>
      <c r="O26" s="228"/>
      <c r="P26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>
      <c r="A27" s="21" t="s">
        <v>171</v>
      </c>
      <c r="B27" s="116">
        <v>18747249</v>
      </c>
      <c r="C27" s="116">
        <v>19528873</v>
      </c>
      <c r="D27" s="116">
        <v>20047454</v>
      </c>
      <c r="E27" s="116">
        <v>20973354</v>
      </c>
      <c r="F27" s="116"/>
      <c r="G27" s="112">
        <v>3.532689</v>
      </c>
      <c r="H27" s="112">
        <v>1.773282</v>
      </c>
      <c r="I27" s="112">
        <v>2.5497800000000002</v>
      </c>
      <c r="J27"/>
      <c r="L27" s="228"/>
      <c r="M27" s="228"/>
      <c r="N27" s="228"/>
      <c r="O27" s="228"/>
      <c r="P27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>
      <c r="A28" s="21" t="s">
        <v>16</v>
      </c>
      <c r="B28" s="116">
        <v>67126912</v>
      </c>
      <c r="C28" s="116">
        <v>69657915</v>
      </c>
      <c r="D28" s="116">
        <v>72029560</v>
      </c>
      <c r="E28" s="116">
        <v>74495916</v>
      </c>
      <c r="F28" s="116"/>
      <c r="G28" s="112">
        <v>2.4205420000000002</v>
      </c>
      <c r="H28" s="112">
        <v>1.9946889999999999</v>
      </c>
      <c r="I28" s="112">
        <v>1.817841</v>
      </c>
      <c r="J28"/>
      <c r="L28" s="228"/>
      <c r="M28" s="228"/>
      <c r="N28" s="228"/>
      <c r="O28" s="2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>
      <c r="A29" s="21" t="s">
        <v>1</v>
      </c>
      <c r="B29" s="116">
        <v>8014694</v>
      </c>
      <c r="C29" s="116">
        <v>8295191</v>
      </c>
      <c r="D29" s="116">
        <v>8593185</v>
      </c>
      <c r="E29" s="116">
        <v>8867069</v>
      </c>
      <c r="F29" s="116"/>
      <c r="G29" s="112">
        <v>0.78987399999999997</v>
      </c>
      <c r="H29" s="112">
        <v>1.855388</v>
      </c>
      <c r="I29" s="112">
        <v>1.4364870000000001</v>
      </c>
      <c r="J29"/>
      <c r="L29" s="228"/>
      <c r="M29" s="228"/>
      <c r="N29" s="228"/>
      <c r="O29" s="228"/>
      <c r="P29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>
      <c r="A30" s="21" t="s">
        <v>32</v>
      </c>
      <c r="B30" s="116">
        <v>1636511</v>
      </c>
      <c r="C30" s="116">
        <v>1659859</v>
      </c>
      <c r="D30" s="116">
        <v>1720295</v>
      </c>
      <c r="E30" s="116">
        <v>1765617</v>
      </c>
      <c r="F30" s="116"/>
      <c r="G30" s="112">
        <v>2.279239</v>
      </c>
      <c r="H30" s="112">
        <v>1.9270309999999999</v>
      </c>
      <c r="I30" s="112">
        <v>0.647505</v>
      </c>
      <c r="J30"/>
      <c r="L30" s="228"/>
      <c r="M30" s="228"/>
      <c r="N30" s="228"/>
      <c r="O30" s="228"/>
      <c r="P30"/>
      <c r="Q30"/>
      <c r="R30"/>
      <c r="S30"/>
      <c r="T30"/>
      <c r="U30"/>
      <c r="V30"/>
      <c r="W30"/>
      <c r="X30"/>
      <c r="Y30"/>
      <c r="Z30"/>
      <c r="AA30"/>
    </row>
    <row r="31" spans="1:27" ht="14.1" customHeight="1">
      <c r="A31" s="21" t="s">
        <v>30</v>
      </c>
      <c r="B31" s="116">
        <v>1506101</v>
      </c>
      <c r="C31" s="116">
        <v>1519867</v>
      </c>
      <c r="D31" s="116">
        <v>1582540</v>
      </c>
      <c r="E31" s="116">
        <v>1621435</v>
      </c>
      <c r="F31" s="116"/>
      <c r="G31" s="112">
        <v>2.3228849999999999</v>
      </c>
      <c r="H31" s="112">
        <v>2.16486</v>
      </c>
      <c r="I31" s="112">
        <v>0.96174499999999996</v>
      </c>
      <c r="J31"/>
      <c r="L31" s="228"/>
      <c r="M31" s="228"/>
      <c r="N31" s="228"/>
      <c r="O31" s="228"/>
      <c r="P31"/>
      <c r="Q31"/>
      <c r="R31"/>
      <c r="S31"/>
      <c r="T31"/>
      <c r="U31"/>
      <c r="V31"/>
      <c r="W31"/>
      <c r="X31"/>
      <c r="Y31"/>
      <c r="Z31"/>
      <c r="AA31"/>
    </row>
    <row r="32" spans="1:27" ht="14.1" customHeight="1">
      <c r="A32" s="73" t="s">
        <v>60</v>
      </c>
      <c r="B32" s="116">
        <v>1071579</v>
      </c>
      <c r="C32" s="116">
        <v>1076830</v>
      </c>
      <c r="D32" s="116">
        <v>1103199</v>
      </c>
      <c r="E32" s="116">
        <v>1149762</v>
      </c>
      <c r="F32" s="116"/>
      <c r="G32" s="112"/>
      <c r="H32" s="112"/>
      <c r="I32" s="112"/>
      <c r="L32" s="82"/>
      <c r="M32" s="82"/>
      <c r="N32" s="228"/>
      <c r="O32" s="228"/>
      <c r="P32"/>
      <c r="Q32"/>
      <c r="R32"/>
      <c r="S32"/>
      <c r="T32"/>
      <c r="U32"/>
      <c r="V32"/>
      <c r="W32"/>
      <c r="X32"/>
      <c r="Y32"/>
      <c r="Z32"/>
      <c r="AA32"/>
    </row>
    <row r="33" spans="1:27" ht="14.1" customHeight="1">
      <c r="A33" s="39"/>
      <c r="B33" s="259"/>
      <c r="C33" s="259"/>
      <c r="D33" s="259"/>
      <c r="E33" s="259"/>
      <c r="F33" s="259"/>
      <c r="G33" s="259"/>
      <c r="H33" s="259"/>
      <c r="I33" s="259"/>
      <c r="J33"/>
      <c r="L33" s="228"/>
      <c r="M33" s="228"/>
      <c r="N33" s="228"/>
      <c r="O33" s="228"/>
      <c r="P33"/>
      <c r="Q33"/>
      <c r="R33"/>
      <c r="S33"/>
      <c r="T33"/>
      <c r="U33"/>
      <c r="V33"/>
      <c r="W33"/>
      <c r="X33"/>
      <c r="Y33"/>
      <c r="Z33"/>
      <c r="AA33"/>
    </row>
    <row r="34" spans="1:27" ht="14.1" customHeight="1">
      <c r="A34" s="40" t="s">
        <v>329</v>
      </c>
      <c r="B34" s="3"/>
      <c r="C34" s="3"/>
      <c r="D34" s="3"/>
      <c r="E34" s="3"/>
      <c r="F34" s="3"/>
      <c r="G34" s="3"/>
      <c r="J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" customHeight="1">
      <c r="A35" s="40" t="s">
        <v>327</v>
      </c>
      <c r="B35" s="3"/>
      <c r="C35" s="3"/>
      <c r="D35" s="3"/>
      <c r="E35" s="3"/>
      <c r="J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" customHeight="1">
      <c r="A36" s="4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4.1" customHeight="1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4.1" customHeight="1"/>
    <row r="39" spans="1:27" ht="14.1" customHeight="1"/>
    <row r="40" spans="1:27" ht="14.1" customHeight="1"/>
    <row r="41" spans="1:27" ht="14.1" customHeight="1"/>
    <row r="42" spans="1:27" ht="14.1" customHeight="1"/>
    <row r="43" spans="1:27" ht="14.1" customHeight="1"/>
    <row r="44" spans="1:27" ht="14.1" customHeight="1"/>
    <row r="45" spans="1:27" ht="14.1" customHeight="1"/>
    <row r="46" spans="1:27" ht="14.1" customHeight="1"/>
    <row r="47" spans="1:27" ht="14.1" customHeight="1"/>
    <row r="48" spans="1:27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</sheetData>
  <phoneticPr fontId="6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W55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9.140625" style="4" customWidth="1"/>
    <col min="2" max="6" width="8.7109375" style="4" customWidth="1"/>
    <col min="7" max="7" width="4.7109375" style="4" customWidth="1"/>
    <col min="8" max="8" width="5.5703125" style="4" customWidth="1"/>
    <col min="9" max="10" width="6.7109375" style="4" customWidth="1"/>
    <col min="11" max="11" width="7.5703125" style="4" customWidth="1"/>
    <col min="12" max="12" width="10.85546875" style="140" customWidth="1"/>
    <col min="13" max="13" width="12.5703125" style="4" customWidth="1"/>
    <col min="14" max="14" width="17.140625" style="4" customWidth="1"/>
    <col min="15" max="15" width="11" style="4" customWidth="1"/>
    <col min="16" max="16384" width="11.42578125" style="4"/>
  </cols>
  <sheetData>
    <row r="1" spans="1:23" ht="14.1" customHeight="1" thickBot="1">
      <c r="A1" s="1" t="s">
        <v>223</v>
      </c>
      <c r="B1" s="2"/>
      <c r="C1" s="2"/>
      <c r="D1" s="2"/>
      <c r="E1" s="2"/>
      <c r="F1" s="2"/>
      <c r="G1" s="2"/>
      <c r="H1" s="2"/>
      <c r="I1" s="128"/>
      <c r="J1" s="128"/>
      <c r="K1" s="128"/>
    </row>
    <row r="2" spans="1:23" ht="12.95" customHeight="1">
      <c r="A2" s="3"/>
      <c r="M2" s="218" t="s">
        <v>254</v>
      </c>
    </row>
    <row r="3" spans="1:23" ht="12.95" customHeight="1">
      <c r="A3" s="5" t="s">
        <v>251</v>
      </c>
    </row>
    <row r="4" spans="1:23" ht="12.95" customHeight="1">
      <c r="A4" s="5"/>
    </row>
    <row r="5" spans="1:23" ht="12.95" customHeight="1">
      <c r="A5" s="6" t="s">
        <v>62</v>
      </c>
    </row>
    <row r="6" spans="1:23" ht="9.9499999999999993" customHeight="1">
      <c r="A6" s="33"/>
      <c r="B6" s="8"/>
      <c r="C6" s="8"/>
      <c r="D6" s="8"/>
      <c r="E6" s="8"/>
      <c r="F6" s="8"/>
    </row>
    <row r="7" spans="1:23" s="75" customFormat="1" ht="14.1" customHeight="1">
      <c r="A7" s="74"/>
      <c r="B7" s="34" t="s">
        <v>97</v>
      </c>
      <c r="C7" s="34"/>
      <c r="D7" s="34"/>
      <c r="E7" s="34"/>
      <c r="F7" s="74"/>
      <c r="G7" s="74"/>
      <c r="H7" s="34" t="s">
        <v>96</v>
      </c>
      <c r="I7" s="34"/>
      <c r="J7" s="74"/>
      <c r="K7" s="74"/>
    </row>
    <row r="8" spans="1:23" s="75" customFormat="1" ht="14.1" customHeight="1">
      <c r="A8" s="15"/>
      <c r="B8" s="16">
        <v>2015</v>
      </c>
      <c r="C8" s="16">
        <v>2016</v>
      </c>
      <c r="D8" s="16">
        <v>2017</v>
      </c>
      <c r="E8" s="16" t="s">
        <v>350</v>
      </c>
      <c r="F8" s="16" t="s">
        <v>351</v>
      </c>
      <c r="G8" s="17"/>
      <c r="H8" s="16">
        <v>2016</v>
      </c>
      <c r="I8" s="16">
        <v>2017</v>
      </c>
      <c r="J8" s="16" t="s">
        <v>350</v>
      </c>
      <c r="K8" s="16" t="s">
        <v>351</v>
      </c>
    </row>
    <row r="9" spans="1:23" ht="12.6" customHeight="1">
      <c r="A9" s="19"/>
      <c r="B9" s="19"/>
      <c r="C9" s="19"/>
      <c r="D9" s="19"/>
      <c r="L9" s="237"/>
      <c r="M9" s="238"/>
      <c r="N9" s="319"/>
      <c r="O9" s="319"/>
      <c r="P9" s="319"/>
      <c r="Q9" s="319"/>
    </row>
    <row r="10" spans="1:23" ht="12.6" customHeight="1">
      <c r="A10" s="46" t="s">
        <v>0</v>
      </c>
      <c r="B10" s="116">
        <v>23219</v>
      </c>
      <c r="C10" s="116">
        <v>23979</v>
      </c>
      <c r="D10" s="116">
        <v>24969</v>
      </c>
      <c r="E10" s="116">
        <v>25771</v>
      </c>
      <c r="F10" s="116">
        <v>26426</v>
      </c>
      <c r="G10" s="116"/>
      <c r="H10" s="112">
        <f>((C10/B10)-1)*100</f>
        <v>3.2731814462293896</v>
      </c>
      <c r="I10" s="112">
        <f t="shared" ref="I10:K25" si="0">((D10/C10)-1)*100</f>
        <v>4.1286125359689674</v>
      </c>
      <c r="J10" s="112">
        <f t="shared" si="0"/>
        <v>3.211982858744844</v>
      </c>
      <c r="K10" s="112">
        <f>((F10/E10)-1)*100</f>
        <v>2.5416165457296858</v>
      </c>
      <c r="L10" s="159"/>
      <c r="M10"/>
      <c r="N10" s="287"/>
      <c r="O10" s="287"/>
      <c r="P10" s="287"/>
      <c r="Q10" s="287"/>
      <c r="R10"/>
      <c r="S10"/>
      <c r="T10"/>
      <c r="U10"/>
      <c r="V10"/>
      <c r="W10"/>
    </row>
    <row r="11" spans="1:23" ht="12.6" customHeight="1">
      <c r="A11" s="8" t="s">
        <v>7</v>
      </c>
      <c r="B11" s="116">
        <v>17235</v>
      </c>
      <c r="C11" s="116">
        <v>17659</v>
      </c>
      <c r="D11" s="116">
        <v>18490</v>
      </c>
      <c r="E11" s="116">
        <v>19118</v>
      </c>
      <c r="F11" s="116">
        <v>19633</v>
      </c>
      <c r="G11" s="116"/>
      <c r="H11" s="112">
        <f t="shared" ref="H11:H29" si="1">((C11/B11)-1)*100</f>
        <v>2.4601102407890929</v>
      </c>
      <c r="I11" s="112">
        <f t="shared" si="0"/>
        <v>4.7058157313551119</v>
      </c>
      <c r="J11" s="112">
        <f t="shared" si="0"/>
        <v>3.3964305029745789</v>
      </c>
      <c r="K11" s="112">
        <f t="shared" si="0"/>
        <v>2.6937964222198962</v>
      </c>
      <c r="L11" s="159"/>
      <c r="M11"/>
      <c r="N11" s="320"/>
      <c r="O11" s="320"/>
      <c r="P11" s="320"/>
      <c r="Q11" s="320"/>
      <c r="R11"/>
      <c r="S11"/>
      <c r="T11"/>
      <c r="U11"/>
      <c r="V11"/>
      <c r="W11"/>
    </row>
    <row r="12" spans="1:23" ht="12.6" customHeight="1">
      <c r="A12" s="22" t="s">
        <v>8</v>
      </c>
      <c r="B12" s="116">
        <v>24874</v>
      </c>
      <c r="C12" s="116">
        <v>25985</v>
      </c>
      <c r="D12" s="116">
        <v>27087</v>
      </c>
      <c r="E12" s="116">
        <v>28007</v>
      </c>
      <c r="F12" s="116">
        <v>28727</v>
      </c>
      <c r="G12" s="116"/>
      <c r="H12" s="112">
        <f t="shared" si="1"/>
        <v>4.4665112165313214</v>
      </c>
      <c r="I12" s="112">
        <f t="shared" si="0"/>
        <v>4.2409082162786271</v>
      </c>
      <c r="J12" s="112">
        <f t="shared" si="0"/>
        <v>3.3964632480525614</v>
      </c>
      <c r="K12" s="112">
        <f t="shared" si="0"/>
        <v>2.5707858749598245</v>
      </c>
      <c r="L12" s="159"/>
      <c r="M12"/>
      <c r="N12" s="287"/>
      <c r="O12" s="287"/>
      <c r="P12" s="287"/>
      <c r="Q12" s="287"/>
      <c r="R12"/>
      <c r="S12"/>
      <c r="T12"/>
      <c r="U12"/>
      <c r="V12"/>
      <c r="W12"/>
    </row>
    <row r="13" spans="1:23" ht="12.6" customHeight="1">
      <c r="A13" s="23" t="s">
        <v>170</v>
      </c>
      <c r="B13" s="116">
        <v>20471</v>
      </c>
      <c r="C13" s="116">
        <v>20920</v>
      </c>
      <c r="D13" s="116">
        <v>21936</v>
      </c>
      <c r="E13" s="116">
        <v>22709</v>
      </c>
      <c r="F13" s="116">
        <v>23299</v>
      </c>
      <c r="G13" s="116"/>
      <c r="H13" s="112">
        <f t="shared" si="1"/>
        <v>2.1933466855551753</v>
      </c>
      <c r="I13" s="112">
        <f t="shared" si="0"/>
        <v>4.8565965583174053</v>
      </c>
      <c r="J13" s="112">
        <f t="shared" si="0"/>
        <v>3.5238876732312185</v>
      </c>
      <c r="K13" s="112">
        <f t="shared" si="0"/>
        <v>2.5980888634462129</v>
      </c>
      <c r="L13" s="159"/>
      <c r="M13"/>
      <c r="N13" s="287"/>
      <c r="O13" s="287"/>
      <c r="P13" s="287"/>
      <c r="Q13" s="287"/>
      <c r="R13"/>
      <c r="S13"/>
      <c r="T13"/>
      <c r="U13"/>
      <c r="V13"/>
      <c r="W13"/>
    </row>
    <row r="14" spans="1:23" ht="12.6" customHeight="1">
      <c r="A14" s="24" t="s">
        <v>202</v>
      </c>
      <c r="B14" s="116">
        <v>25002</v>
      </c>
      <c r="C14" s="116">
        <v>26093</v>
      </c>
      <c r="D14" s="116">
        <v>27102</v>
      </c>
      <c r="E14" s="116">
        <v>27870</v>
      </c>
      <c r="F14" s="116">
        <v>28213</v>
      </c>
      <c r="G14" s="116"/>
      <c r="H14" s="112">
        <f t="shared" si="1"/>
        <v>4.3636509079273633</v>
      </c>
      <c r="I14" s="112">
        <f t="shared" si="0"/>
        <v>3.8669374928141709</v>
      </c>
      <c r="J14" s="112">
        <f t="shared" si="0"/>
        <v>2.8337392074385681</v>
      </c>
      <c r="K14" s="112">
        <f t="shared" si="0"/>
        <v>1.2307140294223196</v>
      </c>
      <c r="L14" s="159"/>
      <c r="M14"/>
      <c r="N14" s="287"/>
      <c r="O14" s="287"/>
      <c r="P14" s="287"/>
      <c r="Q14" s="287"/>
      <c r="R14"/>
      <c r="S14"/>
      <c r="T14"/>
      <c r="U14"/>
      <c r="V14"/>
      <c r="W14"/>
    </row>
    <row r="15" spans="1:23" ht="12.6" customHeight="1">
      <c r="A15" s="22" t="s">
        <v>9</v>
      </c>
      <c r="B15" s="116">
        <v>19065</v>
      </c>
      <c r="C15" s="116">
        <v>19612</v>
      </c>
      <c r="D15" s="116">
        <v>20436</v>
      </c>
      <c r="E15" s="116">
        <v>20940</v>
      </c>
      <c r="F15" s="116">
        <v>21244</v>
      </c>
      <c r="G15" s="116"/>
      <c r="H15" s="112">
        <f t="shared" si="1"/>
        <v>2.8691319171256335</v>
      </c>
      <c r="I15" s="112">
        <f t="shared" si="0"/>
        <v>4.2015092800326226</v>
      </c>
      <c r="J15" s="112">
        <f t="shared" si="0"/>
        <v>2.4662360540223194</v>
      </c>
      <c r="K15" s="112">
        <f t="shared" si="0"/>
        <v>1.451766953199618</v>
      </c>
      <c r="L15" s="159"/>
      <c r="M15"/>
      <c r="N15"/>
      <c r="O15"/>
      <c r="P15"/>
      <c r="Q15"/>
      <c r="R15"/>
      <c r="S15"/>
      <c r="T15"/>
      <c r="U15"/>
      <c r="V15"/>
      <c r="W15"/>
    </row>
    <row r="16" spans="1:23" ht="12.6" customHeight="1">
      <c r="A16" s="23" t="s">
        <v>10</v>
      </c>
      <c r="B16" s="116">
        <v>21122</v>
      </c>
      <c r="C16" s="116">
        <v>21905</v>
      </c>
      <c r="D16" s="116">
        <v>22767</v>
      </c>
      <c r="E16" s="116">
        <v>23646</v>
      </c>
      <c r="F16" s="116">
        <v>24383</v>
      </c>
      <c r="G16" s="116"/>
      <c r="H16" s="112">
        <f t="shared" si="1"/>
        <v>3.7070353186251292</v>
      </c>
      <c r="I16" s="112">
        <f t="shared" si="0"/>
        <v>3.935174617667192</v>
      </c>
      <c r="J16" s="112">
        <f t="shared" si="0"/>
        <v>3.8608512320463806</v>
      </c>
      <c r="K16" s="112">
        <f t="shared" si="0"/>
        <v>3.116806225154356</v>
      </c>
      <c r="L16" s="159"/>
      <c r="M16"/>
      <c r="N16"/>
      <c r="O16"/>
      <c r="P16"/>
      <c r="Q16"/>
      <c r="R16"/>
      <c r="S16"/>
      <c r="T16"/>
      <c r="U16"/>
      <c r="V16"/>
      <c r="W16"/>
    </row>
    <row r="17" spans="1:23" ht="12.6" customHeight="1">
      <c r="A17" s="8" t="s">
        <v>12</v>
      </c>
      <c r="B17" s="116">
        <v>21603</v>
      </c>
      <c r="C17" s="116">
        <v>22408</v>
      </c>
      <c r="D17" s="116">
        <v>23130</v>
      </c>
      <c r="E17" s="116">
        <v>24261</v>
      </c>
      <c r="F17" s="116">
        <v>24886</v>
      </c>
      <c r="G17" s="116"/>
      <c r="H17" s="112">
        <f t="shared" si="1"/>
        <v>3.7263343054205533</v>
      </c>
      <c r="I17" s="112">
        <f t="shared" si="0"/>
        <v>3.222063548732601</v>
      </c>
      <c r="J17" s="112">
        <f t="shared" si="0"/>
        <v>4.8897535667963732</v>
      </c>
      <c r="K17" s="112">
        <f t="shared" si="0"/>
        <v>2.5761510242776398</v>
      </c>
      <c r="L17" s="159"/>
      <c r="M17"/>
      <c r="N17" s="208"/>
      <c r="O17"/>
      <c r="P17"/>
      <c r="Q17"/>
      <c r="R17"/>
      <c r="S17"/>
      <c r="T17"/>
      <c r="U17"/>
      <c r="V17"/>
      <c r="W17"/>
    </row>
    <row r="18" spans="1:23" ht="12.6" customHeight="1">
      <c r="A18" s="26" t="s">
        <v>11</v>
      </c>
      <c r="B18" s="116">
        <v>18069</v>
      </c>
      <c r="C18" s="116">
        <v>18752</v>
      </c>
      <c r="D18" s="116">
        <v>19621</v>
      </c>
      <c r="E18" s="116">
        <v>20451</v>
      </c>
      <c r="F18" s="116">
        <v>21004</v>
      </c>
      <c r="G18" s="116"/>
      <c r="H18" s="112">
        <f t="shared" si="1"/>
        <v>3.7799546184072108</v>
      </c>
      <c r="I18" s="112">
        <f t="shared" si="0"/>
        <v>4.6341723549488067</v>
      </c>
      <c r="J18" s="112">
        <f t="shared" si="0"/>
        <v>4.2301615615921717</v>
      </c>
      <c r="K18" s="112">
        <f t="shared" si="0"/>
        <v>2.7040242530927516</v>
      </c>
      <c r="L18" s="159"/>
      <c r="M18"/>
      <c r="N18"/>
      <c r="O18"/>
      <c r="P18"/>
      <c r="Q18"/>
      <c r="R18"/>
      <c r="S18"/>
      <c r="T18"/>
      <c r="U18"/>
      <c r="V18"/>
      <c r="W18"/>
    </row>
    <row r="19" spans="1:23" ht="12.6" customHeight="1">
      <c r="A19" s="21" t="s">
        <v>13</v>
      </c>
      <c r="B19" s="116">
        <v>27630</v>
      </c>
      <c r="C19" s="116">
        <v>28680</v>
      </c>
      <c r="D19" s="116">
        <v>29727</v>
      </c>
      <c r="E19" s="116">
        <v>30514</v>
      </c>
      <c r="F19" s="116">
        <v>31119</v>
      </c>
      <c r="G19" s="116"/>
      <c r="H19" s="112">
        <f t="shared" si="1"/>
        <v>3.8002171552660169</v>
      </c>
      <c r="I19" s="112">
        <f t="shared" si="0"/>
        <v>3.6506276150627626</v>
      </c>
      <c r="J19" s="112">
        <f t="shared" si="0"/>
        <v>2.6474248999226235</v>
      </c>
      <c r="K19" s="112">
        <f t="shared" si="0"/>
        <v>1.9826964671953773</v>
      </c>
      <c r="L19" s="159"/>
      <c r="M19"/>
      <c r="N19"/>
      <c r="O19"/>
      <c r="P19"/>
      <c r="Q19"/>
      <c r="R19"/>
      <c r="S19"/>
      <c r="T19"/>
      <c r="U19"/>
      <c r="V19"/>
      <c r="W19"/>
    </row>
    <row r="20" spans="1:23" ht="12.6" customHeight="1">
      <c r="A20" s="21" t="s">
        <v>21</v>
      </c>
      <c r="B20" s="116">
        <v>20301</v>
      </c>
      <c r="C20" s="116">
        <v>20948</v>
      </c>
      <c r="D20" s="116">
        <v>21864</v>
      </c>
      <c r="E20" s="116">
        <v>22592</v>
      </c>
      <c r="F20" s="116">
        <v>23206</v>
      </c>
      <c r="G20" s="116"/>
      <c r="H20" s="112">
        <f t="shared" si="1"/>
        <v>3.1870351214225989</v>
      </c>
      <c r="I20" s="112">
        <f t="shared" si="0"/>
        <v>4.3727324804277323</v>
      </c>
      <c r="J20" s="112">
        <f t="shared" si="0"/>
        <v>3.3296743505305537</v>
      </c>
      <c r="K20" s="112">
        <f t="shared" si="0"/>
        <v>2.7177762039660047</v>
      </c>
      <c r="L20" s="159"/>
      <c r="M20"/>
      <c r="N20"/>
      <c r="O20"/>
      <c r="P20"/>
      <c r="Q20"/>
      <c r="R20"/>
      <c r="S20"/>
      <c r="T20"/>
      <c r="U20"/>
      <c r="V20"/>
      <c r="W20"/>
    </row>
    <row r="21" spans="1:23" ht="12.6" customHeight="1">
      <c r="A21" s="21" t="s">
        <v>14</v>
      </c>
      <c r="B21" s="116">
        <v>16460</v>
      </c>
      <c r="C21" s="116">
        <v>17117</v>
      </c>
      <c r="D21" s="116">
        <v>18203</v>
      </c>
      <c r="E21" s="116">
        <v>18827</v>
      </c>
      <c r="F21" s="116">
        <v>19454</v>
      </c>
      <c r="G21" s="116"/>
      <c r="H21" s="112">
        <f t="shared" si="1"/>
        <v>3.991494532199269</v>
      </c>
      <c r="I21" s="112">
        <f t="shared" si="0"/>
        <v>6.3445697260033906</v>
      </c>
      <c r="J21" s="112">
        <f t="shared" si="0"/>
        <v>3.4280063725759424</v>
      </c>
      <c r="K21" s="112">
        <f t="shared" si="0"/>
        <v>3.3303234716099306</v>
      </c>
      <c r="L21" s="159"/>
      <c r="M21"/>
      <c r="N21"/>
      <c r="O21"/>
      <c r="P21"/>
      <c r="Q21"/>
      <c r="R21"/>
      <c r="S21"/>
      <c r="T21"/>
      <c r="U21"/>
      <c r="V21"/>
      <c r="W21"/>
    </row>
    <row r="22" spans="1:23" ht="12.6" customHeight="1">
      <c r="A22" s="21" t="s">
        <v>15</v>
      </c>
      <c r="B22" s="116">
        <v>20794</v>
      </c>
      <c r="C22" s="116">
        <v>21482</v>
      </c>
      <c r="D22" s="116">
        <v>22340</v>
      </c>
      <c r="E22" s="116">
        <v>23133</v>
      </c>
      <c r="F22" s="116">
        <v>23873</v>
      </c>
      <c r="G22" s="116"/>
      <c r="H22" s="112">
        <f t="shared" si="1"/>
        <v>3.3086467250168283</v>
      </c>
      <c r="I22" s="112">
        <f t="shared" si="0"/>
        <v>3.9940415231356496</v>
      </c>
      <c r="J22" s="112">
        <f t="shared" si="0"/>
        <v>3.5496866606983035</v>
      </c>
      <c r="K22" s="112">
        <f t="shared" si="0"/>
        <v>3.1988933558120491</v>
      </c>
      <c r="L22" s="159"/>
      <c r="M22"/>
      <c r="N22"/>
      <c r="O22"/>
      <c r="P22"/>
      <c r="Q22"/>
      <c r="R22"/>
      <c r="S22"/>
      <c r="T22"/>
      <c r="U22"/>
      <c r="V22"/>
      <c r="W22"/>
    </row>
    <row r="23" spans="1:23" ht="12.6" customHeight="1">
      <c r="A23" s="21" t="s">
        <v>22</v>
      </c>
      <c r="B23" s="116">
        <v>31907</v>
      </c>
      <c r="C23" s="116">
        <v>32840</v>
      </c>
      <c r="D23" s="116">
        <v>34133</v>
      </c>
      <c r="E23" s="116">
        <v>35091</v>
      </c>
      <c r="F23" s="116">
        <v>35913</v>
      </c>
      <c r="G23" s="116"/>
      <c r="H23" s="112">
        <f t="shared" si="1"/>
        <v>2.9241232331463252</v>
      </c>
      <c r="I23" s="112">
        <f t="shared" si="0"/>
        <v>3.9372716199756352</v>
      </c>
      <c r="J23" s="112">
        <f t="shared" si="0"/>
        <v>2.8066680338675098</v>
      </c>
      <c r="K23" s="112">
        <f t="shared" si="0"/>
        <v>2.3424809780285605</v>
      </c>
      <c r="L23" s="159"/>
      <c r="M23"/>
      <c r="N23"/>
      <c r="O23"/>
      <c r="P23"/>
      <c r="Q23"/>
      <c r="R23"/>
      <c r="S23"/>
      <c r="T23"/>
      <c r="U23"/>
      <c r="V23"/>
      <c r="W23"/>
    </row>
    <row r="24" spans="1:23" ht="12.6" customHeight="1">
      <c r="A24" s="21" t="s">
        <v>23</v>
      </c>
      <c r="B24" s="116">
        <v>19462</v>
      </c>
      <c r="C24" s="116">
        <v>19997</v>
      </c>
      <c r="D24" s="116">
        <v>20724</v>
      </c>
      <c r="E24" s="116">
        <v>21094</v>
      </c>
      <c r="F24" s="116">
        <v>21642</v>
      </c>
      <c r="G24" s="116"/>
      <c r="H24" s="112">
        <f t="shared" si="1"/>
        <v>2.7489466652964811</v>
      </c>
      <c r="I24" s="112">
        <f t="shared" si="0"/>
        <v>3.6355453317997721</v>
      </c>
      <c r="J24" s="112">
        <f t="shared" si="0"/>
        <v>1.7853696197645208</v>
      </c>
      <c r="K24" s="112">
        <f t="shared" si="0"/>
        <v>2.5978951360576374</v>
      </c>
      <c r="L24" s="159"/>
      <c r="M24"/>
      <c r="N24"/>
      <c r="O24"/>
      <c r="P24"/>
      <c r="Q24"/>
      <c r="R24"/>
      <c r="S24"/>
      <c r="T24"/>
      <c r="U24"/>
      <c r="V24"/>
      <c r="W24"/>
    </row>
    <row r="25" spans="1:23" ht="12.6" customHeight="1">
      <c r="A25" s="21" t="s">
        <v>171</v>
      </c>
      <c r="B25" s="116">
        <v>28520</v>
      </c>
      <c r="C25" s="116">
        <v>29375</v>
      </c>
      <c r="D25" s="116">
        <v>30468</v>
      </c>
      <c r="E25" s="116">
        <v>31026</v>
      </c>
      <c r="F25" s="116">
        <v>32141</v>
      </c>
      <c r="G25" s="116"/>
      <c r="H25" s="112">
        <f t="shared" si="1"/>
        <v>2.9978962131837372</v>
      </c>
      <c r="I25" s="112">
        <f t="shared" si="0"/>
        <v>3.7208510638297776</v>
      </c>
      <c r="J25" s="112">
        <f t="shared" si="0"/>
        <v>1.8314296967310018</v>
      </c>
      <c r="K25" s="112">
        <f t="shared" si="0"/>
        <v>3.593760072197516</v>
      </c>
      <c r="L25" s="159"/>
      <c r="M25"/>
      <c r="N25"/>
      <c r="O25"/>
      <c r="P25"/>
      <c r="Q25"/>
      <c r="R25"/>
      <c r="S25"/>
      <c r="T25"/>
      <c r="U25"/>
      <c r="V25"/>
      <c r="W25"/>
    </row>
    <row r="26" spans="1:23" ht="12.6" customHeight="1">
      <c r="A26" s="21" t="s">
        <v>16</v>
      </c>
      <c r="B26" s="116">
        <v>30046</v>
      </c>
      <c r="C26" s="116">
        <v>31004</v>
      </c>
      <c r="D26" s="116">
        <v>32136</v>
      </c>
      <c r="E26" s="116">
        <v>33159</v>
      </c>
      <c r="F26" s="116">
        <v>34142</v>
      </c>
      <c r="G26" s="116"/>
      <c r="H26" s="112">
        <f t="shared" si="1"/>
        <v>3.1884443852759015</v>
      </c>
      <c r="I26" s="112">
        <f t="shared" ref="I26:I29" si="2">((D26/C26)-1)*100</f>
        <v>3.6511417881563757</v>
      </c>
      <c r="J26" s="112">
        <f t="shared" ref="J26:J29" si="3">((E26/D26)-1)*100</f>
        <v>3.1833457804331555</v>
      </c>
      <c r="K26" s="112">
        <f t="shared" ref="K26" si="4">((F26/E26)-1)*100</f>
        <v>2.9645043577912533</v>
      </c>
      <c r="L26" s="159"/>
      <c r="M26"/>
      <c r="N26"/>
      <c r="O26"/>
      <c r="P26"/>
      <c r="Q26"/>
      <c r="R26"/>
      <c r="S26"/>
      <c r="T26"/>
      <c r="U26"/>
      <c r="V26"/>
      <c r="W26"/>
    </row>
    <row r="27" spans="1:23" ht="12.6" customHeight="1">
      <c r="A27" s="21" t="s">
        <v>1</v>
      </c>
      <c r="B27" s="116">
        <v>25453</v>
      </c>
      <c r="C27" s="116">
        <v>25636</v>
      </c>
      <c r="D27" s="116">
        <v>26554</v>
      </c>
      <c r="E27" s="116">
        <v>27482</v>
      </c>
      <c r="F27" s="116">
        <v>28200</v>
      </c>
      <c r="G27" s="116"/>
      <c r="H27" s="112">
        <f t="shared" si="1"/>
        <v>0.71897222331356314</v>
      </c>
      <c r="I27" s="112">
        <f t="shared" si="2"/>
        <v>3.5809018567639184</v>
      </c>
      <c r="J27" s="112">
        <f t="shared" si="3"/>
        <v>3.4947653837463344</v>
      </c>
      <c r="K27" s="112">
        <f>((F27/E27)-1)*100</f>
        <v>2.6126191689105571</v>
      </c>
      <c r="L27" s="159"/>
      <c r="M27"/>
      <c r="N27"/>
      <c r="O27"/>
      <c r="P27"/>
      <c r="Q27"/>
      <c r="R27"/>
      <c r="S27"/>
      <c r="T27"/>
      <c r="U27"/>
      <c r="V27"/>
      <c r="W27"/>
    </row>
    <row r="28" spans="1:23" ht="12.6" customHeight="1">
      <c r="A28" s="21" t="s">
        <v>32</v>
      </c>
      <c r="B28" s="116">
        <v>18907</v>
      </c>
      <c r="C28" s="116">
        <v>19316</v>
      </c>
      <c r="D28" s="116">
        <v>19529</v>
      </c>
      <c r="E28" s="116">
        <v>20251</v>
      </c>
      <c r="F28" s="116">
        <v>20903</v>
      </c>
      <c r="G28" s="116"/>
      <c r="H28" s="112">
        <f t="shared" si="1"/>
        <v>2.1632199714391565</v>
      </c>
      <c r="I28" s="112">
        <f t="shared" si="2"/>
        <v>1.1027127769724476</v>
      </c>
      <c r="J28" s="112">
        <f t="shared" si="3"/>
        <v>3.6970659019919028</v>
      </c>
      <c r="K28" s="112">
        <f>+K10</f>
        <v>2.5416165457296858</v>
      </c>
      <c r="L28" s="159"/>
      <c r="M28"/>
      <c r="N28"/>
      <c r="O28"/>
      <c r="P28"/>
      <c r="Q28"/>
      <c r="R28"/>
      <c r="S28"/>
      <c r="T28"/>
      <c r="U28"/>
      <c r="V28"/>
      <c r="W28"/>
    </row>
    <row r="29" spans="1:23" ht="12.6" customHeight="1">
      <c r="A29" s="21" t="s">
        <v>30</v>
      </c>
      <c r="B29" s="116">
        <v>17257</v>
      </c>
      <c r="C29" s="116">
        <v>17783</v>
      </c>
      <c r="D29" s="116">
        <v>17921</v>
      </c>
      <c r="E29" s="116">
        <v>18700</v>
      </c>
      <c r="F29" s="116">
        <v>19211</v>
      </c>
      <c r="G29" s="116"/>
      <c r="H29" s="112">
        <f t="shared" si="1"/>
        <v>3.0480384771397029</v>
      </c>
      <c r="I29" s="112">
        <f t="shared" si="2"/>
        <v>0.7760220435247156</v>
      </c>
      <c r="J29" s="112">
        <f t="shared" si="3"/>
        <v>4.3468556442162853</v>
      </c>
      <c r="K29" s="112">
        <f>((F29/E29)-1)*100</f>
        <v>2.7326203208556166</v>
      </c>
      <c r="M29"/>
      <c r="N29"/>
      <c r="O29"/>
      <c r="P29"/>
      <c r="Q29"/>
      <c r="R29"/>
      <c r="S29"/>
      <c r="T29"/>
      <c r="U29"/>
      <c r="V29"/>
      <c r="W29"/>
    </row>
    <row r="30" spans="1:23" ht="12.6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M30"/>
      <c r="N30"/>
      <c r="O30"/>
      <c r="P30"/>
      <c r="Q30"/>
      <c r="R30"/>
      <c r="S30"/>
      <c r="T30"/>
      <c r="U30"/>
      <c r="V30"/>
      <c r="W30"/>
    </row>
    <row r="31" spans="1:23" ht="12" customHeight="1">
      <c r="A31" s="40" t="s">
        <v>329</v>
      </c>
      <c r="B31" s="3"/>
      <c r="C31" s="3"/>
      <c r="D31" s="3"/>
      <c r="M31"/>
      <c r="N31"/>
      <c r="O31"/>
      <c r="P31"/>
      <c r="Q31"/>
      <c r="R31"/>
      <c r="S31"/>
      <c r="T31"/>
      <c r="U31"/>
      <c r="V31"/>
      <c r="W31"/>
    </row>
    <row r="32" spans="1:23" ht="12" customHeight="1">
      <c r="A32" s="40" t="s">
        <v>352</v>
      </c>
      <c r="B32" s="3"/>
      <c r="C32" s="3"/>
      <c r="D32" s="3"/>
      <c r="I32" s="40"/>
      <c r="L32" s="283"/>
      <c r="M32" s="235"/>
      <c r="N32" s="235"/>
    </row>
    <row r="33" spans="1:17" ht="18" customHeight="1">
      <c r="A33" s="40"/>
      <c r="B33" s="3"/>
      <c r="C33" s="3"/>
      <c r="D33" s="3"/>
      <c r="E33" s="3"/>
      <c r="L33" s="327" t="s">
        <v>284</v>
      </c>
      <c r="M33" s="289" t="s">
        <v>44</v>
      </c>
      <c r="N33" s="290"/>
      <c r="P33" s="21"/>
      <c r="Q33" s="116"/>
    </row>
    <row r="34" spans="1:17" s="3" customFormat="1" ht="14.1" customHeight="1">
      <c r="A34" s="40"/>
      <c r="F34" s="4"/>
      <c r="G34" s="4"/>
      <c r="H34" s="4"/>
      <c r="I34" s="4"/>
      <c r="J34" s="4"/>
      <c r="K34" s="4"/>
      <c r="L34" s="328"/>
      <c r="M34" s="71"/>
      <c r="N34" s="76"/>
      <c r="P34" s="21"/>
      <c r="Q34" s="116"/>
    </row>
    <row r="35" spans="1:17" ht="15" customHeight="1">
      <c r="A35" s="240" t="s">
        <v>353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328"/>
      <c r="M35" s="71" t="s">
        <v>114</v>
      </c>
      <c r="N35" s="138" t="s">
        <v>167</v>
      </c>
      <c r="P35" s="21"/>
      <c r="Q35" s="116"/>
    </row>
    <row r="36" spans="1:17" ht="14.1" customHeight="1">
      <c r="B36" s="65"/>
      <c r="C36" s="65"/>
      <c r="D36" s="65"/>
      <c r="E36" s="65"/>
      <c r="F36" s="65"/>
      <c r="G36" s="65"/>
      <c r="H36" s="65"/>
      <c r="I36" s="65"/>
      <c r="J36" s="65"/>
      <c r="L36" s="291">
        <v>26426</v>
      </c>
      <c r="M36" s="21" t="s">
        <v>22</v>
      </c>
      <c r="N36" s="190">
        <v>35913</v>
      </c>
      <c r="P36" s="46"/>
      <c r="Q36" s="116"/>
    </row>
    <row r="37" spans="1:17" ht="14.1" customHeight="1">
      <c r="C37" s="78"/>
      <c r="L37" s="291">
        <v>26426</v>
      </c>
      <c r="M37" s="21" t="s">
        <v>16</v>
      </c>
      <c r="N37" s="190">
        <v>34142</v>
      </c>
      <c r="P37" s="21"/>
      <c r="Q37" s="116"/>
    </row>
    <row r="38" spans="1:17" ht="14.1" customHeight="1">
      <c r="C38" s="78"/>
      <c r="L38" s="291">
        <v>26426</v>
      </c>
      <c r="M38" s="24" t="s">
        <v>171</v>
      </c>
      <c r="N38" s="190">
        <v>32141</v>
      </c>
      <c r="P38" s="21"/>
      <c r="Q38" s="116"/>
    </row>
    <row r="39" spans="1:17">
      <c r="L39" s="291">
        <v>26426</v>
      </c>
      <c r="M39" s="21" t="s">
        <v>13</v>
      </c>
      <c r="N39" s="190">
        <v>31119</v>
      </c>
      <c r="P39" s="21"/>
      <c r="Q39" s="116"/>
    </row>
    <row r="40" spans="1:17">
      <c r="L40" s="291">
        <v>26426</v>
      </c>
      <c r="M40" s="21" t="s">
        <v>8</v>
      </c>
      <c r="N40" s="190">
        <v>28727</v>
      </c>
      <c r="P40" s="21"/>
      <c r="Q40" s="116"/>
    </row>
    <row r="41" spans="1:17">
      <c r="L41" s="291">
        <v>26426</v>
      </c>
      <c r="M41" s="23" t="s">
        <v>202</v>
      </c>
      <c r="N41" s="190">
        <v>28213</v>
      </c>
      <c r="P41" s="22"/>
      <c r="Q41" s="116"/>
    </row>
    <row r="42" spans="1:17">
      <c r="L42" s="291">
        <v>26426</v>
      </c>
      <c r="M42" s="23" t="s">
        <v>1</v>
      </c>
      <c r="N42" s="190">
        <v>28200</v>
      </c>
      <c r="P42" s="24"/>
      <c r="Q42" s="116"/>
    </row>
    <row r="43" spans="1:17">
      <c r="L43" s="291">
        <v>26426</v>
      </c>
      <c r="M43" s="23" t="s">
        <v>12</v>
      </c>
      <c r="N43" s="190">
        <v>24886</v>
      </c>
      <c r="P43" s="21"/>
      <c r="Q43" s="116"/>
    </row>
    <row r="44" spans="1:17">
      <c r="L44" s="291">
        <v>26426</v>
      </c>
      <c r="M44" s="21" t="s">
        <v>10</v>
      </c>
      <c r="N44" s="190">
        <v>24383</v>
      </c>
      <c r="P44" s="8"/>
      <c r="Q44" s="116"/>
    </row>
    <row r="45" spans="1:17">
      <c r="L45" s="291">
        <v>26426</v>
      </c>
      <c r="M45" s="21" t="s">
        <v>15</v>
      </c>
      <c r="N45" s="190">
        <v>23873</v>
      </c>
      <c r="P45" s="23"/>
      <c r="Q45" s="116"/>
    </row>
    <row r="46" spans="1:17">
      <c r="L46" s="291">
        <v>26426</v>
      </c>
      <c r="M46" s="8" t="s">
        <v>170</v>
      </c>
      <c r="N46" s="190">
        <v>23299</v>
      </c>
      <c r="P46" s="21"/>
      <c r="Q46" s="116"/>
    </row>
    <row r="47" spans="1:17">
      <c r="L47" s="291">
        <v>26426</v>
      </c>
      <c r="M47" s="23" t="s">
        <v>21</v>
      </c>
      <c r="N47" s="190">
        <v>23206</v>
      </c>
      <c r="P47" s="23"/>
      <c r="Q47" s="116"/>
    </row>
    <row r="48" spans="1:17">
      <c r="L48" s="291">
        <v>26426</v>
      </c>
      <c r="M48" s="21" t="s">
        <v>23</v>
      </c>
      <c r="N48" s="190">
        <v>21642</v>
      </c>
      <c r="P48" s="21"/>
      <c r="Q48" s="116"/>
    </row>
    <row r="49" spans="12:17">
      <c r="L49" s="291">
        <v>26426</v>
      </c>
      <c r="M49" s="26" t="s">
        <v>9</v>
      </c>
      <c r="N49" s="190">
        <v>21244</v>
      </c>
      <c r="P49" s="21"/>
      <c r="Q49" s="116"/>
    </row>
    <row r="50" spans="12:17">
      <c r="L50" s="291">
        <v>26426</v>
      </c>
      <c r="M50" s="8" t="s">
        <v>11</v>
      </c>
      <c r="N50" s="190">
        <v>21004</v>
      </c>
      <c r="P50" s="22"/>
      <c r="Q50" s="116"/>
    </row>
    <row r="51" spans="12:17">
      <c r="L51" s="291">
        <v>26426</v>
      </c>
      <c r="M51" s="21" t="s">
        <v>32</v>
      </c>
      <c r="N51" s="190">
        <v>20903</v>
      </c>
      <c r="P51" s="26"/>
      <c r="Q51" s="116"/>
    </row>
    <row r="52" spans="12:17">
      <c r="L52" s="291">
        <v>26426</v>
      </c>
      <c r="M52" s="21" t="s">
        <v>7</v>
      </c>
      <c r="N52" s="190">
        <v>19633</v>
      </c>
      <c r="P52" s="21"/>
      <c r="Q52" s="116"/>
    </row>
    <row r="53" spans="12:17">
      <c r="L53" s="291">
        <v>26426</v>
      </c>
      <c r="M53" s="21" t="s">
        <v>14</v>
      </c>
      <c r="N53" s="190">
        <v>19454</v>
      </c>
      <c r="P53" s="8"/>
      <c r="Q53" s="116"/>
    </row>
    <row r="54" spans="12:17">
      <c r="L54" s="292">
        <v>26426</v>
      </c>
      <c r="M54" s="139" t="s">
        <v>30</v>
      </c>
      <c r="N54" s="191">
        <v>19211</v>
      </c>
      <c r="P54" s="21"/>
      <c r="Q54" s="116"/>
    </row>
    <row r="55" spans="12:17">
      <c r="P55" s="21"/>
      <c r="Q55" s="116"/>
    </row>
  </sheetData>
  <sortState ref="M36:N54">
    <sortCondition descending="1" ref="N36:N54"/>
  </sortState>
  <mergeCells count="1">
    <mergeCell ref="L33:L35"/>
  </mergeCells>
  <phoneticPr fontId="6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  <ignoredErrors>
    <ignoredError sqref="K28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I9"/>
  <sheetViews>
    <sheetView zoomScaleNormal="100" workbookViewId="0">
      <selection activeCell="N17" sqref="N17"/>
    </sheetView>
  </sheetViews>
  <sheetFormatPr baseColWidth="10" defaultRowHeight="12.75"/>
  <cols>
    <col min="1" max="1" width="32.140625" customWidth="1"/>
    <col min="2" max="2" width="10.7109375" customWidth="1"/>
    <col min="3" max="6" width="9.85546875" customWidth="1"/>
    <col min="7" max="7" width="4.7109375" customWidth="1"/>
    <col min="8" max="8" width="5.5703125" customWidth="1"/>
  </cols>
  <sheetData>
    <row r="1" spans="1:9" s="4" customFormat="1" ht="14.1" customHeight="1" thickBot="1">
      <c r="A1" s="1" t="s">
        <v>223</v>
      </c>
      <c r="B1" s="2"/>
      <c r="C1" s="2"/>
      <c r="D1" s="2"/>
      <c r="E1" s="2"/>
      <c r="F1" s="2"/>
      <c r="G1" s="2"/>
    </row>
    <row r="2" spans="1:9" ht="14.25">
      <c r="I2" s="218" t="s">
        <v>254</v>
      </c>
    </row>
    <row r="9" spans="1:9">
      <c r="I9" s="220"/>
    </row>
  </sheetData>
  <phoneticPr fontId="6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L54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5.140625" style="4" customWidth="1"/>
    <col min="2" max="2" width="11.5703125" style="4" bestFit="1" customWidth="1"/>
    <col min="3" max="3" width="1.7109375" style="4" customWidth="1"/>
    <col min="4" max="4" width="7.140625" style="4" customWidth="1"/>
    <col min="5" max="5" width="7.42578125" style="4" customWidth="1"/>
    <col min="6" max="6" width="8" style="4" bestFit="1" customWidth="1"/>
    <col min="7" max="7" width="7.42578125" style="4" bestFit="1" customWidth="1"/>
    <col min="8" max="8" width="12.140625" style="4" customWidth="1"/>
    <col min="9" max="9" width="12" style="4" customWidth="1"/>
    <col min="10" max="10" width="10" style="4" customWidth="1"/>
    <col min="11" max="11" width="5.5703125" style="4" customWidth="1"/>
    <col min="12" max="12" width="20.28515625" style="4" customWidth="1"/>
    <col min="13" max="19" width="11.42578125" style="4"/>
    <col min="20" max="20" width="11.42578125" style="4" customWidth="1"/>
    <col min="21" max="16384" width="11.42578125" style="4"/>
  </cols>
  <sheetData>
    <row r="1" spans="1:12" ht="14.1" customHeight="1" thickBot="1">
      <c r="A1" s="1" t="s">
        <v>223</v>
      </c>
      <c r="B1" s="2"/>
      <c r="C1" s="2"/>
      <c r="D1" s="2"/>
      <c r="E1" s="2"/>
      <c r="F1" s="2"/>
      <c r="G1" s="2"/>
      <c r="H1" s="2"/>
      <c r="I1" s="2"/>
      <c r="J1" s="2"/>
    </row>
    <row r="2" spans="1:12" ht="12.95" customHeight="1">
      <c r="A2" s="3"/>
      <c r="B2" s="3"/>
      <c r="L2" s="218" t="s">
        <v>254</v>
      </c>
    </row>
    <row r="3" spans="1:12" ht="12.95" customHeight="1">
      <c r="A3" s="79" t="s">
        <v>369</v>
      </c>
      <c r="B3" s="3"/>
    </row>
    <row r="4" spans="1:12" ht="12.95" customHeight="1">
      <c r="A4" s="79"/>
      <c r="B4" s="3"/>
    </row>
    <row r="5" spans="1:12" ht="12.95" customHeight="1">
      <c r="A5" s="6" t="s">
        <v>100</v>
      </c>
      <c r="B5" s="3"/>
    </row>
    <row r="6" spans="1:12" ht="9.9499999999999993" customHeight="1">
      <c r="A6" s="33"/>
      <c r="B6" s="8"/>
    </row>
    <row r="7" spans="1:12" s="75" customFormat="1" ht="14.1" customHeight="1">
      <c r="A7" s="74"/>
      <c r="B7" s="14" t="s">
        <v>199</v>
      </c>
      <c r="C7" s="74"/>
      <c r="D7" s="34" t="s">
        <v>192</v>
      </c>
      <c r="E7" s="74"/>
      <c r="F7" s="74"/>
      <c r="G7" s="74"/>
      <c r="H7" s="80" t="s">
        <v>195</v>
      </c>
      <c r="I7" s="80" t="s">
        <v>196</v>
      </c>
      <c r="J7" s="80" t="s">
        <v>197</v>
      </c>
    </row>
    <row r="8" spans="1:12" s="75" customFormat="1" ht="14.1" customHeight="1">
      <c r="A8" s="15"/>
      <c r="B8" s="17"/>
      <c r="C8" s="17"/>
      <c r="D8" s="16" t="s">
        <v>198</v>
      </c>
      <c r="E8" s="16" t="s">
        <v>98</v>
      </c>
      <c r="F8" s="16" t="s">
        <v>193</v>
      </c>
      <c r="G8" s="16" t="s">
        <v>99</v>
      </c>
      <c r="H8" s="17" t="s">
        <v>194</v>
      </c>
      <c r="I8" s="17"/>
      <c r="J8" s="17" t="s">
        <v>200</v>
      </c>
      <c r="K8" s="81"/>
    </row>
    <row r="9" spans="1:12" ht="12.4" customHeight="1">
      <c r="A9" s="19"/>
    </row>
    <row r="10" spans="1:12" ht="12.4" customHeight="1">
      <c r="A10" s="46" t="s">
        <v>0</v>
      </c>
      <c r="B10" s="116">
        <v>1129010000</v>
      </c>
      <c r="C10" s="123"/>
      <c r="D10" s="112">
        <v>2.8830568374062233</v>
      </c>
      <c r="E10" s="112">
        <v>16.146535460270503</v>
      </c>
      <c r="F10" s="112">
        <v>6.4311210706725364</v>
      </c>
      <c r="G10" s="112">
        <v>74.539286631650739</v>
      </c>
      <c r="H10" s="116">
        <v>115762000</v>
      </c>
      <c r="I10" s="116">
        <v>1244772000</v>
      </c>
      <c r="J10" s="112">
        <v>100</v>
      </c>
      <c r="K10" s="82"/>
      <c r="L10" s="82"/>
    </row>
    <row r="11" spans="1:12" ht="12.4" customHeight="1">
      <c r="A11" s="8" t="s">
        <v>7</v>
      </c>
      <c r="B11" s="116">
        <v>150440256</v>
      </c>
      <c r="C11" s="116"/>
      <c r="D11" s="112">
        <v>6.581100207646549</v>
      </c>
      <c r="E11" s="112">
        <v>11.828859158548626</v>
      </c>
      <c r="F11" s="112">
        <v>7.1348768510471023</v>
      </c>
      <c r="G11" s="112">
        <v>74.455163782757722</v>
      </c>
      <c r="H11" s="116">
        <v>15425253</v>
      </c>
      <c r="I11" s="116">
        <v>165865509</v>
      </c>
      <c r="J11" s="112">
        <f>I11*100/$I$10</f>
        <v>13.324971079040981</v>
      </c>
      <c r="K11" s="82"/>
      <c r="L11" s="82"/>
    </row>
    <row r="12" spans="1:12" ht="12.4" customHeight="1">
      <c r="A12" s="22" t="s">
        <v>8</v>
      </c>
      <c r="B12" s="116">
        <v>34505574</v>
      </c>
      <c r="C12" s="116"/>
      <c r="D12" s="112">
        <v>5.8803253062823995</v>
      </c>
      <c r="E12" s="112">
        <v>21.66192627312909</v>
      </c>
      <c r="F12" s="112">
        <v>6.5067342453135248</v>
      </c>
      <c r="G12" s="112">
        <v>65.951014175274992</v>
      </c>
      <c r="H12" s="116">
        <v>3537997</v>
      </c>
      <c r="I12" s="116">
        <v>38043571</v>
      </c>
      <c r="J12" s="112">
        <f t="shared" ref="J12:J29" si="0">I12*100/$I$10</f>
        <v>3.056268216187382</v>
      </c>
      <c r="K12" s="82"/>
      <c r="L12" s="82"/>
    </row>
    <row r="13" spans="1:12" ht="12.4" customHeight="1">
      <c r="A13" s="23" t="s">
        <v>170</v>
      </c>
      <c r="B13" s="116">
        <v>21555114</v>
      </c>
      <c r="C13" s="116"/>
      <c r="D13" s="112">
        <v>1.4116881961283063</v>
      </c>
      <c r="E13" s="112">
        <v>19.68620996390926</v>
      </c>
      <c r="F13" s="112">
        <v>7.4272629687785461</v>
      </c>
      <c r="G13" s="112">
        <v>71.474838871183891</v>
      </c>
      <c r="H13" s="116">
        <v>2210134</v>
      </c>
      <c r="I13" s="116">
        <v>23765248</v>
      </c>
      <c r="J13" s="112">
        <f t="shared" si="0"/>
        <v>1.9092048985677699</v>
      </c>
      <c r="K13" s="82"/>
      <c r="L13" s="82"/>
    </row>
    <row r="14" spans="1:12" ht="12.4" customHeight="1">
      <c r="A14" s="24" t="s">
        <v>202</v>
      </c>
      <c r="B14" s="116">
        <v>30656437</v>
      </c>
      <c r="C14" s="116"/>
      <c r="D14" s="112">
        <v>0.52718781376974766</v>
      </c>
      <c r="E14" s="112">
        <v>5.7097307165865363</v>
      </c>
      <c r="F14" s="112">
        <v>8.2008323406924291</v>
      </c>
      <c r="G14" s="112">
        <v>85.562249128951294</v>
      </c>
      <c r="H14" s="116">
        <v>3143330</v>
      </c>
      <c r="I14" s="116">
        <v>33799767</v>
      </c>
      <c r="J14" s="112">
        <f t="shared" si="0"/>
        <v>2.7153379896077352</v>
      </c>
      <c r="K14" s="82"/>
      <c r="L14" s="82"/>
    </row>
    <row r="15" spans="1:12" ht="12.4" customHeight="1">
      <c r="A15" s="22" t="s">
        <v>9</v>
      </c>
      <c r="B15" s="116">
        <v>42777966</v>
      </c>
      <c r="C15" s="116"/>
      <c r="D15" s="112">
        <v>1.6239177898266599</v>
      </c>
      <c r="E15" s="112">
        <v>6.1982774029041021</v>
      </c>
      <c r="F15" s="112">
        <v>6.4659198616409208</v>
      </c>
      <c r="G15" s="112">
        <v>85.711884945628313</v>
      </c>
      <c r="H15" s="116">
        <v>4386199</v>
      </c>
      <c r="I15" s="116">
        <v>47164165</v>
      </c>
      <c r="J15" s="112">
        <f t="shared" si="0"/>
        <v>3.7889802309177907</v>
      </c>
      <c r="K15" s="82"/>
      <c r="L15" s="82"/>
    </row>
    <row r="16" spans="1:12" ht="12.4" customHeight="1">
      <c r="A16" s="23" t="s">
        <v>10</v>
      </c>
      <c r="B16" s="116">
        <v>12868003</v>
      </c>
      <c r="C16" s="116"/>
      <c r="D16" s="112">
        <v>1.5636536609449034</v>
      </c>
      <c r="E16" s="112">
        <v>20.80417606368292</v>
      </c>
      <c r="F16" s="112">
        <v>7.4740423980317692</v>
      </c>
      <c r="G16" s="112">
        <v>70.158127877340405</v>
      </c>
      <c r="H16" s="116">
        <v>1319409</v>
      </c>
      <c r="I16" s="116">
        <v>14187412</v>
      </c>
      <c r="J16" s="112">
        <f t="shared" si="0"/>
        <v>1.1397598917713445</v>
      </c>
      <c r="K16" s="82"/>
      <c r="L16" s="82"/>
    </row>
    <row r="17" spans="1:12" ht="12.4" customHeight="1">
      <c r="A17" s="8" t="s">
        <v>12</v>
      </c>
      <c r="B17" s="116">
        <v>54234087</v>
      </c>
      <c r="C17" s="116"/>
      <c r="D17" s="112">
        <v>5.202067843421057</v>
      </c>
      <c r="E17" s="112">
        <v>19.980786253486666</v>
      </c>
      <c r="F17" s="112">
        <v>6.8340248818054228</v>
      </c>
      <c r="G17" s="112">
        <v>67.983121021286848</v>
      </c>
      <c r="H17" s="116">
        <v>5560842</v>
      </c>
      <c r="I17" s="116">
        <v>59794929</v>
      </c>
      <c r="J17" s="112">
        <f t="shared" si="0"/>
        <v>4.8036852532029961</v>
      </c>
      <c r="K17" s="82"/>
      <c r="L17" s="82"/>
    </row>
    <row r="18" spans="1:12" ht="12.4" customHeight="1">
      <c r="A18" s="26" t="s">
        <v>11</v>
      </c>
      <c r="B18" s="116">
        <v>38837897</v>
      </c>
      <c r="C18" s="116"/>
      <c r="D18" s="112">
        <v>9.7372110544502455</v>
      </c>
      <c r="E18" s="112">
        <v>19.456274885326568</v>
      </c>
      <c r="F18" s="112">
        <v>7.1483067170192038</v>
      </c>
      <c r="G18" s="112">
        <v>63.658207343203983</v>
      </c>
      <c r="H18" s="116">
        <v>3982208</v>
      </c>
      <c r="I18" s="116">
        <v>42820105</v>
      </c>
      <c r="J18" s="112">
        <f t="shared" si="0"/>
        <v>3.4399958385953413</v>
      </c>
      <c r="K18" s="82"/>
      <c r="L18" s="82"/>
    </row>
    <row r="19" spans="1:12" ht="12.4" customHeight="1">
      <c r="A19" s="21" t="s">
        <v>13</v>
      </c>
      <c r="B19" s="116">
        <v>214790573</v>
      </c>
      <c r="C19" s="116"/>
      <c r="D19" s="112">
        <v>1.0759187275877327</v>
      </c>
      <c r="E19" s="112">
        <v>19.229868621841238</v>
      </c>
      <c r="F19" s="112">
        <v>5.5565785934189948</v>
      </c>
      <c r="G19" s="112">
        <v>74.137634057152027</v>
      </c>
      <c r="H19" s="116">
        <v>22023353</v>
      </c>
      <c r="I19" s="116">
        <v>236813926</v>
      </c>
      <c r="J19" s="112">
        <f t="shared" si="0"/>
        <v>19.024682913818754</v>
      </c>
      <c r="K19" s="82"/>
      <c r="L19" s="82"/>
    </row>
    <row r="20" spans="1:12" ht="12.4" customHeight="1">
      <c r="A20" s="21" t="s">
        <v>21</v>
      </c>
      <c r="B20" s="116">
        <v>105226076</v>
      </c>
      <c r="C20" s="116"/>
      <c r="D20" s="112">
        <v>2.1159726606169369</v>
      </c>
      <c r="E20" s="112">
        <v>18.884178480626797</v>
      </c>
      <c r="F20" s="112">
        <v>7.1561910186596718</v>
      </c>
      <c r="G20" s="112">
        <v>71.843657840096597</v>
      </c>
      <c r="H20" s="116">
        <v>10789259</v>
      </c>
      <c r="I20" s="116">
        <v>116015335</v>
      </c>
      <c r="J20" s="112">
        <f t="shared" si="0"/>
        <v>9.3202076364185569</v>
      </c>
      <c r="K20" s="82"/>
      <c r="L20" s="82"/>
    </row>
    <row r="21" spans="1:12" ht="12.4" customHeight="1">
      <c r="A21" s="21" t="s">
        <v>14</v>
      </c>
      <c r="B21" s="116">
        <v>18754078</v>
      </c>
      <c r="C21" s="116"/>
      <c r="D21" s="112">
        <v>9.3837830897365357</v>
      </c>
      <c r="E21" s="112">
        <v>13.681227090982558</v>
      </c>
      <c r="F21" s="112">
        <v>7.7650311574901201</v>
      </c>
      <c r="G21" s="112">
        <v>69.169958661790787</v>
      </c>
      <c r="H21" s="116">
        <v>1922932</v>
      </c>
      <c r="I21" s="116">
        <v>20677010</v>
      </c>
      <c r="J21" s="112">
        <f t="shared" si="0"/>
        <v>1.6611082190152091</v>
      </c>
      <c r="K21" s="82"/>
      <c r="L21" s="82"/>
    </row>
    <row r="22" spans="1:12" ht="12.4" customHeight="1">
      <c r="A22" s="21" t="s">
        <v>15</v>
      </c>
      <c r="B22" s="116">
        <v>58437992</v>
      </c>
      <c r="C22" s="116"/>
      <c r="D22" s="112">
        <v>5.0125250710188674</v>
      </c>
      <c r="E22" s="112">
        <v>18.239049007707177</v>
      </c>
      <c r="F22" s="112">
        <v>7.6022855131641069</v>
      </c>
      <c r="G22" s="112">
        <v>69.146140408109844</v>
      </c>
      <c r="H22" s="116">
        <v>5991886</v>
      </c>
      <c r="I22" s="116">
        <v>64429878</v>
      </c>
      <c r="J22" s="112">
        <f t="shared" si="0"/>
        <v>5.1760385034367742</v>
      </c>
      <c r="K22" s="82"/>
      <c r="L22" s="82"/>
    </row>
    <row r="23" spans="1:12" ht="12.4" customHeight="1">
      <c r="A23" s="21" t="s">
        <v>22</v>
      </c>
      <c r="B23" s="116">
        <v>217798221</v>
      </c>
      <c r="C23" s="116"/>
      <c r="D23" s="112">
        <v>8.9637554936686098E-2</v>
      </c>
      <c r="E23" s="112">
        <v>10.519934871277025</v>
      </c>
      <c r="F23" s="112">
        <v>5.1273747548195079</v>
      </c>
      <c r="G23" s="112">
        <v>84.263052818966784</v>
      </c>
      <c r="H23" s="116">
        <v>22331738</v>
      </c>
      <c r="I23" s="116">
        <v>240129959</v>
      </c>
      <c r="J23" s="112">
        <f>I23*100/$I$10</f>
        <v>19.291079731870575</v>
      </c>
      <c r="K23" s="82"/>
      <c r="L23" s="82"/>
    </row>
    <row r="24" spans="1:12" ht="12.4" customHeight="1">
      <c r="A24" s="21" t="s">
        <v>23</v>
      </c>
      <c r="B24" s="116">
        <v>29346994</v>
      </c>
      <c r="C24" s="116"/>
      <c r="D24" s="112">
        <v>5.2154677238834068</v>
      </c>
      <c r="E24" s="112">
        <v>18.455034951790974</v>
      </c>
      <c r="F24" s="112">
        <v>6.8344921459417618</v>
      </c>
      <c r="G24" s="112">
        <v>69.495005178383863</v>
      </c>
      <c r="H24" s="116">
        <v>3009067</v>
      </c>
      <c r="I24" s="116">
        <v>32356061</v>
      </c>
      <c r="J24" s="112">
        <f t="shared" si="0"/>
        <v>2.5993564283258301</v>
      </c>
      <c r="K24" s="82"/>
      <c r="L24" s="82"/>
    </row>
    <row r="25" spans="1:12" ht="12.4" customHeight="1">
      <c r="A25" s="21" t="s">
        <v>171</v>
      </c>
      <c r="B25" s="116">
        <v>19022862</v>
      </c>
      <c r="C25" s="116"/>
      <c r="D25" s="112">
        <v>3.5244486344904358</v>
      </c>
      <c r="E25" s="112">
        <v>31.005918036938922</v>
      </c>
      <c r="F25" s="112">
        <v>6.0731660672300523</v>
      </c>
      <c r="G25" s="112">
        <v>59.39646726134059</v>
      </c>
      <c r="H25" s="116">
        <v>1950492</v>
      </c>
      <c r="I25" s="116">
        <v>20973354</v>
      </c>
      <c r="J25" s="112">
        <f t="shared" si="0"/>
        <v>1.6849153097916727</v>
      </c>
      <c r="K25" s="82"/>
      <c r="L25" s="82"/>
    </row>
    <row r="26" spans="1:12" ht="12.4" customHeight="1">
      <c r="A26" s="21" t="s">
        <v>16</v>
      </c>
      <c r="B26" s="116">
        <v>67567903</v>
      </c>
      <c r="C26" s="116"/>
      <c r="D26" s="112">
        <v>0.68354496660936781</v>
      </c>
      <c r="E26" s="112">
        <v>24.315000570611168</v>
      </c>
      <c r="F26" s="112">
        <v>7.3202079395597046</v>
      </c>
      <c r="G26" s="112">
        <v>67.681246523219755</v>
      </c>
      <c r="H26" s="116">
        <v>6928013</v>
      </c>
      <c r="I26" s="116">
        <v>74495916</v>
      </c>
      <c r="J26" s="112">
        <f t="shared" si="0"/>
        <v>5.9847037047748506</v>
      </c>
      <c r="K26" s="82"/>
      <c r="L26" s="82"/>
    </row>
    <row r="27" spans="1:12" ht="12.4" customHeight="1">
      <c r="A27" s="21" t="s">
        <v>1</v>
      </c>
      <c r="B27" s="116">
        <v>8042444</v>
      </c>
      <c r="C27" s="116"/>
      <c r="D27" s="112">
        <v>7.0699155629806061</v>
      </c>
      <c r="E27" s="112">
        <v>26.077756960446351</v>
      </c>
      <c r="F27" s="112">
        <v>6.1788431476799834</v>
      </c>
      <c r="G27" s="112">
        <v>60.673484328893061</v>
      </c>
      <c r="H27" s="116">
        <v>824625</v>
      </c>
      <c r="I27" s="116">
        <v>8867069</v>
      </c>
      <c r="J27" s="112">
        <f t="shared" si="0"/>
        <v>0.71234483102126334</v>
      </c>
      <c r="K27" s="82"/>
      <c r="L27" s="82"/>
    </row>
    <row r="28" spans="1:12" ht="12.4" customHeight="1">
      <c r="A28" s="21" t="s">
        <v>32</v>
      </c>
      <c r="B28" s="116">
        <v>1601417</v>
      </c>
      <c r="C28" s="116"/>
      <c r="D28" s="112">
        <v>0.10016129465342256</v>
      </c>
      <c r="E28" s="112">
        <v>5.6726636472573979</v>
      </c>
      <c r="F28" s="112">
        <v>5.1641140315108434</v>
      </c>
      <c r="G28" s="112">
        <v>89.063061026578339</v>
      </c>
      <c r="H28" s="116">
        <v>164200</v>
      </c>
      <c r="I28" s="116">
        <v>1765617</v>
      </c>
      <c r="J28" s="112">
        <f t="shared" si="0"/>
        <v>0.14184260250069891</v>
      </c>
      <c r="K28" s="82"/>
      <c r="L28" s="82"/>
    </row>
    <row r="29" spans="1:12" ht="12.4" customHeight="1">
      <c r="A29" s="21" t="s">
        <v>30</v>
      </c>
      <c r="B29" s="116">
        <v>1470644</v>
      </c>
      <c r="C29" s="116"/>
      <c r="D29" s="112">
        <v>4.1478427138042923E-2</v>
      </c>
      <c r="E29" s="112">
        <v>4.6126730874365247</v>
      </c>
      <c r="F29" s="112">
        <v>5.8157514667043824</v>
      </c>
      <c r="G29" s="112">
        <v>89.530097018721051</v>
      </c>
      <c r="H29" s="116">
        <v>150791</v>
      </c>
      <c r="I29" s="116">
        <v>1621435</v>
      </c>
      <c r="J29" s="112">
        <f t="shared" si="0"/>
        <v>0.13025959774159446</v>
      </c>
      <c r="K29" s="82"/>
      <c r="L29" s="82"/>
    </row>
    <row r="30" spans="1:12" ht="12.4" customHeight="1">
      <c r="A30" s="39"/>
      <c r="B30" s="86"/>
      <c r="C30" s="39"/>
      <c r="D30" s="39"/>
      <c r="E30" s="39"/>
      <c r="F30" s="39"/>
      <c r="G30" s="39"/>
      <c r="H30" s="39"/>
      <c r="I30" s="39"/>
      <c r="J30" s="39"/>
    </row>
    <row r="31" spans="1:12" ht="12.6" customHeight="1">
      <c r="A31" s="40" t="s">
        <v>329</v>
      </c>
      <c r="B31" s="3"/>
    </row>
    <row r="32" spans="1:12" ht="12.6" customHeight="1">
      <c r="A32" s="40" t="s">
        <v>346</v>
      </c>
    </row>
    <row r="33" spans="1:12" ht="12.6" customHeight="1">
      <c r="A33" s="274" t="s">
        <v>371</v>
      </c>
    </row>
    <row r="34" spans="1:12" ht="11.25" customHeight="1">
      <c r="L34" s="148" t="s">
        <v>44</v>
      </c>
    </row>
    <row r="35" spans="1:12" ht="18" customHeight="1">
      <c r="A35" s="32" t="s">
        <v>370</v>
      </c>
      <c r="B35" s="65"/>
      <c r="C35" s="65"/>
      <c r="D35" s="65"/>
      <c r="E35" s="65"/>
      <c r="F35" s="65"/>
      <c r="G35" s="65"/>
      <c r="H35" s="65"/>
      <c r="I35" s="65"/>
      <c r="J35" s="65"/>
      <c r="L35" s="160" t="s">
        <v>0</v>
      </c>
    </row>
    <row r="36" spans="1:12" ht="12.95" customHeight="1">
      <c r="L36" s="145" t="s">
        <v>7</v>
      </c>
    </row>
    <row r="37" spans="1:12" ht="12.95" customHeight="1">
      <c r="L37" s="145" t="s">
        <v>8</v>
      </c>
    </row>
    <row r="38" spans="1:12" ht="12.95" customHeight="1">
      <c r="L38" s="145" t="s">
        <v>18</v>
      </c>
    </row>
    <row r="39" spans="1:12" ht="12.95" customHeight="1">
      <c r="L39" s="145" t="s">
        <v>19</v>
      </c>
    </row>
    <row r="40" spans="1:12" ht="12.95" customHeight="1">
      <c r="L40" s="145" t="s">
        <v>9</v>
      </c>
    </row>
    <row r="41" spans="1:12" ht="12.95" customHeight="1">
      <c r="L41" s="145" t="s">
        <v>10</v>
      </c>
    </row>
    <row r="42" spans="1:12" ht="12.95" customHeight="1">
      <c r="L42" s="145" t="s">
        <v>168</v>
      </c>
    </row>
    <row r="43" spans="1:12" ht="12.95" customHeight="1">
      <c r="L43" s="145" t="s">
        <v>261</v>
      </c>
    </row>
    <row r="44" spans="1:12" ht="12.95" customHeight="1">
      <c r="L44" s="145" t="s">
        <v>13</v>
      </c>
    </row>
    <row r="45" spans="1:12" ht="12.95" customHeight="1">
      <c r="L45" s="145" t="s">
        <v>21</v>
      </c>
    </row>
    <row r="46" spans="1:12" ht="12.95" customHeight="1">
      <c r="L46" s="145" t="s">
        <v>14</v>
      </c>
    </row>
    <row r="47" spans="1:12">
      <c r="L47" s="145" t="s">
        <v>15</v>
      </c>
    </row>
    <row r="48" spans="1:12">
      <c r="L48" s="145" t="s">
        <v>22</v>
      </c>
    </row>
    <row r="49" spans="12:12">
      <c r="L49" s="145" t="s">
        <v>23</v>
      </c>
    </row>
    <row r="50" spans="12:12">
      <c r="L50" s="145" t="s">
        <v>24</v>
      </c>
    </row>
    <row r="51" spans="12:12">
      <c r="L51" s="145" t="s">
        <v>16</v>
      </c>
    </row>
    <row r="52" spans="12:12">
      <c r="L52" s="161" t="s">
        <v>214</v>
      </c>
    </row>
    <row r="53" spans="12:12">
      <c r="L53" s="146" t="s">
        <v>32</v>
      </c>
    </row>
    <row r="54" spans="12:12">
      <c r="L54" s="147" t="s">
        <v>30</v>
      </c>
    </row>
  </sheetData>
  <phoneticPr fontId="6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J33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26.7109375" style="4" customWidth="1"/>
    <col min="2" max="2" width="24.5703125" style="75" customWidth="1"/>
    <col min="3" max="4" width="20.42578125" style="75" customWidth="1"/>
    <col min="5" max="5" width="5.5703125" style="4" customWidth="1"/>
    <col min="6" max="6" width="11.42578125" style="4"/>
    <col min="7" max="7" width="4.7109375" style="4" customWidth="1"/>
    <col min="8" max="16384" width="11.42578125" style="4"/>
  </cols>
  <sheetData>
    <row r="1" spans="1:10" ht="14.1" customHeight="1" thickBot="1">
      <c r="A1" s="1" t="s">
        <v>223</v>
      </c>
      <c r="B1" s="87"/>
      <c r="C1" s="87"/>
      <c r="D1" s="87"/>
    </row>
    <row r="2" spans="1:10" ht="14.1" customHeight="1">
      <c r="A2" s="3"/>
      <c r="F2" s="218" t="s">
        <v>254</v>
      </c>
    </row>
    <row r="3" spans="1:10" ht="14.1" customHeight="1">
      <c r="A3" s="5" t="s">
        <v>368</v>
      </c>
    </row>
    <row r="4" spans="1:10" ht="14.1" customHeight="1">
      <c r="A4" s="5"/>
    </row>
    <row r="5" spans="1:10" ht="14.1" customHeight="1">
      <c r="A5" s="6" t="s">
        <v>247</v>
      </c>
    </row>
    <row r="6" spans="1:10" ht="9.9499999999999993" customHeight="1">
      <c r="A6" s="33"/>
      <c r="B6" s="88"/>
    </row>
    <row r="7" spans="1:10" ht="12.95" customHeight="1">
      <c r="A7" s="72"/>
      <c r="B7" s="80" t="s">
        <v>102</v>
      </c>
      <c r="C7" s="80" t="s">
        <v>103</v>
      </c>
      <c r="D7" s="80" t="s">
        <v>104</v>
      </c>
      <c r="E7"/>
      <c r="F7"/>
      <c r="G7"/>
      <c r="H7"/>
      <c r="I7"/>
    </row>
    <row r="8" spans="1:10" ht="12.95" customHeight="1">
      <c r="A8" s="15"/>
      <c r="B8" s="17" t="s">
        <v>101</v>
      </c>
      <c r="C8" s="17"/>
      <c r="D8" s="17"/>
      <c r="E8"/>
      <c r="F8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46" t="s">
        <v>0</v>
      </c>
      <c r="B10" s="112">
        <v>571008000</v>
      </c>
      <c r="C10" s="112">
        <v>20266.2</v>
      </c>
      <c r="D10" s="112">
        <v>17479.7</v>
      </c>
      <c r="E10"/>
      <c r="H10"/>
      <c r="I10"/>
      <c r="J10"/>
    </row>
    <row r="11" spans="1:10" ht="14.1" customHeight="1">
      <c r="A11" s="8" t="s">
        <v>7</v>
      </c>
      <c r="B11" s="112">
        <v>74880527</v>
      </c>
      <c r="C11" s="112">
        <v>3062.9</v>
      </c>
      <c r="D11" s="112">
        <v>2585.6999999999998</v>
      </c>
      <c r="E11"/>
      <c r="F11" s="127"/>
      <c r="G11" s="257"/>
      <c r="H11" s="257"/>
      <c r="I11"/>
      <c r="J11"/>
    </row>
    <row r="12" spans="1:10" ht="14.1" customHeight="1">
      <c r="A12" s="22" t="s">
        <v>8</v>
      </c>
      <c r="B12" s="112">
        <v>17017926</v>
      </c>
      <c r="C12" s="112">
        <v>618.20000000000005</v>
      </c>
      <c r="D12" s="112">
        <v>530.20000000000005</v>
      </c>
      <c r="E12"/>
      <c r="F12" s="127"/>
      <c r="G12" s="257"/>
      <c r="H12" s="257"/>
      <c r="I12"/>
      <c r="J12"/>
    </row>
    <row r="13" spans="1:10" ht="14.1" customHeight="1">
      <c r="A13" s="23" t="s">
        <v>170</v>
      </c>
      <c r="B13" s="112">
        <v>10891406</v>
      </c>
      <c r="C13" s="112">
        <v>402.5</v>
      </c>
      <c r="D13" s="112">
        <v>333.8</v>
      </c>
      <c r="E13"/>
      <c r="F13" s="127"/>
      <c r="G13" s="257"/>
      <c r="H13" s="257"/>
      <c r="I13"/>
      <c r="J13"/>
    </row>
    <row r="14" spans="1:10" ht="14.1" customHeight="1">
      <c r="A14" s="24" t="s">
        <v>202</v>
      </c>
      <c r="B14" s="112">
        <v>14678631</v>
      </c>
      <c r="C14" s="112">
        <v>527.1</v>
      </c>
      <c r="D14" s="112">
        <v>450</v>
      </c>
      <c r="E14"/>
      <c r="F14" s="127"/>
      <c r="G14" s="257"/>
      <c r="H14" s="257"/>
      <c r="I14"/>
      <c r="J14"/>
    </row>
    <row r="15" spans="1:10" ht="14.1" customHeight="1">
      <c r="A15" s="22" t="s">
        <v>9</v>
      </c>
      <c r="B15" s="112">
        <v>21737389</v>
      </c>
      <c r="C15" s="112">
        <v>845.3</v>
      </c>
      <c r="D15" s="112">
        <v>728.2</v>
      </c>
      <c r="E15"/>
      <c r="F15" s="127"/>
      <c r="G15" s="257"/>
      <c r="H15" s="257"/>
      <c r="I15"/>
      <c r="J15"/>
    </row>
    <row r="16" spans="1:10" ht="14.1" customHeight="1">
      <c r="A16" s="23" t="s">
        <v>10</v>
      </c>
      <c r="B16" s="112">
        <v>6304418</v>
      </c>
      <c r="C16" s="112">
        <v>232.2</v>
      </c>
      <c r="D16" s="112">
        <v>194.6</v>
      </c>
      <c r="E16"/>
      <c r="F16" s="127"/>
      <c r="G16" s="257"/>
      <c r="H16" s="257"/>
      <c r="I16"/>
      <c r="J16"/>
    </row>
    <row r="17" spans="1:10" ht="14.1" customHeight="1">
      <c r="A17" s="8" t="s">
        <v>12</v>
      </c>
      <c r="B17" s="112">
        <v>25704370</v>
      </c>
      <c r="C17" s="112">
        <v>1005.2</v>
      </c>
      <c r="D17" s="112">
        <v>839.5</v>
      </c>
      <c r="E17"/>
      <c r="F17" s="127"/>
      <c r="G17" s="257"/>
      <c r="H17" s="257"/>
      <c r="I17"/>
      <c r="J17"/>
    </row>
    <row r="18" spans="1:10" ht="14.1" customHeight="1">
      <c r="A18" s="26" t="s">
        <v>11</v>
      </c>
      <c r="B18" s="112">
        <v>17895841</v>
      </c>
      <c r="C18" s="112">
        <v>739.1</v>
      </c>
      <c r="D18" s="112">
        <v>607.79999999999995</v>
      </c>
      <c r="E18"/>
      <c r="F18" s="127"/>
      <c r="G18" s="257"/>
      <c r="H18" s="257"/>
      <c r="I18"/>
      <c r="J18"/>
    </row>
    <row r="19" spans="1:10" ht="14.1" customHeight="1">
      <c r="A19" s="21" t="s">
        <v>13</v>
      </c>
      <c r="B19" s="112">
        <v>110681002</v>
      </c>
      <c r="C19" s="112">
        <v>3629.1</v>
      </c>
      <c r="D19" s="112">
        <v>3173.2</v>
      </c>
      <c r="E19"/>
      <c r="F19" s="127"/>
      <c r="G19" s="257"/>
      <c r="H19" s="257"/>
      <c r="I19"/>
      <c r="J19"/>
    </row>
    <row r="20" spans="1:10" ht="14.1" customHeight="1">
      <c r="A20" s="21" t="s">
        <v>21</v>
      </c>
      <c r="B20" s="112">
        <v>52296644</v>
      </c>
      <c r="C20" s="112">
        <v>2000.2</v>
      </c>
      <c r="D20" s="112">
        <v>1713.4</v>
      </c>
      <c r="E20"/>
      <c r="F20" s="127"/>
      <c r="G20" s="257"/>
      <c r="H20" s="257"/>
      <c r="I20"/>
      <c r="J20"/>
    </row>
    <row r="21" spans="1:10" ht="14.1" customHeight="1">
      <c r="A21" s="21" t="s">
        <v>14</v>
      </c>
      <c r="B21" s="112">
        <v>8806226</v>
      </c>
      <c r="C21" s="112">
        <v>385.8</v>
      </c>
      <c r="D21" s="112">
        <v>311.8</v>
      </c>
      <c r="E21"/>
      <c r="F21" s="127"/>
      <c r="G21" s="257"/>
      <c r="H21" s="257"/>
      <c r="I21"/>
      <c r="J21"/>
    </row>
    <row r="22" spans="1:10" ht="14.1" customHeight="1">
      <c r="A22" s="21" t="s">
        <v>15</v>
      </c>
      <c r="B22" s="112">
        <v>27844753</v>
      </c>
      <c r="C22" s="112">
        <v>1093.7</v>
      </c>
      <c r="D22" s="112">
        <v>903.6</v>
      </c>
      <c r="E22"/>
      <c r="F22" s="127"/>
      <c r="G22" s="257"/>
      <c r="H22" s="257"/>
      <c r="I22"/>
      <c r="J22"/>
    </row>
    <row r="23" spans="1:10" ht="14.1" customHeight="1">
      <c r="A23" s="21" t="s">
        <v>22</v>
      </c>
      <c r="B23" s="112">
        <v>117599023</v>
      </c>
      <c r="C23" s="112">
        <v>3519.4</v>
      </c>
      <c r="D23" s="112">
        <v>3190.9</v>
      </c>
      <c r="E23"/>
      <c r="F23" s="127"/>
      <c r="G23" s="257"/>
      <c r="H23" s="257"/>
      <c r="I23"/>
      <c r="J23"/>
    </row>
    <row r="24" spans="1:10" ht="14.1" customHeight="1">
      <c r="A24" s="21" t="s">
        <v>23</v>
      </c>
      <c r="B24" s="112">
        <v>14917147</v>
      </c>
      <c r="C24" s="112">
        <v>625.70000000000005</v>
      </c>
      <c r="D24" s="112">
        <v>540.20000000000005</v>
      </c>
      <c r="E24"/>
      <c r="F24" s="127"/>
      <c r="G24" s="257"/>
      <c r="H24" s="257"/>
      <c r="I24"/>
      <c r="J24"/>
    </row>
    <row r="25" spans="1:10" ht="14.1" customHeight="1">
      <c r="A25" s="21" t="s">
        <v>171</v>
      </c>
      <c r="B25" s="112">
        <v>9521102</v>
      </c>
      <c r="C25" s="112">
        <v>312.7</v>
      </c>
      <c r="D25" s="112">
        <v>270.5</v>
      </c>
      <c r="E25"/>
      <c r="F25" s="127"/>
      <c r="G25" s="257"/>
      <c r="H25" s="257"/>
      <c r="I25"/>
      <c r="J25"/>
    </row>
    <row r="26" spans="1:10" ht="14.1" customHeight="1">
      <c r="A26" s="21" t="s">
        <v>16</v>
      </c>
      <c r="B26" s="112">
        <v>34098862</v>
      </c>
      <c r="C26" s="112">
        <v>1054.3</v>
      </c>
      <c r="D26" s="112">
        <v>922.3</v>
      </c>
      <c r="E26"/>
      <c r="F26" s="127"/>
      <c r="G26" s="257"/>
      <c r="H26" s="257"/>
      <c r="I26"/>
      <c r="J26"/>
    </row>
    <row r="27" spans="1:10" ht="14.1" customHeight="1">
      <c r="A27" s="21" t="s">
        <v>1</v>
      </c>
      <c r="B27" s="112">
        <v>3649719</v>
      </c>
      <c r="C27" s="112">
        <v>140.30000000000001</v>
      </c>
      <c r="D27" s="112">
        <v>118.3</v>
      </c>
      <c r="E27"/>
      <c r="F27" s="127"/>
      <c r="G27" s="257"/>
      <c r="H27" s="257"/>
      <c r="I27"/>
      <c r="J27"/>
    </row>
    <row r="28" spans="1:10" ht="14.1" customHeight="1">
      <c r="A28" s="21" t="s">
        <v>32</v>
      </c>
      <c r="B28" s="112">
        <v>998386</v>
      </c>
      <c r="C28" s="112">
        <v>31</v>
      </c>
      <c r="D28" s="112">
        <v>27.8</v>
      </c>
      <c r="E28"/>
      <c r="F28" s="127"/>
      <c r="G28" s="257"/>
      <c r="H28" s="257"/>
      <c r="I28"/>
      <c r="J28"/>
    </row>
    <row r="29" spans="1:10" ht="14.1" customHeight="1">
      <c r="A29" s="21" t="s">
        <v>30</v>
      </c>
      <c r="B29" s="112">
        <v>908598</v>
      </c>
      <c r="C29" s="112">
        <v>30.1</v>
      </c>
      <c r="D29" s="112">
        <v>26.5</v>
      </c>
      <c r="F29" s="127"/>
      <c r="G29" s="257"/>
      <c r="H29" s="257"/>
      <c r="I29"/>
      <c r="J29"/>
    </row>
    <row r="30" spans="1:10" ht="14.1" customHeight="1">
      <c r="A30" s="39"/>
      <c r="B30" s="260"/>
      <c r="C30" s="260"/>
      <c r="D30" s="260"/>
      <c r="F30" s="127"/>
      <c r="G30" s="257"/>
      <c r="H30" s="257"/>
      <c r="I30"/>
      <c r="J30"/>
    </row>
    <row r="31" spans="1:10" ht="14.1" customHeight="1">
      <c r="A31" s="40" t="s">
        <v>329</v>
      </c>
      <c r="F31"/>
      <c r="G31"/>
      <c r="H31"/>
      <c r="I31"/>
      <c r="J31"/>
    </row>
    <row r="32" spans="1:10" ht="14.1" customHeight="1">
      <c r="A32" s="40" t="s">
        <v>323</v>
      </c>
    </row>
    <row r="33" spans="1:1" ht="14.1" customHeight="1">
      <c r="A33" s="40" t="s">
        <v>235</v>
      </c>
    </row>
  </sheetData>
  <phoneticPr fontId="6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44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9.28515625" style="4" customWidth="1"/>
    <col min="2" max="2" width="6.140625" style="4" customWidth="1"/>
    <col min="3" max="6" width="5.5703125" style="4" customWidth="1"/>
    <col min="7" max="7" width="4.7109375" style="4" customWidth="1"/>
    <col min="8" max="15" width="5.5703125" style="4" customWidth="1"/>
    <col min="16" max="21" width="11.42578125" style="4"/>
    <col min="22" max="26" width="8.85546875" style="4" customWidth="1"/>
    <col min="27" max="16384" width="11.42578125" style="4"/>
  </cols>
  <sheetData>
    <row r="1" spans="1:29" ht="14.1" customHeight="1" thickBot="1">
      <c r="A1" s="1" t="s">
        <v>223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>
      <c r="A2" s="3"/>
      <c r="B2" s="3"/>
      <c r="P2" s="218" t="s">
        <v>254</v>
      </c>
    </row>
    <row r="3" spans="1:29" ht="14.1" customHeight="1">
      <c r="A3" s="79" t="s">
        <v>228</v>
      </c>
      <c r="B3" s="3"/>
    </row>
    <row r="4" spans="1:29" ht="14.1" customHeight="1">
      <c r="A4" s="3"/>
      <c r="B4" s="3"/>
    </row>
    <row r="5" spans="1:29" ht="14.1" customHeight="1">
      <c r="A5" s="5" t="s">
        <v>248</v>
      </c>
      <c r="B5" s="3"/>
    </row>
    <row r="6" spans="1:29" ht="14.1" customHeight="1">
      <c r="A6" s="121" t="s">
        <v>383</v>
      </c>
      <c r="B6" s="3"/>
      <c r="V6" s="4">
        <v>1</v>
      </c>
    </row>
    <row r="7" spans="1:29" ht="14.1" customHeight="1">
      <c r="A7" s="3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>
      <c r="A8" s="36"/>
      <c r="B8" s="36" t="s">
        <v>63</v>
      </c>
      <c r="C8" s="16" t="s">
        <v>64</v>
      </c>
      <c r="D8" s="16" t="s">
        <v>65</v>
      </c>
      <c r="E8" s="16" t="s">
        <v>66</v>
      </c>
      <c r="F8" s="16" t="s">
        <v>67</v>
      </c>
      <c r="G8" s="16" t="s">
        <v>68</v>
      </c>
      <c r="H8" s="16" t="s">
        <v>69</v>
      </c>
      <c r="I8" s="16" t="s">
        <v>70</v>
      </c>
      <c r="J8" s="16" t="s">
        <v>71</v>
      </c>
      <c r="K8" s="16" t="s">
        <v>72</v>
      </c>
      <c r="L8" s="16" t="s">
        <v>73</v>
      </c>
      <c r="M8" s="16" t="s">
        <v>74</v>
      </c>
      <c r="N8" s="16" t="s">
        <v>75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>
      <c r="A10" s="46" t="s">
        <v>0</v>
      </c>
      <c r="B10" s="77">
        <v>-0.3</v>
      </c>
      <c r="C10" s="77">
        <v>2.4</v>
      </c>
      <c r="D10" s="77">
        <v>0.5</v>
      </c>
      <c r="E10" s="77">
        <v>1</v>
      </c>
      <c r="F10" s="77">
        <v>-3.5</v>
      </c>
      <c r="G10" s="77">
        <v>0.4</v>
      </c>
      <c r="H10" s="77">
        <v>0.4</v>
      </c>
      <c r="I10" s="77">
        <v>-3.8</v>
      </c>
      <c r="J10" s="77">
        <v>-1.2</v>
      </c>
      <c r="K10" s="77">
        <v>-0.6</v>
      </c>
      <c r="L10" s="77">
        <v>0.6</v>
      </c>
      <c r="M10" s="77">
        <v>1.1000000000000001</v>
      </c>
      <c r="N10" s="77">
        <v>1.4</v>
      </c>
      <c r="O10"/>
      <c r="P10" s="307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>
      <c r="A11" s="8" t="s">
        <v>7</v>
      </c>
      <c r="B11" s="77">
        <v>-0.2</v>
      </c>
      <c r="C11" s="77">
        <v>2.4</v>
      </c>
      <c r="D11" s="77">
        <v>0.5</v>
      </c>
      <c r="E11" s="77">
        <v>1</v>
      </c>
      <c r="F11" s="77">
        <v>-3</v>
      </c>
      <c r="G11" s="77">
        <v>0.1</v>
      </c>
      <c r="H11" s="77">
        <v>0.6</v>
      </c>
      <c r="I11" s="77">
        <v>-3.8</v>
      </c>
      <c r="J11" s="77">
        <v>-1.2</v>
      </c>
      <c r="K11" s="77">
        <v>-0.8</v>
      </c>
      <c r="L11" s="77">
        <v>0.9</v>
      </c>
      <c r="M11" s="77">
        <v>1.1000000000000001</v>
      </c>
      <c r="N11" s="77">
        <v>1.2</v>
      </c>
      <c r="O11" s="236"/>
      <c r="P11" s="308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>
      <c r="A12" s="22" t="s">
        <v>8</v>
      </c>
      <c r="B12" s="77">
        <v>-0.5</v>
      </c>
      <c r="C12" s="77">
        <v>2.1</v>
      </c>
      <c r="D12" s="77">
        <v>0.6</v>
      </c>
      <c r="E12" s="77">
        <v>0.9</v>
      </c>
      <c r="F12" s="77">
        <v>-4.5</v>
      </c>
      <c r="G12" s="77">
        <v>0.1</v>
      </c>
      <c r="H12" s="77">
        <v>1.2</v>
      </c>
      <c r="I12" s="77">
        <v>-4.4000000000000004</v>
      </c>
      <c r="J12" s="77">
        <v>-1.2</v>
      </c>
      <c r="K12" s="77">
        <v>-0.6</v>
      </c>
      <c r="L12" s="77">
        <v>1.4</v>
      </c>
      <c r="M12" s="77">
        <v>1.3</v>
      </c>
      <c r="N12" s="77">
        <v>2.2999999999999998</v>
      </c>
      <c r="O12"/>
      <c r="P12" s="308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>
      <c r="A13" s="23" t="s">
        <v>170</v>
      </c>
      <c r="B13" s="77">
        <v>-0.5</v>
      </c>
      <c r="C13" s="77">
        <v>2.2000000000000002</v>
      </c>
      <c r="D13" s="77">
        <v>0.4</v>
      </c>
      <c r="E13" s="77">
        <v>0.9</v>
      </c>
      <c r="F13" s="77">
        <v>-4.0999999999999996</v>
      </c>
      <c r="G13" s="77">
        <v>0.6</v>
      </c>
      <c r="H13" s="77">
        <v>0.8</v>
      </c>
      <c r="I13" s="77">
        <v>-4.3</v>
      </c>
      <c r="J13" s="77">
        <v>-1.3</v>
      </c>
      <c r="K13" s="77">
        <v>-1.9</v>
      </c>
      <c r="L13" s="77">
        <v>-0.8</v>
      </c>
      <c r="M13" s="77">
        <v>1.9</v>
      </c>
      <c r="N13" s="77">
        <v>1.3</v>
      </c>
      <c r="O13"/>
      <c r="P13" s="308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>
      <c r="A14" s="24" t="s">
        <v>202</v>
      </c>
      <c r="B14" s="77">
        <v>-0.3</v>
      </c>
      <c r="C14" s="77">
        <v>1.9</v>
      </c>
      <c r="D14" s="77">
        <v>0.4</v>
      </c>
      <c r="E14" s="77">
        <v>1.1000000000000001</v>
      </c>
      <c r="F14" s="77">
        <v>-2.7</v>
      </c>
      <c r="G14" s="77">
        <v>0.7</v>
      </c>
      <c r="H14" s="77">
        <v>-0.9</v>
      </c>
      <c r="I14" s="77">
        <v>-2.9</v>
      </c>
      <c r="J14" s="77">
        <v>-1</v>
      </c>
      <c r="K14" s="77">
        <v>-0.4</v>
      </c>
      <c r="L14" s="77">
        <v>1.5</v>
      </c>
      <c r="M14" s="77">
        <v>0.7</v>
      </c>
      <c r="N14" s="77">
        <v>1.4</v>
      </c>
      <c r="O14"/>
      <c r="P14" s="308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>
      <c r="A15" s="22" t="s">
        <v>9</v>
      </c>
      <c r="B15" s="77">
        <v>0.5</v>
      </c>
      <c r="C15" s="77">
        <v>2.7</v>
      </c>
      <c r="D15" s="77">
        <v>2.4</v>
      </c>
      <c r="E15" s="77">
        <v>0.9</v>
      </c>
      <c r="F15" s="77">
        <v>-1.7</v>
      </c>
      <c r="G15" s="77">
        <v>0.3</v>
      </c>
      <c r="H15" s="77">
        <v>0.2</v>
      </c>
      <c r="I15" s="77">
        <v>-0.4</v>
      </c>
      <c r="J15" s="77">
        <v>-1.2</v>
      </c>
      <c r="K15" s="77">
        <v>-1.4</v>
      </c>
      <c r="L15" s="77">
        <v>0.4</v>
      </c>
      <c r="M15" s="77">
        <v>1.5</v>
      </c>
      <c r="N15" s="77">
        <v>1.5</v>
      </c>
      <c r="O15"/>
      <c r="P15" s="308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>
      <c r="A16" s="23" t="s">
        <v>10</v>
      </c>
      <c r="B16" s="77">
        <v>-0.3</v>
      </c>
      <c r="C16" s="77">
        <v>2.2999999999999998</v>
      </c>
      <c r="D16" s="77">
        <v>0</v>
      </c>
      <c r="E16" s="77">
        <v>1.1000000000000001</v>
      </c>
      <c r="F16" s="77">
        <v>-3.9</v>
      </c>
      <c r="G16" s="77">
        <v>0.1</v>
      </c>
      <c r="H16" s="77">
        <v>1.6</v>
      </c>
      <c r="I16" s="77">
        <v>-4.7</v>
      </c>
      <c r="J16" s="77">
        <v>-0.9</v>
      </c>
      <c r="K16" s="77">
        <v>0</v>
      </c>
      <c r="L16" s="77">
        <v>1.4</v>
      </c>
      <c r="M16" s="77">
        <v>1.6</v>
      </c>
      <c r="N16" s="77">
        <v>2.1</v>
      </c>
      <c r="O16"/>
      <c r="P16" s="308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>
      <c r="A17" s="8" t="s">
        <v>12</v>
      </c>
      <c r="B17" s="77">
        <v>-0.6</v>
      </c>
      <c r="C17" s="77">
        <v>2.6</v>
      </c>
      <c r="D17" s="77">
        <v>0.6</v>
      </c>
      <c r="E17" s="77">
        <v>1</v>
      </c>
      <c r="F17" s="77">
        <v>-5.4</v>
      </c>
      <c r="G17" s="77">
        <v>0.8</v>
      </c>
      <c r="H17" s="77">
        <v>0.5</v>
      </c>
      <c r="I17" s="77">
        <v>-4.2</v>
      </c>
      <c r="J17" s="77">
        <v>-1.2</v>
      </c>
      <c r="K17" s="77">
        <v>-0.9</v>
      </c>
      <c r="L17" s="77">
        <v>-0.7</v>
      </c>
      <c r="M17" s="77">
        <v>1.3</v>
      </c>
      <c r="N17" s="77">
        <v>1.3</v>
      </c>
      <c r="O17"/>
      <c r="P17" s="308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>
      <c r="A18" s="26" t="s">
        <v>11</v>
      </c>
      <c r="B18" s="77">
        <v>-0.6</v>
      </c>
      <c r="C18" s="77">
        <v>2.5</v>
      </c>
      <c r="D18" s="77">
        <v>0.7</v>
      </c>
      <c r="E18" s="77">
        <v>1</v>
      </c>
      <c r="F18" s="77">
        <v>-6.2</v>
      </c>
      <c r="G18" s="77">
        <v>0.6</v>
      </c>
      <c r="H18" s="77">
        <v>0.6</v>
      </c>
      <c r="I18" s="77">
        <v>-3.7</v>
      </c>
      <c r="J18" s="77">
        <v>-1.1000000000000001</v>
      </c>
      <c r="K18" s="77">
        <v>-1.2</v>
      </c>
      <c r="L18" s="77">
        <v>1.2</v>
      </c>
      <c r="M18" s="77">
        <v>1.5</v>
      </c>
      <c r="N18" s="77">
        <v>1.4</v>
      </c>
      <c r="O18"/>
      <c r="P18" s="30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>
      <c r="A19" s="21" t="s">
        <v>13</v>
      </c>
      <c r="B19" s="77">
        <v>-0.4</v>
      </c>
      <c r="C19" s="77">
        <v>2.4</v>
      </c>
      <c r="D19" s="77">
        <v>0.7</v>
      </c>
      <c r="E19" s="77">
        <v>1</v>
      </c>
      <c r="F19" s="77">
        <v>-3.4</v>
      </c>
      <c r="G19" s="77">
        <v>0.5</v>
      </c>
      <c r="H19" s="77">
        <v>0</v>
      </c>
      <c r="I19" s="77">
        <v>-4.2</v>
      </c>
      <c r="J19" s="77">
        <v>-1.3</v>
      </c>
      <c r="K19" s="77">
        <v>-0.5</v>
      </c>
      <c r="L19" s="77">
        <v>-0.2</v>
      </c>
      <c r="M19" s="77">
        <v>1</v>
      </c>
      <c r="N19" s="77">
        <v>1.5</v>
      </c>
      <c r="O19"/>
      <c r="P19" s="308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>
      <c r="A20" s="21" t="s">
        <v>21</v>
      </c>
      <c r="B20" s="77">
        <v>-0.4</v>
      </c>
      <c r="C20" s="77">
        <v>2.2000000000000002</v>
      </c>
      <c r="D20" s="77">
        <v>0.4</v>
      </c>
      <c r="E20" s="77">
        <v>0.9</v>
      </c>
      <c r="F20" s="77">
        <v>-3.7</v>
      </c>
      <c r="G20" s="77">
        <v>0.1</v>
      </c>
      <c r="H20" s="77">
        <v>0.8</v>
      </c>
      <c r="I20" s="77">
        <v>-4.2</v>
      </c>
      <c r="J20" s="77">
        <v>-1.4</v>
      </c>
      <c r="K20" s="77">
        <v>-0.6</v>
      </c>
      <c r="L20" s="77">
        <v>1.4</v>
      </c>
      <c r="M20" s="77">
        <v>1.1000000000000001</v>
      </c>
      <c r="N20" s="77">
        <v>1.4</v>
      </c>
      <c r="O20"/>
      <c r="P20" s="308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>
      <c r="A21" s="21" t="s">
        <v>14</v>
      </c>
      <c r="B21" s="77">
        <v>-0.2</v>
      </c>
      <c r="C21" s="77">
        <v>2.4</v>
      </c>
      <c r="D21" s="77">
        <v>0.7</v>
      </c>
      <c r="E21" s="77">
        <v>1</v>
      </c>
      <c r="F21" s="77">
        <v>-3.9</v>
      </c>
      <c r="G21" s="77">
        <v>0.3</v>
      </c>
      <c r="H21" s="77">
        <v>0.4</v>
      </c>
      <c r="I21" s="77">
        <v>-4.0999999999999996</v>
      </c>
      <c r="J21" s="77">
        <v>-1.3</v>
      </c>
      <c r="K21" s="77">
        <v>-1.4</v>
      </c>
      <c r="L21" s="77">
        <v>1.6</v>
      </c>
      <c r="M21" s="77">
        <v>1.6</v>
      </c>
      <c r="N21" s="77">
        <v>1.5</v>
      </c>
      <c r="O21"/>
      <c r="P21" s="308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>
      <c r="A22" s="21" t="s">
        <v>15</v>
      </c>
      <c r="B22" s="77">
        <v>-0.3</v>
      </c>
      <c r="C22" s="77">
        <v>2.5</v>
      </c>
      <c r="D22" s="77">
        <v>0.4</v>
      </c>
      <c r="E22" s="77">
        <v>1</v>
      </c>
      <c r="F22" s="77">
        <v>-4.5</v>
      </c>
      <c r="G22" s="77">
        <v>0.7</v>
      </c>
      <c r="H22" s="77">
        <v>0.7</v>
      </c>
      <c r="I22" s="77">
        <v>-4.2</v>
      </c>
      <c r="J22" s="77">
        <v>-1.2</v>
      </c>
      <c r="K22" s="77">
        <v>-1.1000000000000001</v>
      </c>
      <c r="L22" s="77">
        <v>1.7</v>
      </c>
      <c r="M22" s="77">
        <v>1.9</v>
      </c>
      <c r="N22" s="77">
        <v>1.4</v>
      </c>
      <c r="O22"/>
      <c r="P22" s="308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>
      <c r="A23" s="21" t="s">
        <v>22</v>
      </c>
      <c r="B23" s="77">
        <v>-0.4</v>
      </c>
      <c r="C23" s="77">
        <v>2</v>
      </c>
      <c r="D23" s="77">
        <v>0.2</v>
      </c>
      <c r="E23" s="77">
        <v>1</v>
      </c>
      <c r="F23" s="77">
        <v>-2.7</v>
      </c>
      <c r="G23" s="77">
        <v>0.5</v>
      </c>
      <c r="H23" s="77">
        <v>-0.3</v>
      </c>
      <c r="I23" s="77">
        <v>-3.5</v>
      </c>
      <c r="J23" s="77">
        <v>-1</v>
      </c>
      <c r="K23" s="77">
        <v>0.3</v>
      </c>
      <c r="L23" s="77">
        <v>0.7</v>
      </c>
      <c r="M23" s="77">
        <v>0.5</v>
      </c>
      <c r="N23" s="77">
        <v>1.6</v>
      </c>
      <c r="O23"/>
      <c r="P23" s="308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>
      <c r="A24" s="21" t="s">
        <v>23</v>
      </c>
      <c r="B24" s="77">
        <v>-0.3</v>
      </c>
      <c r="C24" s="77">
        <v>2.4</v>
      </c>
      <c r="D24" s="77">
        <v>1.1000000000000001</v>
      </c>
      <c r="E24" s="77">
        <v>1</v>
      </c>
      <c r="F24" s="77">
        <v>-3</v>
      </c>
      <c r="G24" s="77">
        <v>0.6</v>
      </c>
      <c r="H24" s="77">
        <v>1.2</v>
      </c>
      <c r="I24" s="77">
        <v>-4.7</v>
      </c>
      <c r="J24" s="77">
        <v>-1.2</v>
      </c>
      <c r="K24" s="77">
        <v>-0.9</v>
      </c>
      <c r="L24" s="77">
        <v>1.2</v>
      </c>
      <c r="M24" s="77">
        <v>1.5</v>
      </c>
      <c r="N24" s="77">
        <v>0.8</v>
      </c>
      <c r="O24"/>
      <c r="P24" s="308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>
      <c r="A25" s="21" t="s">
        <v>171</v>
      </c>
      <c r="B25" s="77">
        <v>-0.6</v>
      </c>
      <c r="C25" s="77">
        <v>2.6</v>
      </c>
      <c r="D25" s="77">
        <v>0.4</v>
      </c>
      <c r="E25" s="77">
        <v>1</v>
      </c>
      <c r="F25" s="77">
        <v>-4.9000000000000004</v>
      </c>
      <c r="G25" s="77">
        <v>0.3</v>
      </c>
      <c r="H25" s="77">
        <v>0.5</v>
      </c>
      <c r="I25" s="77">
        <v>-4.3</v>
      </c>
      <c r="J25" s="77">
        <v>-1.5</v>
      </c>
      <c r="K25" s="77">
        <v>-0.9</v>
      </c>
      <c r="L25" s="77">
        <v>0.6</v>
      </c>
      <c r="M25" s="77">
        <v>0.7</v>
      </c>
      <c r="N25" s="77">
        <v>1.6</v>
      </c>
      <c r="O25"/>
      <c r="P25" s="308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>
      <c r="A26" s="21" t="s">
        <v>16</v>
      </c>
      <c r="B26" s="77">
        <v>-0.1</v>
      </c>
      <c r="C26" s="77">
        <v>2.8</v>
      </c>
      <c r="D26" s="77">
        <v>0.2</v>
      </c>
      <c r="E26" s="77">
        <v>1</v>
      </c>
      <c r="F26" s="77">
        <v>-3.3</v>
      </c>
      <c r="G26" s="77">
        <v>0.5</v>
      </c>
      <c r="H26" s="77">
        <v>0.5</v>
      </c>
      <c r="I26" s="77">
        <v>-3.6</v>
      </c>
      <c r="J26" s="77">
        <v>-1.1000000000000001</v>
      </c>
      <c r="K26" s="77">
        <v>-1.1000000000000001</v>
      </c>
      <c r="L26" s="77">
        <v>1.1000000000000001</v>
      </c>
      <c r="M26" s="77">
        <v>1.2</v>
      </c>
      <c r="N26" s="77">
        <v>0.9</v>
      </c>
      <c r="O26"/>
      <c r="P26" s="308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>
      <c r="A27" s="21" t="s">
        <v>1</v>
      </c>
      <c r="B27" s="77">
        <v>-0.6</v>
      </c>
      <c r="C27" s="77">
        <v>1.6</v>
      </c>
      <c r="D27" s="77">
        <v>0.4</v>
      </c>
      <c r="E27" s="77">
        <v>1</v>
      </c>
      <c r="F27" s="77">
        <v>-4.7</v>
      </c>
      <c r="G27" s="77">
        <v>0.2</v>
      </c>
      <c r="H27" s="77">
        <v>0.3</v>
      </c>
      <c r="I27" s="77">
        <v>-3.3</v>
      </c>
      <c r="J27" s="77">
        <v>-1.3</v>
      </c>
      <c r="K27" s="77">
        <v>-1</v>
      </c>
      <c r="L27" s="77">
        <v>1.3</v>
      </c>
      <c r="M27" s="77">
        <v>1.1000000000000001</v>
      </c>
      <c r="N27" s="77">
        <v>1</v>
      </c>
      <c r="O27"/>
      <c r="P27" s="308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>
      <c r="A28" s="21" t="s">
        <v>32</v>
      </c>
      <c r="B28" s="77">
        <v>-0.4</v>
      </c>
      <c r="C28" s="77">
        <v>2.7</v>
      </c>
      <c r="D28" s="77">
        <v>-0.2</v>
      </c>
      <c r="E28" s="77">
        <v>1.3</v>
      </c>
      <c r="F28" s="77">
        <v>-2.2999999999999998</v>
      </c>
      <c r="G28" s="77">
        <v>-1.9</v>
      </c>
      <c r="H28" s="77">
        <v>-0.1</v>
      </c>
      <c r="I28" s="77">
        <v>-5.5</v>
      </c>
      <c r="J28" s="77">
        <v>-0.6</v>
      </c>
      <c r="K28" s="77">
        <v>-2.1</v>
      </c>
      <c r="L28" s="77">
        <v>1.3</v>
      </c>
      <c r="M28" s="77">
        <v>0.4</v>
      </c>
      <c r="N28" s="77">
        <v>0.4</v>
      </c>
      <c r="O28"/>
      <c r="P28" s="30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>
      <c r="A29" s="21" t="s">
        <v>30</v>
      </c>
      <c r="B29" s="77">
        <v>0.1</v>
      </c>
      <c r="C29" s="77">
        <v>3.6</v>
      </c>
      <c r="D29" s="77">
        <v>0.4</v>
      </c>
      <c r="E29" s="77">
        <v>0.9</v>
      </c>
      <c r="F29" s="77">
        <v>-2.6</v>
      </c>
      <c r="G29" s="77">
        <v>0.3</v>
      </c>
      <c r="H29" s="77">
        <v>1.1000000000000001</v>
      </c>
      <c r="I29" s="77">
        <v>-4.4000000000000004</v>
      </c>
      <c r="J29" s="77">
        <v>-1.3</v>
      </c>
      <c r="K29" s="77">
        <v>-1.4</v>
      </c>
      <c r="L29" s="77">
        <v>0.5</v>
      </c>
      <c r="M29" s="77">
        <v>1.4</v>
      </c>
      <c r="N29" s="77">
        <v>1</v>
      </c>
      <c r="O29"/>
      <c r="P29" s="308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/>
      <c r="P30" s="308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>
      <c r="A31" s="40" t="s">
        <v>232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 s="309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>
      <c r="A32" s="40" t="s">
        <v>76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6" ht="12" customHeight="1">
      <c r="A33" s="40" t="s">
        <v>77</v>
      </c>
      <c r="F33"/>
    </row>
    <row r="34" spans="1:6" s="40" customFormat="1" ht="12" customHeight="1">
      <c r="A34" s="40" t="s">
        <v>78</v>
      </c>
      <c r="F34"/>
    </row>
    <row r="35" spans="1:6" s="40" customFormat="1" ht="12" customHeight="1">
      <c r="A35" s="40" t="s">
        <v>79</v>
      </c>
      <c r="D35" s="90"/>
      <c r="F35"/>
    </row>
    <row r="36" spans="1:6" s="40" customFormat="1" ht="12" customHeight="1">
      <c r="A36" s="40" t="s">
        <v>330</v>
      </c>
      <c r="D36" s="90"/>
      <c r="F36"/>
    </row>
    <row r="37" spans="1:6" s="40" customFormat="1" ht="12" customHeight="1">
      <c r="A37" s="40" t="s">
        <v>331</v>
      </c>
      <c r="F37"/>
    </row>
    <row r="38" spans="1:6" s="40" customFormat="1" ht="12" customHeight="1">
      <c r="A38" s="40" t="s">
        <v>332</v>
      </c>
      <c r="F38"/>
    </row>
    <row r="39" spans="1:6" s="40" customFormat="1" ht="12" customHeight="1">
      <c r="A39" s="40" t="s">
        <v>80</v>
      </c>
      <c r="F39"/>
    </row>
    <row r="40" spans="1:6" s="40" customFormat="1" ht="12" customHeight="1">
      <c r="A40" s="40" t="s">
        <v>81</v>
      </c>
      <c r="F40"/>
    </row>
    <row r="41" spans="1:6" s="40" customFormat="1" ht="12" customHeight="1">
      <c r="A41" s="40" t="s">
        <v>82</v>
      </c>
      <c r="F41"/>
    </row>
    <row r="42" spans="1:6" s="40" customFormat="1" ht="12" customHeight="1">
      <c r="A42" s="40" t="s">
        <v>83</v>
      </c>
      <c r="F42"/>
    </row>
    <row r="43" spans="1:6" s="40" customFormat="1" ht="12" customHeight="1">
      <c r="A43" s="40" t="s">
        <v>333</v>
      </c>
      <c r="F43"/>
    </row>
    <row r="44" spans="1:6" s="40" customFormat="1" ht="12" customHeight="1">
      <c r="A44" s="40" t="s">
        <v>172</v>
      </c>
      <c r="F44"/>
    </row>
  </sheetData>
  <sortState ref="O11:P29">
    <sortCondition ref="P11:P29"/>
  </sortState>
  <phoneticPr fontId="6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52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6" style="4" customWidth="1"/>
    <col min="2" max="2" width="5.28515625" style="4" customWidth="1"/>
    <col min="3" max="3" width="6.7109375" style="4" customWidth="1"/>
    <col min="4" max="4" width="5.7109375" style="4" customWidth="1"/>
    <col min="5" max="6" width="6.7109375" style="4" customWidth="1"/>
    <col min="7" max="7" width="4.7109375" style="4" customWidth="1"/>
    <col min="8" max="11" width="6.7109375" style="4" customWidth="1"/>
    <col min="12" max="12" width="6" style="4" customWidth="1"/>
    <col min="13" max="13" width="5.28515625" style="4" customWidth="1"/>
    <col min="14" max="14" width="5.5703125" style="4" customWidth="1"/>
    <col min="15" max="15" width="11.42578125" style="4" customWidth="1"/>
    <col min="16" max="16384" width="11.42578125" style="4"/>
  </cols>
  <sheetData>
    <row r="1" spans="1:17" ht="14.1" customHeight="1" thickBot="1">
      <c r="A1" s="1" t="s">
        <v>222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>
      <c r="A2" s="3"/>
      <c r="B2" s="3"/>
      <c r="O2" s="218" t="s">
        <v>254</v>
      </c>
    </row>
    <row r="3" spans="1:17" ht="14.1" customHeight="1">
      <c r="A3" s="5" t="s">
        <v>384</v>
      </c>
      <c r="B3" s="3"/>
    </row>
    <row r="4" spans="1:17" ht="14.1" customHeight="1">
      <c r="A4" s="3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75" customFormat="1" ht="15.95" customHeight="1">
      <c r="A5" s="119"/>
      <c r="B5" s="120" t="s">
        <v>84</v>
      </c>
      <c r="C5" s="120" t="s">
        <v>85</v>
      </c>
      <c r="D5" s="120" t="s">
        <v>86</v>
      </c>
      <c r="E5" s="120" t="s">
        <v>87</v>
      </c>
      <c r="F5" s="120" t="s">
        <v>88</v>
      </c>
      <c r="G5" s="120" t="s">
        <v>89</v>
      </c>
      <c r="H5" s="120" t="s">
        <v>90</v>
      </c>
      <c r="I5" s="120" t="s">
        <v>91</v>
      </c>
      <c r="J5" s="120" t="s">
        <v>92</v>
      </c>
      <c r="K5" s="120" t="s">
        <v>93</v>
      </c>
      <c r="L5" s="120" t="s">
        <v>94</v>
      </c>
      <c r="M5" s="120" t="s">
        <v>95</v>
      </c>
    </row>
    <row r="6" spans="1:17" ht="14.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>
      <c r="A7" s="46" t="s">
        <v>0</v>
      </c>
      <c r="B7" s="77">
        <v>1</v>
      </c>
      <c r="C7" s="77">
        <v>1.1000000000000001</v>
      </c>
      <c r="D7" s="77">
        <v>1.3</v>
      </c>
      <c r="E7" s="77">
        <v>1.5</v>
      </c>
      <c r="F7" s="77">
        <v>0.8</v>
      </c>
      <c r="G7" s="77">
        <v>0.4</v>
      </c>
      <c r="H7" s="77">
        <v>0.5</v>
      </c>
      <c r="I7" s="77">
        <v>0.3</v>
      </c>
      <c r="J7" s="77">
        <v>0.1</v>
      </c>
      <c r="K7" s="77">
        <v>0.1</v>
      </c>
      <c r="L7" s="77">
        <v>0.4</v>
      </c>
      <c r="M7" s="77">
        <v>0.8</v>
      </c>
      <c r="O7" s="307"/>
      <c r="P7" s="21"/>
      <c r="Q7" s="266"/>
    </row>
    <row r="8" spans="1:17" ht="14.1" customHeight="1">
      <c r="A8" s="8" t="s">
        <v>7</v>
      </c>
      <c r="B8" s="77">
        <v>0.8</v>
      </c>
      <c r="C8" s="77">
        <v>0.9</v>
      </c>
      <c r="D8" s="77">
        <v>1.2</v>
      </c>
      <c r="E8" s="77">
        <v>1.3</v>
      </c>
      <c r="F8" s="77">
        <v>0.6</v>
      </c>
      <c r="G8" s="77">
        <v>0.2</v>
      </c>
      <c r="H8" s="77">
        <v>0.3</v>
      </c>
      <c r="I8" s="77">
        <v>0.1</v>
      </c>
      <c r="J8" s="77">
        <v>-0.1</v>
      </c>
      <c r="K8" s="77">
        <v>0</v>
      </c>
      <c r="L8" s="77">
        <v>0.3</v>
      </c>
      <c r="M8" s="77">
        <v>0.5</v>
      </c>
      <c r="O8" s="308"/>
      <c r="P8" s="23"/>
      <c r="Q8" s="266"/>
    </row>
    <row r="9" spans="1:17" ht="14.1" customHeight="1">
      <c r="A9" s="22" t="s">
        <v>8</v>
      </c>
      <c r="B9" s="77">
        <v>1</v>
      </c>
      <c r="C9" s="77">
        <v>1</v>
      </c>
      <c r="D9" s="77">
        <v>1.2</v>
      </c>
      <c r="E9" s="77">
        <v>1.6</v>
      </c>
      <c r="F9" s="77">
        <v>0.8</v>
      </c>
      <c r="G9" s="77">
        <v>0.4</v>
      </c>
      <c r="H9" s="77">
        <v>0.5</v>
      </c>
      <c r="I9" s="77">
        <v>0.4</v>
      </c>
      <c r="J9" s="77">
        <v>0.1</v>
      </c>
      <c r="K9" s="77">
        <v>0.1</v>
      </c>
      <c r="L9" s="77">
        <v>0.3</v>
      </c>
      <c r="M9" s="77">
        <v>0.8</v>
      </c>
      <c r="O9" s="308"/>
      <c r="P9" s="22"/>
      <c r="Q9" s="266"/>
    </row>
    <row r="10" spans="1:17" ht="14.1" customHeight="1">
      <c r="A10" s="23" t="s">
        <v>170</v>
      </c>
      <c r="B10" s="77">
        <v>0.9</v>
      </c>
      <c r="C10" s="77">
        <v>1.1000000000000001</v>
      </c>
      <c r="D10" s="77">
        <v>1.3</v>
      </c>
      <c r="E10" s="77">
        <v>1.4</v>
      </c>
      <c r="F10" s="77">
        <v>0.7</v>
      </c>
      <c r="G10" s="77">
        <v>0.3</v>
      </c>
      <c r="H10" s="77">
        <v>0.3</v>
      </c>
      <c r="I10" s="77">
        <v>-0.1</v>
      </c>
      <c r="J10" s="77">
        <v>-0.4</v>
      </c>
      <c r="K10" s="77">
        <v>-0.2</v>
      </c>
      <c r="L10" s="77">
        <v>0</v>
      </c>
      <c r="M10" s="77">
        <v>0.4</v>
      </c>
      <c r="O10" s="308"/>
      <c r="P10" s="8"/>
      <c r="Q10" s="266"/>
    </row>
    <row r="11" spans="1:17" ht="14.1" customHeight="1">
      <c r="A11" s="24" t="s">
        <v>202</v>
      </c>
      <c r="B11" s="77">
        <v>0.7</v>
      </c>
      <c r="C11" s="77">
        <v>0.7</v>
      </c>
      <c r="D11" s="77">
        <v>1.1000000000000001</v>
      </c>
      <c r="E11" s="77">
        <v>1.2</v>
      </c>
      <c r="F11" s="77">
        <v>0.4</v>
      </c>
      <c r="G11" s="77">
        <v>0</v>
      </c>
      <c r="H11" s="77">
        <v>0.2</v>
      </c>
      <c r="I11" s="77">
        <v>0.1</v>
      </c>
      <c r="J11" s="77">
        <v>0.1</v>
      </c>
      <c r="K11" s="77">
        <v>0.1</v>
      </c>
      <c r="L11" s="77">
        <v>0.4</v>
      </c>
      <c r="M11" s="77">
        <v>1</v>
      </c>
      <c r="O11" s="308"/>
      <c r="P11" s="21"/>
      <c r="Q11" s="266"/>
    </row>
    <row r="12" spans="1:17" ht="14.1" customHeight="1">
      <c r="A12" s="22" t="s">
        <v>9</v>
      </c>
      <c r="B12" s="77">
        <v>1</v>
      </c>
      <c r="C12" s="77">
        <v>0.7</v>
      </c>
      <c r="D12" s="77">
        <v>0.8</v>
      </c>
      <c r="E12" s="77">
        <v>0.9</v>
      </c>
      <c r="F12" s="77">
        <v>0.2</v>
      </c>
      <c r="G12" s="77">
        <v>0</v>
      </c>
      <c r="H12" s="77">
        <v>0.2</v>
      </c>
      <c r="I12" s="77">
        <v>0</v>
      </c>
      <c r="J12" s="77">
        <v>0</v>
      </c>
      <c r="K12" s="77">
        <v>-0.1</v>
      </c>
      <c r="L12" s="77">
        <v>-0.1</v>
      </c>
      <c r="M12" s="77">
        <v>0.4</v>
      </c>
      <c r="O12" s="308"/>
      <c r="P12" s="21"/>
      <c r="Q12" s="266"/>
    </row>
    <row r="13" spans="1:17" ht="14.1" customHeight="1">
      <c r="A13" s="23" t="s">
        <v>10</v>
      </c>
      <c r="B13" s="77">
        <v>0.9</v>
      </c>
      <c r="C13" s="77">
        <v>1.1000000000000001</v>
      </c>
      <c r="D13" s="77">
        <v>1.3</v>
      </c>
      <c r="E13" s="77">
        <v>1.5</v>
      </c>
      <c r="F13" s="77">
        <v>1</v>
      </c>
      <c r="G13" s="77">
        <v>0.4</v>
      </c>
      <c r="H13" s="77">
        <v>0.4</v>
      </c>
      <c r="I13" s="77">
        <v>0.3</v>
      </c>
      <c r="J13" s="77">
        <v>0.1</v>
      </c>
      <c r="K13" s="77">
        <v>0</v>
      </c>
      <c r="L13" s="77">
        <v>0.4</v>
      </c>
      <c r="M13" s="77">
        <v>0.9</v>
      </c>
      <c r="O13" s="308"/>
      <c r="P13" s="21"/>
      <c r="Q13" s="266"/>
    </row>
    <row r="14" spans="1:17" ht="14.1" customHeight="1">
      <c r="A14" s="8" t="s">
        <v>12</v>
      </c>
      <c r="B14" s="77">
        <v>1.1000000000000001</v>
      </c>
      <c r="C14" s="77">
        <v>1.3</v>
      </c>
      <c r="D14" s="77">
        <v>1.6</v>
      </c>
      <c r="E14" s="77">
        <v>1.8</v>
      </c>
      <c r="F14" s="77">
        <v>1.1000000000000001</v>
      </c>
      <c r="G14" s="77">
        <v>0.5</v>
      </c>
      <c r="H14" s="77">
        <v>0.7</v>
      </c>
      <c r="I14" s="77">
        <v>0.4</v>
      </c>
      <c r="J14" s="77">
        <v>0.1</v>
      </c>
      <c r="K14" s="77">
        <v>0.1</v>
      </c>
      <c r="L14" s="77">
        <v>0.5</v>
      </c>
      <c r="M14" s="77">
        <v>1</v>
      </c>
      <c r="O14" s="308"/>
      <c r="P14" s="21"/>
      <c r="Q14" s="266"/>
    </row>
    <row r="15" spans="1:17" ht="14.1" customHeight="1">
      <c r="A15" s="26" t="s">
        <v>11</v>
      </c>
      <c r="B15" s="77">
        <v>0.7</v>
      </c>
      <c r="C15" s="77">
        <v>1</v>
      </c>
      <c r="D15" s="77">
        <v>1.4</v>
      </c>
      <c r="E15" s="77">
        <v>1.6</v>
      </c>
      <c r="F15" s="77">
        <v>0.7</v>
      </c>
      <c r="G15" s="77">
        <v>0.2</v>
      </c>
      <c r="H15" s="77">
        <v>0.4</v>
      </c>
      <c r="I15" s="77">
        <v>0.1</v>
      </c>
      <c r="J15" s="77">
        <v>-0.2</v>
      </c>
      <c r="K15" s="77">
        <v>0</v>
      </c>
      <c r="L15" s="77">
        <v>0.3</v>
      </c>
      <c r="M15" s="77">
        <v>0.9</v>
      </c>
      <c r="O15" s="308"/>
      <c r="P15" s="21"/>
      <c r="Q15" s="266"/>
    </row>
    <row r="16" spans="1:17" ht="14.1" customHeight="1">
      <c r="A16" s="21" t="s">
        <v>13</v>
      </c>
      <c r="B16" s="77">
        <v>1</v>
      </c>
      <c r="C16" s="77">
        <v>1.1000000000000001</v>
      </c>
      <c r="D16" s="77">
        <v>1.4</v>
      </c>
      <c r="E16" s="77">
        <v>1.7</v>
      </c>
      <c r="F16" s="77">
        <v>1</v>
      </c>
      <c r="G16" s="77">
        <v>0.7</v>
      </c>
      <c r="H16" s="77">
        <v>0.8</v>
      </c>
      <c r="I16" s="77">
        <v>0.6</v>
      </c>
      <c r="J16" s="77">
        <v>0.3</v>
      </c>
      <c r="K16" s="77">
        <v>0.3</v>
      </c>
      <c r="L16" s="77">
        <v>0.5</v>
      </c>
      <c r="M16" s="77">
        <v>0.9</v>
      </c>
      <c r="O16" s="308"/>
      <c r="P16" s="46"/>
      <c r="Q16" s="266"/>
    </row>
    <row r="17" spans="1:17" ht="14.1" customHeight="1">
      <c r="A17" s="21" t="s">
        <v>21</v>
      </c>
      <c r="B17" s="77">
        <v>1</v>
      </c>
      <c r="C17" s="77">
        <v>1</v>
      </c>
      <c r="D17" s="77">
        <v>1.3</v>
      </c>
      <c r="E17" s="77">
        <v>1.4</v>
      </c>
      <c r="F17" s="77">
        <v>0.7</v>
      </c>
      <c r="G17" s="77">
        <v>0.2</v>
      </c>
      <c r="H17" s="77">
        <v>0.3</v>
      </c>
      <c r="I17" s="77">
        <v>0</v>
      </c>
      <c r="J17" s="77">
        <v>-0.2</v>
      </c>
      <c r="K17" s="77">
        <v>0</v>
      </c>
      <c r="L17" s="77">
        <v>0.3</v>
      </c>
      <c r="M17" s="77">
        <v>0.7</v>
      </c>
      <c r="O17" s="308"/>
      <c r="P17" s="22"/>
      <c r="Q17" s="266"/>
    </row>
    <row r="18" spans="1:17" ht="14.1" customHeight="1">
      <c r="A18" s="21" t="s">
        <v>14</v>
      </c>
      <c r="B18" s="77">
        <v>1</v>
      </c>
      <c r="C18" s="77">
        <v>1</v>
      </c>
      <c r="D18" s="77">
        <v>1.2</v>
      </c>
      <c r="E18" s="77">
        <v>1.5</v>
      </c>
      <c r="F18" s="77">
        <v>0.8</v>
      </c>
      <c r="G18" s="77">
        <v>0.3</v>
      </c>
      <c r="H18" s="77">
        <v>0.3</v>
      </c>
      <c r="I18" s="77">
        <v>0</v>
      </c>
      <c r="J18" s="77">
        <v>-0.4</v>
      </c>
      <c r="K18" s="77">
        <v>0.1</v>
      </c>
      <c r="L18" s="77">
        <v>0.3</v>
      </c>
      <c r="M18" s="77">
        <v>0.7</v>
      </c>
      <c r="O18" s="308"/>
      <c r="P18" s="23"/>
      <c r="Q18" s="266"/>
    </row>
    <row r="19" spans="1:17" ht="14.1" customHeight="1">
      <c r="A19" s="21" t="s">
        <v>15</v>
      </c>
      <c r="B19" s="77">
        <v>0.8</v>
      </c>
      <c r="C19" s="77">
        <v>1</v>
      </c>
      <c r="D19" s="77">
        <v>1.4</v>
      </c>
      <c r="E19" s="77">
        <v>1.4</v>
      </c>
      <c r="F19" s="77">
        <v>0.8</v>
      </c>
      <c r="G19" s="77">
        <v>0.3</v>
      </c>
      <c r="H19" s="77">
        <v>0.5</v>
      </c>
      <c r="I19" s="77">
        <v>0.1</v>
      </c>
      <c r="J19" s="77">
        <v>-0.2</v>
      </c>
      <c r="K19" s="77">
        <v>-0.1</v>
      </c>
      <c r="L19" s="77">
        <v>0.2</v>
      </c>
      <c r="M19" s="77">
        <v>0.7</v>
      </c>
      <c r="O19" s="308"/>
      <c r="P19" s="26"/>
      <c r="Q19" s="266"/>
    </row>
    <row r="20" spans="1:17" ht="14.1" customHeight="1">
      <c r="A20" s="21" t="s">
        <v>22</v>
      </c>
      <c r="B20" s="77">
        <v>1.3</v>
      </c>
      <c r="C20" s="77">
        <v>1.5</v>
      </c>
      <c r="D20" s="77">
        <v>1.6</v>
      </c>
      <c r="E20" s="77">
        <v>1.8</v>
      </c>
      <c r="F20" s="77">
        <v>1.1000000000000001</v>
      </c>
      <c r="G20" s="77">
        <v>0.7</v>
      </c>
      <c r="H20" s="77">
        <v>0.8</v>
      </c>
      <c r="I20" s="77">
        <v>0.7</v>
      </c>
      <c r="J20" s="77">
        <v>0.4</v>
      </c>
      <c r="K20" s="77">
        <v>0.3</v>
      </c>
      <c r="L20" s="77">
        <v>0.6</v>
      </c>
      <c r="M20" s="77">
        <v>0.9</v>
      </c>
      <c r="O20" s="308"/>
      <c r="P20" s="21"/>
      <c r="Q20" s="266"/>
    </row>
    <row r="21" spans="1:17" ht="14.1" customHeight="1">
      <c r="A21" s="21" t="s">
        <v>23</v>
      </c>
      <c r="B21" s="77">
        <v>0.6</v>
      </c>
      <c r="C21" s="77">
        <v>0.6</v>
      </c>
      <c r="D21" s="77">
        <v>0.9</v>
      </c>
      <c r="E21" s="77">
        <v>1.1000000000000001</v>
      </c>
      <c r="F21" s="77">
        <v>0.5</v>
      </c>
      <c r="G21" s="77">
        <v>0</v>
      </c>
      <c r="H21" s="77">
        <v>0.2</v>
      </c>
      <c r="I21" s="77">
        <v>0</v>
      </c>
      <c r="J21" s="77">
        <v>-0.1</v>
      </c>
      <c r="K21" s="77">
        <v>-0.1</v>
      </c>
      <c r="L21" s="77">
        <v>0.4</v>
      </c>
      <c r="M21" s="77">
        <v>0.7</v>
      </c>
      <c r="O21" s="308"/>
      <c r="P21" s="21"/>
      <c r="Q21" s="266"/>
    </row>
    <row r="22" spans="1:17" ht="14.1" customHeight="1">
      <c r="A22" s="21" t="s">
        <v>171</v>
      </c>
      <c r="B22" s="77">
        <v>1.3</v>
      </c>
      <c r="C22" s="77">
        <v>1.6</v>
      </c>
      <c r="D22" s="77">
        <v>1.7</v>
      </c>
      <c r="E22" s="77">
        <v>2.1</v>
      </c>
      <c r="F22" s="77">
        <v>1.3</v>
      </c>
      <c r="G22" s="77">
        <v>1</v>
      </c>
      <c r="H22" s="77">
        <v>1</v>
      </c>
      <c r="I22" s="77">
        <v>0.9</v>
      </c>
      <c r="J22" s="77">
        <v>0.7</v>
      </c>
      <c r="K22" s="77">
        <v>0.5</v>
      </c>
      <c r="L22" s="77">
        <v>0.9</v>
      </c>
      <c r="M22" s="77">
        <v>1.3</v>
      </c>
      <c r="O22" s="308"/>
      <c r="P22" s="24"/>
      <c r="Q22" s="266"/>
    </row>
    <row r="23" spans="1:17" ht="14.1" customHeight="1">
      <c r="A23" s="21" t="s">
        <v>16</v>
      </c>
      <c r="B23" s="77">
        <v>1</v>
      </c>
      <c r="C23" s="77">
        <v>1.3</v>
      </c>
      <c r="D23" s="77">
        <v>1.5</v>
      </c>
      <c r="E23" s="77">
        <v>1.7</v>
      </c>
      <c r="F23" s="77">
        <v>1</v>
      </c>
      <c r="G23" s="77">
        <v>0.8</v>
      </c>
      <c r="H23" s="77">
        <v>0.8</v>
      </c>
      <c r="I23" s="77">
        <v>0.6</v>
      </c>
      <c r="J23" s="77">
        <v>0.5</v>
      </c>
      <c r="K23" s="77">
        <v>0.5</v>
      </c>
      <c r="L23" s="77">
        <v>0.8</v>
      </c>
      <c r="M23" s="77">
        <v>1.2</v>
      </c>
      <c r="O23" s="308"/>
      <c r="P23" s="8"/>
      <c r="Q23" s="266"/>
    </row>
    <row r="24" spans="1:17" ht="14.1" customHeight="1">
      <c r="A24" s="21" t="s">
        <v>1</v>
      </c>
      <c r="B24" s="77">
        <v>1.1000000000000001</v>
      </c>
      <c r="C24" s="77">
        <v>1.1000000000000001</v>
      </c>
      <c r="D24" s="77">
        <v>1.3</v>
      </c>
      <c r="E24" s="77">
        <v>1.7</v>
      </c>
      <c r="F24" s="77">
        <v>1.1000000000000001</v>
      </c>
      <c r="G24" s="77">
        <v>0.7</v>
      </c>
      <c r="H24" s="77">
        <v>0.7</v>
      </c>
      <c r="I24" s="77">
        <v>0.6</v>
      </c>
      <c r="J24" s="77">
        <v>0.4</v>
      </c>
      <c r="K24" s="77">
        <v>0.4</v>
      </c>
      <c r="L24" s="77">
        <v>0.7</v>
      </c>
      <c r="M24" s="77">
        <v>1</v>
      </c>
      <c r="O24" s="308"/>
      <c r="P24" s="21"/>
      <c r="Q24" s="266"/>
    </row>
    <row r="25" spans="1:17" ht="14.1" customHeight="1">
      <c r="A25" s="21" t="s">
        <v>32</v>
      </c>
      <c r="B25" s="77">
        <v>0.8</v>
      </c>
      <c r="C25" s="77">
        <v>0.8</v>
      </c>
      <c r="D25" s="77">
        <v>1.2</v>
      </c>
      <c r="E25" s="77">
        <v>1.4</v>
      </c>
      <c r="F25" s="77">
        <v>0.6</v>
      </c>
      <c r="G25" s="77">
        <v>-0.1</v>
      </c>
      <c r="H25" s="77">
        <v>-0.1</v>
      </c>
      <c r="I25" s="77">
        <v>-0.4</v>
      </c>
      <c r="J25" s="77">
        <v>-0.6</v>
      </c>
      <c r="K25" s="77">
        <v>-0.3</v>
      </c>
      <c r="L25" s="77">
        <v>0.2</v>
      </c>
      <c r="M25" s="77">
        <v>0.3</v>
      </c>
      <c r="O25" s="308"/>
      <c r="P25" s="21"/>
      <c r="Q25" s="266"/>
    </row>
    <row r="26" spans="1:17" ht="14.1" customHeight="1">
      <c r="A26" s="21" t="s">
        <v>30</v>
      </c>
      <c r="B26" s="77">
        <v>-0.5</v>
      </c>
      <c r="C26" s="77">
        <v>-0.5</v>
      </c>
      <c r="D26" s="77">
        <v>0</v>
      </c>
      <c r="E26" s="77">
        <v>0.1</v>
      </c>
      <c r="F26" s="77">
        <v>-0.7</v>
      </c>
      <c r="G26" s="77">
        <v>-1</v>
      </c>
      <c r="H26" s="77">
        <v>-0.6</v>
      </c>
      <c r="I26" s="77">
        <v>-0.2</v>
      </c>
      <c r="J26" s="77">
        <v>-0.3</v>
      </c>
      <c r="K26" s="77">
        <v>-0.2</v>
      </c>
      <c r="L26" s="77">
        <v>-0.4</v>
      </c>
      <c r="M26" s="77">
        <v>0.5</v>
      </c>
      <c r="O26" s="308"/>
      <c r="P26" s="21"/>
      <c r="Q26" s="266"/>
    </row>
    <row r="27" spans="1:17" ht="14.1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O27" s="308"/>
      <c r="P27" s="77"/>
    </row>
    <row r="28" spans="1:17" ht="14.1" customHeight="1">
      <c r="A28" s="40" t="s">
        <v>233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O28" s="309"/>
    </row>
    <row r="29" spans="1:17" ht="14.1" customHeight="1">
      <c r="A29" s="4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7" ht="14.25" customHeight="1">
      <c r="A32" s="32" t="s">
        <v>385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O32" s="187" t="s">
        <v>44</v>
      </c>
      <c r="P32" s="165"/>
    </row>
    <row r="33" spans="15:18">
      <c r="O33" s="129" t="s">
        <v>32</v>
      </c>
      <c r="P33" s="279">
        <v>0.3</v>
      </c>
      <c r="Q33" s="21"/>
      <c r="R33" s="77"/>
    </row>
    <row r="34" spans="15:18">
      <c r="O34" s="276" t="s">
        <v>170</v>
      </c>
      <c r="P34" s="279">
        <v>0.4</v>
      </c>
      <c r="Q34" s="21"/>
      <c r="R34" s="77"/>
    </row>
    <row r="35" spans="15:18">
      <c r="O35" s="129" t="s">
        <v>9</v>
      </c>
      <c r="P35" s="279">
        <v>0.4</v>
      </c>
      <c r="Q35" s="21"/>
      <c r="R35" s="77"/>
    </row>
    <row r="36" spans="15:18">
      <c r="O36" s="275" t="s">
        <v>7</v>
      </c>
      <c r="P36" s="279">
        <v>0.5</v>
      </c>
      <c r="Q36" s="21"/>
      <c r="R36" s="77"/>
    </row>
    <row r="37" spans="15:18">
      <c r="O37" s="129" t="s">
        <v>30</v>
      </c>
      <c r="P37" s="279">
        <v>0.5</v>
      </c>
      <c r="Q37" s="21"/>
      <c r="R37" s="77"/>
    </row>
    <row r="38" spans="15:18">
      <c r="O38" s="275" t="s">
        <v>21</v>
      </c>
      <c r="P38" s="279">
        <v>0.7</v>
      </c>
      <c r="Q38" s="22"/>
      <c r="R38" s="77"/>
    </row>
    <row r="39" spans="15:18">
      <c r="O39" s="275" t="s">
        <v>14</v>
      </c>
      <c r="P39" s="279">
        <v>0.7</v>
      </c>
      <c r="Q39" s="23"/>
      <c r="R39" s="77"/>
    </row>
    <row r="40" spans="15:18">
      <c r="O40" s="278" t="s">
        <v>15</v>
      </c>
      <c r="P40" s="279">
        <v>0.7</v>
      </c>
      <c r="Q40" s="8"/>
      <c r="R40" s="77"/>
    </row>
    <row r="41" spans="15:18">
      <c r="O41" s="129" t="s">
        <v>23</v>
      </c>
      <c r="P41" s="279">
        <v>0.7</v>
      </c>
      <c r="Q41" s="46"/>
      <c r="R41" s="77"/>
    </row>
    <row r="42" spans="15:18">
      <c r="O42" s="129" t="s">
        <v>0</v>
      </c>
      <c r="P42" s="279">
        <v>0.8</v>
      </c>
      <c r="Q42" s="8"/>
      <c r="R42" s="77"/>
    </row>
    <row r="43" spans="15:18">
      <c r="O43" s="275" t="s">
        <v>8</v>
      </c>
      <c r="P43" s="279">
        <v>0.8</v>
      </c>
      <c r="Q43" s="22"/>
      <c r="R43" s="77"/>
    </row>
    <row r="44" spans="15:18">
      <c r="O44" s="129" t="s">
        <v>10</v>
      </c>
      <c r="P44" s="279">
        <v>0.9</v>
      </c>
      <c r="Q44" s="26"/>
      <c r="R44" s="77"/>
    </row>
    <row r="45" spans="15:18">
      <c r="O45" s="129" t="s">
        <v>11</v>
      </c>
      <c r="P45" s="279">
        <v>0.9</v>
      </c>
      <c r="Q45" s="21"/>
      <c r="R45" s="77"/>
    </row>
    <row r="46" spans="15:18">
      <c r="O46" s="311" t="s">
        <v>13</v>
      </c>
      <c r="P46" s="279">
        <v>0.9</v>
      </c>
      <c r="Q46" s="21"/>
      <c r="R46" s="77"/>
    </row>
    <row r="47" spans="15:18">
      <c r="O47" s="129" t="s">
        <v>22</v>
      </c>
      <c r="P47" s="279">
        <v>0.9</v>
      </c>
      <c r="Q47" s="23"/>
      <c r="R47" s="77"/>
    </row>
    <row r="48" spans="15:18">
      <c r="O48" s="129" t="s">
        <v>202</v>
      </c>
      <c r="P48" s="279">
        <v>1</v>
      </c>
      <c r="Q48" s="21"/>
      <c r="R48" s="77"/>
    </row>
    <row r="49" spans="15:18">
      <c r="O49" s="129" t="s">
        <v>12</v>
      </c>
      <c r="P49" s="279">
        <v>1</v>
      </c>
      <c r="Q49" s="21"/>
      <c r="R49" s="77"/>
    </row>
    <row r="50" spans="15:18">
      <c r="O50" s="129" t="s">
        <v>1</v>
      </c>
      <c r="P50" s="279">
        <v>1</v>
      </c>
      <c r="Q50" s="21"/>
      <c r="R50" s="77"/>
    </row>
    <row r="51" spans="15:18">
      <c r="O51" s="276" t="s">
        <v>16</v>
      </c>
      <c r="P51" s="279">
        <v>1.2</v>
      </c>
      <c r="Q51" s="24"/>
      <c r="R51" s="77"/>
    </row>
    <row r="52" spans="15:18">
      <c r="O52" s="310" t="s">
        <v>171</v>
      </c>
      <c r="P52" s="280">
        <v>1.3</v>
      </c>
      <c r="Q52" s="21"/>
      <c r="R52" s="77"/>
    </row>
  </sheetData>
  <sortState ref="O33:P52">
    <sortCondition ref="P33:P52"/>
  </sortState>
  <phoneticPr fontId="6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N76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26.28515625" style="4" customWidth="1"/>
    <col min="2" max="4" width="13.140625" style="4" customWidth="1"/>
    <col min="5" max="6" width="13.140625" style="75" customWidth="1"/>
    <col min="7" max="7" width="4.7109375" style="4" customWidth="1"/>
    <col min="8" max="13" width="10.140625" style="4" customWidth="1"/>
    <col min="14" max="16384" width="11.42578125" style="4"/>
  </cols>
  <sheetData>
    <row r="1" spans="1:14" ht="14.1" customHeight="1" thickBot="1">
      <c r="A1" s="1" t="s">
        <v>223</v>
      </c>
      <c r="B1" s="1"/>
      <c r="C1" s="1"/>
      <c r="D1" s="1"/>
      <c r="E1" s="87"/>
      <c r="F1" s="87"/>
    </row>
    <row r="2" spans="1:14" ht="14.1" customHeight="1">
      <c r="A2" s="3"/>
      <c r="B2" s="3"/>
      <c r="C2" s="3"/>
      <c r="D2" s="3"/>
      <c r="H2" s="218" t="s">
        <v>254</v>
      </c>
    </row>
    <row r="3" spans="1:14" ht="14.1" customHeight="1">
      <c r="A3" s="79" t="s">
        <v>285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354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105</v>
      </c>
      <c r="B7" s="6"/>
      <c r="C7" s="6"/>
      <c r="D7" s="6"/>
    </row>
    <row r="8" spans="1:14" ht="9.9499999999999993" customHeight="1">
      <c r="A8" s="33"/>
      <c r="B8" s="33"/>
      <c r="C8" s="33"/>
      <c r="D8" s="33"/>
      <c r="E8" s="88"/>
    </row>
    <row r="9" spans="1:14" ht="12.95" customHeight="1">
      <c r="A9" s="72"/>
      <c r="B9" s="80" t="s">
        <v>106</v>
      </c>
      <c r="C9" s="14" t="s">
        <v>111</v>
      </c>
      <c r="D9" s="14" t="s">
        <v>112</v>
      </c>
      <c r="E9" s="80" t="s">
        <v>106</v>
      </c>
      <c r="F9" s="80" t="s">
        <v>113</v>
      </c>
      <c r="I9"/>
      <c r="J9" s="228"/>
      <c r="K9" s="228"/>
      <c r="L9" s="228"/>
      <c r="M9" s="228"/>
      <c r="N9" s="228"/>
    </row>
    <row r="10" spans="1:14" ht="12.95" customHeight="1">
      <c r="A10" s="99"/>
      <c r="B10" s="98" t="s">
        <v>240</v>
      </c>
      <c r="C10" s="100" t="s">
        <v>107</v>
      </c>
      <c r="D10" s="100" t="s">
        <v>108</v>
      </c>
      <c r="E10" s="98" t="s">
        <v>109</v>
      </c>
      <c r="F10" s="98" t="s">
        <v>110</v>
      </c>
      <c r="I10"/>
      <c r="J10" s="228"/>
      <c r="K10" s="228"/>
      <c r="L10" s="228"/>
      <c r="M10" s="228"/>
      <c r="N10" s="228"/>
    </row>
    <row r="11" spans="1:14" ht="12.95" customHeight="1">
      <c r="A11" s="15"/>
      <c r="B11" s="17" t="s">
        <v>159</v>
      </c>
      <c r="C11" s="17"/>
      <c r="D11" s="17" t="s">
        <v>241</v>
      </c>
      <c r="E11" s="17" t="s">
        <v>242</v>
      </c>
      <c r="F11" s="17"/>
      <c r="H11"/>
      <c r="I11"/>
      <c r="J11" s="228"/>
      <c r="K11" s="228"/>
      <c r="L11" s="228"/>
      <c r="M11" s="228"/>
      <c r="N11" s="228"/>
    </row>
    <row r="12" spans="1:14" ht="12.6" customHeight="1">
      <c r="A12" s="19"/>
      <c r="B12" s="211"/>
      <c r="C12" s="212"/>
      <c r="D12" s="212"/>
      <c r="E12" s="212"/>
      <c r="F12" s="211"/>
      <c r="I12"/>
      <c r="J12" s="228"/>
      <c r="K12" s="228"/>
      <c r="L12" s="228"/>
      <c r="M12" s="228"/>
      <c r="N12" s="228"/>
    </row>
    <row r="13" spans="1:14" ht="12.6" customHeight="1">
      <c r="A13" s="46" t="s">
        <v>0</v>
      </c>
      <c r="B13" s="127">
        <v>50597026.011299998</v>
      </c>
      <c r="C13" s="127">
        <f>B13-SUM(D13:F13)</f>
        <v>16929397.724399999</v>
      </c>
      <c r="D13" s="127">
        <v>8334523.6094999993</v>
      </c>
      <c r="E13" s="127">
        <v>19383907.8402</v>
      </c>
      <c r="F13" s="127">
        <v>5949196.8372</v>
      </c>
      <c r="H13" s="68"/>
      <c r="I13" s="68"/>
      <c r="J13" s="68"/>
      <c r="K13" s="68"/>
      <c r="L13" s="68"/>
      <c r="M13" s="228"/>
      <c r="N13" s="228"/>
    </row>
    <row r="14" spans="1:14" ht="12.6" customHeight="1">
      <c r="A14" s="8" t="s">
        <v>7</v>
      </c>
      <c r="B14" s="127">
        <v>8759815.8236999996</v>
      </c>
      <c r="C14" s="127">
        <f t="shared" ref="C14:C30" si="0">B14-SUM(D14:F14)</f>
        <v>3540412.4489000002</v>
      </c>
      <c r="D14" s="127">
        <v>1445873.1597</v>
      </c>
      <c r="E14" s="127">
        <v>2639806.9611999998</v>
      </c>
      <c r="F14" s="127">
        <v>1133723.2538999999</v>
      </c>
      <c r="H14" s="68"/>
      <c r="I14" s="68"/>
      <c r="J14" s="68"/>
      <c r="K14" s="68"/>
      <c r="L14" s="68"/>
      <c r="M14" s="228"/>
      <c r="N14" s="228"/>
    </row>
    <row r="15" spans="1:14" ht="12.6" customHeight="1">
      <c r="A15" s="22" t="s">
        <v>8</v>
      </c>
      <c r="B15" s="127">
        <v>4772123.9101999998</v>
      </c>
      <c r="C15" s="127">
        <f t="shared" si="0"/>
        <v>1789285.2182999998</v>
      </c>
      <c r="D15" s="127">
        <v>311172.45850000001</v>
      </c>
      <c r="E15" s="127">
        <v>2094110.9446999999</v>
      </c>
      <c r="F15" s="127">
        <v>577555.28870000003</v>
      </c>
      <c r="H15" s="68"/>
      <c r="I15" s="68"/>
      <c r="J15" s="68"/>
      <c r="K15" s="68"/>
      <c r="L15" s="68"/>
      <c r="M15" s="228"/>
      <c r="N15" s="228"/>
    </row>
    <row r="16" spans="1:14" ht="12.6" customHeight="1">
      <c r="A16" s="23" t="s">
        <v>170</v>
      </c>
      <c r="B16" s="127">
        <v>1060373.6636999999</v>
      </c>
      <c r="C16" s="127">
        <f t="shared" si="0"/>
        <v>25259.26119999995</v>
      </c>
      <c r="D16" s="127">
        <v>433511.99</v>
      </c>
      <c r="E16" s="127">
        <v>535678.08010000002</v>
      </c>
      <c r="F16" s="127">
        <v>65924.332399999999</v>
      </c>
      <c r="H16" s="68"/>
      <c r="I16" s="68"/>
      <c r="J16" s="68"/>
      <c r="K16" s="68"/>
      <c r="L16" s="68"/>
      <c r="M16" s="228"/>
      <c r="N16" s="228"/>
    </row>
    <row r="17" spans="1:14" ht="12.6" customHeight="1">
      <c r="A17" s="24" t="s">
        <v>202</v>
      </c>
      <c r="B17" s="127">
        <v>499169.96370000002</v>
      </c>
      <c r="C17" s="127">
        <f t="shared" si="0"/>
        <v>161407.11440000002</v>
      </c>
      <c r="D17" s="127">
        <v>31185.245699999999</v>
      </c>
      <c r="E17" s="127">
        <v>196033.1923</v>
      </c>
      <c r="F17" s="127">
        <v>110544.41130000001</v>
      </c>
      <c r="H17" s="68"/>
      <c r="I17" s="68"/>
      <c r="J17" s="68"/>
      <c r="K17" s="68"/>
      <c r="L17" s="68"/>
      <c r="M17" s="228"/>
      <c r="N17" s="228"/>
    </row>
    <row r="18" spans="1:14" ht="12.6" customHeight="1">
      <c r="A18" s="22" t="s">
        <v>9</v>
      </c>
      <c r="B18" s="127">
        <v>744509.9683999999</v>
      </c>
      <c r="C18" s="127">
        <f t="shared" si="0"/>
        <v>43173.781299999915</v>
      </c>
      <c r="D18" s="127">
        <v>158920.94880000001</v>
      </c>
      <c r="E18" s="127">
        <v>283072.71350000001</v>
      </c>
      <c r="F18" s="127">
        <v>259342.52480000001</v>
      </c>
      <c r="H18" s="68"/>
      <c r="I18" s="68"/>
      <c r="J18" s="68"/>
      <c r="K18" s="68"/>
      <c r="L18" s="68"/>
      <c r="M18" s="228"/>
      <c r="N18" s="228"/>
    </row>
    <row r="19" spans="1:14" ht="12.6" customHeight="1">
      <c r="A19" s="23" t="s">
        <v>10</v>
      </c>
      <c r="B19" s="127">
        <v>532983.79590000003</v>
      </c>
      <c r="C19" s="127">
        <f t="shared" si="0"/>
        <v>7013.1892999999691</v>
      </c>
      <c r="D19" s="127">
        <v>261607.12980000002</v>
      </c>
      <c r="E19" s="127">
        <v>216943.9411</v>
      </c>
      <c r="F19" s="127">
        <v>47419.5357</v>
      </c>
      <c r="H19" s="68"/>
      <c r="I19" s="68"/>
      <c r="J19" s="68"/>
      <c r="K19" s="68"/>
      <c r="L19" s="68"/>
      <c r="M19" s="228"/>
      <c r="N19" s="228"/>
    </row>
    <row r="20" spans="1:14" ht="12.6" customHeight="1">
      <c r="A20" s="8" t="s">
        <v>12</v>
      </c>
      <c r="B20" s="127">
        <v>9422373.9948999994</v>
      </c>
      <c r="C20" s="127">
        <f t="shared" si="0"/>
        <v>3553731.9884000001</v>
      </c>
      <c r="D20" s="127">
        <v>1946028.1558000001</v>
      </c>
      <c r="E20" s="127">
        <v>2987433.0576999998</v>
      </c>
      <c r="F20" s="127">
        <v>935180.79299999995</v>
      </c>
      <c r="H20" s="68"/>
      <c r="I20" s="68"/>
      <c r="J20" s="68"/>
      <c r="K20" s="68"/>
      <c r="L20" s="68"/>
      <c r="M20" s="228"/>
      <c r="N20" s="228"/>
    </row>
    <row r="21" spans="1:14" ht="12.6" customHeight="1">
      <c r="A21" s="26" t="s">
        <v>11</v>
      </c>
      <c r="B21" s="127">
        <v>7946071.1728999997</v>
      </c>
      <c r="C21" s="127">
        <f t="shared" si="0"/>
        <v>3681343.7280999999</v>
      </c>
      <c r="D21" s="127">
        <v>517757.58689999999</v>
      </c>
      <c r="E21" s="127">
        <v>3004855.3136999998</v>
      </c>
      <c r="F21" s="127">
        <v>742114.5442</v>
      </c>
      <c r="H21" s="68"/>
      <c r="I21" s="68"/>
      <c r="J21" s="68"/>
      <c r="K21" s="68"/>
      <c r="L21" s="68"/>
      <c r="M21" s="228"/>
      <c r="N21" s="228"/>
    </row>
    <row r="22" spans="1:14" ht="12.6" customHeight="1">
      <c r="A22" s="21" t="s">
        <v>13</v>
      </c>
      <c r="B22" s="127">
        <v>3210768.7069000001</v>
      </c>
      <c r="C22" s="127">
        <f t="shared" si="0"/>
        <v>818105.29180000024</v>
      </c>
      <c r="D22" s="127">
        <v>220035.31400000001</v>
      </c>
      <c r="E22" s="127">
        <v>1815645.1505</v>
      </c>
      <c r="F22" s="127">
        <v>356982.95059999998</v>
      </c>
      <c r="H22" s="68"/>
      <c r="I22" s="68"/>
      <c r="J22" s="68"/>
      <c r="K22" s="68"/>
      <c r="L22" s="68"/>
      <c r="M22" s="228"/>
      <c r="N22" s="228"/>
    </row>
    <row r="23" spans="1:14" ht="12.6" customHeight="1">
      <c r="A23" s="21" t="s">
        <v>21</v>
      </c>
      <c r="B23" s="127">
        <v>2326389.4399000001</v>
      </c>
      <c r="C23" s="127">
        <f t="shared" si="0"/>
        <v>638173.67480000015</v>
      </c>
      <c r="D23" s="127">
        <v>110262.4213</v>
      </c>
      <c r="E23" s="127">
        <v>1102061.5832</v>
      </c>
      <c r="F23" s="127">
        <v>475891.76059999998</v>
      </c>
      <c r="H23" s="68"/>
      <c r="I23" s="68"/>
      <c r="J23" s="68"/>
      <c r="K23" s="68"/>
      <c r="L23" s="68"/>
      <c r="M23" s="228"/>
      <c r="N23" s="228"/>
    </row>
    <row r="24" spans="1:14" ht="12.6" customHeight="1">
      <c r="A24" s="21" t="s">
        <v>14</v>
      </c>
      <c r="B24" s="127">
        <v>4163543.0952000003</v>
      </c>
      <c r="C24" s="127">
        <f t="shared" si="0"/>
        <v>1069293.4790000003</v>
      </c>
      <c r="D24" s="127">
        <v>1993081.2383000001</v>
      </c>
      <c r="E24" s="127">
        <v>826222.77670000005</v>
      </c>
      <c r="F24" s="127">
        <v>274945.60119999998</v>
      </c>
      <c r="H24" s="68"/>
      <c r="I24" s="68"/>
      <c r="J24" s="68"/>
      <c r="K24" s="68"/>
      <c r="L24" s="68"/>
      <c r="M24" s="228"/>
      <c r="N24" s="228"/>
    </row>
    <row r="25" spans="1:14" ht="12.6" customHeight="1">
      <c r="A25" s="21" t="s">
        <v>15</v>
      </c>
      <c r="B25" s="127">
        <v>2957673.5266</v>
      </c>
      <c r="C25" s="127">
        <f t="shared" si="0"/>
        <v>357858.88959999988</v>
      </c>
      <c r="D25" s="127">
        <v>468820.88949999999</v>
      </c>
      <c r="E25" s="127">
        <v>1809958.9373000001</v>
      </c>
      <c r="F25" s="127">
        <v>321034.81020000001</v>
      </c>
      <c r="H25" s="68"/>
      <c r="I25" s="68"/>
      <c r="J25" s="68"/>
      <c r="K25" s="68"/>
      <c r="L25" s="68"/>
      <c r="M25" s="228"/>
      <c r="N25" s="228"/>
    </row>
    <row r="26" spans="1:14" ht="12.6" customHeight="1">
      <c r="A26" s="21" t="s">
        <v>22</v>
      </c>
      <c r="B26" s="127">
        <v>802748.98849999998</v>
      </c>
      <c r="C26" s="127">
        <f t="shared" si="0"/>
        <v>208517.78110000002</v>
      </c>
      <c r="D26" s="127">
        <v>126706.09480000001</v>
      </c>
      <c r="E26" s="127">
        <v>269650.22070000001</v>
      </c>
      <c r="F26" s="127">
        <v>197874.89189999999</v>
      </c>
      <c r="H26" s="68"/>
      <c r="I26" s="68"/>
      <c r="J26" s="68"/>
      <c r="K26" s="68"/>
      <c r="L26" s="68"/>
      <c r="M26" s="228"/>
      <c r="N26" s="228"/>
    </row>
    <row r="27" spans="1:14" ht="12.6" customHeight="1">
      <c r="A27" s="21" t="s">
        <v>23</v>
      </c>
      <c r="B27" s="127">
        <v>1131618.905</v>
      </c>
      <c r="C27" s="127">
        <f t="shared" si="0"/>
        <v>467091.98120000004</v>
      </c>
      <c r="D27" s="127">
        <v>12085.4982</v>
      </c>
      <c r="E27" s="127">
        <v>415176.02549999999</v>
      </c>
      <c r="F27" s="127">
        <v>237265.4001</v>
      </c>
      <c r="H27" s="68"/>
      <c r="I27" s="68"/>
      <c r="J27" s="68"/>
      <c r="K27" s="68"/>
      <c r="L27" s="68"/>
      <c r="M27" s="231"/>
    </row>
    <row r="28" spans="1:14" ht="12.6" customHeight="1">
      <c r="A28" s="21" t="s">
        <v>171</v>
      </c>
      <c r="B28" s="127">
        <v>1039064.943</v>
      </c>
      <c r="C28" s="127">
        <f t="shared" si="0"/>
        <v>325417.85929999989</v>
      </c>
      <c r="D28" s="127">
        <v>99506.803599999999</v>
      </c>
      <c r="E28" s="127">
        <v>530122.56410000008</v>
      </c>
      <c r="F28" s="127">
        <v>84017.716</v>
      </c>
      <c r="H28" s="68"/>
      <c r="I28" s="68"/>
      <c r="J28" s="68"/>
      <c r="K28" s="68"/>
      <c r="L28" s="68"/>
      <c r="M28" s="231"/>
    </row>
    <row r="29" spans="1:14" ht="12.6" customHeight="1">
      <c r="A29" s="21" t="s">
        <v>16</v>
      </c>
      <c r="B29" s="127">
        <v>723288.17290000001</v>
      </c>
      <c r="C29" s="127">
        <f t="shared" si="0"/>
        <v>85326.981400000048</v>
      </c>
      <c r="D29" s="127">
        <v>136392.4485</v>
      </c>
      <c r="E29" s="127">
        <v>424256.0465</v>
      </c>
      <c r="F29" s="127">
        <v>77312.696500000005</v>
      </c>
      <c r="H29" s="68"/>
      <c r="I29" s="68"/>
      <c r="J29" s="68"/>
      <c r="K29" s="68"/>
      <c r="L29" s="68"/>
      <c r="M29" s="231"/>
    </row>
    <row r="30" spans="1:14" ht="12.6" customHeight="1">
      <c r="A30" s="21" t="s">
        <v>1</v>
      </c>
      <c r="B30" s="127">
        <v>504507.9399</v>
      </c>
      <c r="C30" s="127">
        <f t="shared" si="0"/>
        <v>157985.0563</v>
      </c>
      <c r="D30" s="127">
        <v>61576.2261</v>
      </c>
      <c r="E30" s="127">
        <v>232880.3314</v>
      </c>
      <c r="F30" s="127">
        <v>52066.326099999998</v>
      </c>
      <c r="H30" s="68"/>
      <c r="I30" s="68"/>
      <c r="J30" s="68"/>
      <c r="K30" s="68"/>
      <c r="L30" s="68"/>
      <c r="M30" s="231"/>
    </row>
    <row r="31" spans="1:14" ht="12.6" customHeight="1">
      <c r="A31" s="39"/>
      <c r="B31" s="39"/>
      <c r="C31" s="39"/>
      <c r="D31" s="39"/>
      <c r="E31" s="39"/>
      <c r="F31" s="39"/>
      <c r="H31" s="230"/>
      <c r="I31" s="231"/>
      <c r="J31" s="231"/>
      <c r="K31" s="231"/>
      <c r="L31" s="231"/>
      <c r="M31" s="231"/>
    </row>
    <row r="32" spans="1:14" ht="12.6" customHeight="1">
      <c r="A32" s="40" t="s">
        <v>282</v>
      </c>
      <c r="B32" s="40"/>
      <c r="C32" s="40"/>
      <c r="D32" s="40"/>
      <c r="E32" s="40"/>
      <c r="F32" s="40"/>
      <c r="H32" s="230"/>
      <c r="I32" s="231"/>
      <c r="J32" s="231"/>
      <c r="K32" s="231"/>
      <c r="L32" s="231"/>
      <c r="M32" s="231"/>
    </row>
    <row r="33" spans="1:12" customFormat="1" ht="21" customHeight="1">
      <c r="A33" s="329" t="s">
        <v>255</v>
      </c>
      <c r="B33" s="329"/>
      <c r="C33" s="329"/>
      <c r="D33" s="329"/>
      <c r="E33" s="329"/>
      <c r="F33" s="329"/>
    </row>
    <row r="34" spans="1:12" customFormat="1" ht="9.9499999999999993" customHeight="1">
      <c r="A34" s="40"/>
    </row>
    <row r="35" spans="1:12" customFormat="1" ht="12.75" customHeight="1"/>
    <row r="36" spans="1:12" ht="14.1" customHeight="1">
      <c r="A36" s="32" t="s">
        <v>355</v>
      </c>
      <c r="B36" s="65"/>
      <c r="C36" s="65"/>
      <c r="D36" s="65"/>
      <c r="E36" s="65"/>
      <c r="F36" s="65"/>
      <c r="H36" s="142" t="s">
        <v>44</v>
      </c>
      <c r="I36" s="149"/>
      <c r="J36" s="149"/>
      <c r="K36" s="149"/>
      <c r="L36" s="150"/>
    </row>
    <row r="37" spans="1:12" ht="9.75" customHeight="1">
      <c r="H37" s="129"/>
      <c r="I37" s="21"/>
      <c r="J37" s="21"/>
      <c r="K37" s="21"/>
      <c r="L37" s="141"/>
    </row>
    <row r="38" spans="1:12" ht="12.6" customHeight="1">
      <c r="H38" s="129" t="s">
        <v>114</v>
      </c>
      <c r="I38" s="151" t="s">
        <v>115</v>
      </c>
      <c r="J38" s="151" t="s">
        <v>243</v>
      </c>
      <c r="K38" s="151" t="s">
        <v>244</v>
      </c>
      <c r="L38" s="152" t="s">
        <v>116</v>
      </c>
    </row>
    <row r="39" spans="1:12" ht="12.6" customHeight="1">
      <c r="H39" s="129"/>
      <c r="I39" s="21"/>
      <c r="J39" s="21"/>
      <c r="K39" s="21"/>
      <c r="L39" s="141"/>
    </row>
    <row r="40" spans="1:12" ht="12.6" customHeight="1">
      <c r="H40" s="92" t="s">
        <v>0</v>
      </c>
      <c r="I40" s="193">
        <f>C13*100/$B$13</f>
        <v>33.459274307187741</v>
      </c>
      <c r="J40" s="193">
        <f>D13*100/$B$13</f>
        <v>16.4723586869288</v>
      </c>
      <c r="K40" s="193">
        <f>E13*100/$B$13</f>
        <v>38.310369933345349</v>
      </c>
      <c r="L40" s="194">
        <f>F13*100/$B$13</f>
        <v>11.75799707253811</v>
      </c>
    </row>
    <row r="41" spans="1:12" ht="12.6" customHeight="1">
      <c r="H41" s="92" t="s">
        <v>7</v>
      </c>
      <c r="I41" s="193">
        <f>C14*100/$B$14</f>
        <v>40.416516969697994</v>
      </c>
      <c r="J41" s="193">
        <f>D14*100/$B$14</f>
        <v>16.505748394710967</v>
      </c>
      <c r="K41" s="193">
        <f>E14*100/$B$14</f>
        <v>30.135416249938796</v>
      </c>
      <c r="L41" s="194">
        <f>F14*100/$B$14</f>
        <v>12.942318385652246</v>
      </c>
    </row>
    <row r="42" spans="1:12" ht="12.6" customHeight="1">
      <c r="H42" s="92" t="s">
        <v>8</v>
      </c>
      <c r="I42" s="193">
        <f>C15*100/$B$15</f>
        <v>37.494525539782366</v>
      </c>
      <c r="J42" s="193">
        <f>D15*100/$B$15</f>
        <v>6.5206282224754464</v>
      </c>
      <c r="K42" s="193">
        <f>E15*100/$B$15</f>
        <v>43.882157800303972</v>
      </c>
      <c r="L42" s="194">
        <f>F15*100/$B$15</f>
        <v>12.10268843743822</v>
      </c>
    </row>
    <row r="43" spans="1:12" ht="12.6" customHeight="1">
      <c r="H43" s="92" t="s">
        <v>18</v>
      </c>
      <c r="I43" s="193">
        <f>C16*100/$B$16</f>
        <v>2.382109445444156</v>
      </c>
      <c r="J43" s="193">
        <f>D16*100/$B$16</f>
        <v>40.882945780389434</v>
      </c>
      <c r="K43" s="193">
        <f>E16*100/$B$16</f>
        <v>50.517859735486006</v>
      </c>
      <c r="L43" s="194">
        <f>F16*100/$B$16</f>
        <v>6.2170850386804082</v>
      </c>
    </row>
    <row r="44" spans="1:12" ht="12.6" customHeight="1">
      <c r="H44" s="92" t="s">
        <v>19</v>
      </c>
      <c r="I44" s="193">
        <f>C17*100/$B$17</f>
        <v>32.335101496011752</v>
      </c>
      <c r="J44" s="193">
        <f>D17*100/$B$17</f>
        <v>6.2474203112794378</v>
      </c>
      <c r="K44" s="193">
        <f>E17*100/$B$17</f>
        <v>39.271832553173311</v>
      </c>
      <c r="L44" s="194">
        <f>F17*100/$B$17</f>
        <v>22.145645639535502</v>
      </c>
    </row>
    <row r="45" spans="1:12" ht="12.6" customHeight="1">
      <c r="H45" s="92" t="s">
        <v>9</v>
      </c>
      <c r="I45" s="193">
        <f>C18*100/$B$18</f>
        <v>5.79895275180575</v>
      </c>
      <c r="J45" s="193">
        <f>D18*100/$B$18</f>
        <v>21.345711346421783</v>
      </c>
      <c r="K45" s="193">
        <f>E18*100/$B$18</f>
        <v>38.021346323722383</v>
      </c>
      <c r="L45" s="194">
        <f>F18*100/$B$18</f>
        <v>34.833989578050094</v>
      </c>
    </row>
    <row r="46" spans="1:12" ht="12.6" customHeight="1">
      <c r="H46" s="92" t="s">
        <v>10</v>
      </c>
      <c r="I46" s="193">
        <f>C19*100/$B$19</f>
        <v>1.3158353694707454</v>
      </c>
      <c r="J46" s="193">
        <f>D19*100/$B$19</f>
        <v>49.083505317126665</v>
      </c>
      <c r="K46" s="193">
        <f>E19*100/$B$19</f>
        <v>40.703665433893164</v>
      </c>
      <c r="L46" s="194">
        <f>F19*100/$B$19</f>
        <v>8.8969938795094237</v>
      </c>
    </row>
    <row r="47" spans="1:12" ht="12.6" customHeight="1">
      <c r="H47" s="92" t="s">
        <v>168</v>
      </c>
      <c r="I47" s="193">
        <f>C20*100/$B$20</f>
        <v>37.715887634300131</v>
      </c>
      <c r="J47" s="193">
        <f>D20*100/$B$20</f>
        <v>20.653268028347387</v>
      </c>
      <c r="K47" s="193">
        <f>E20*100/$B$20</f>
        <v>31.705736360252654</v>
      </c>
      <c r="L47" s="194">
        <f>F20*100/$B$20</f>
        <v>9.9251079770998327</v>
      </c>
    </row>
    <row r="48" spans="1:12" ht="12.6" customHeight="1">
      <c r="H48" s="92" t="s">
        <v>20</v>
      </c>
      <c r="I48" s="193">
        <f>C21*100/$B$21</f>
        <v>46.329105893931427</v>
      </c>
      <c r="J48" s="193">
        <f>D21*100/$B$21</f>
        <v>6.5158941523932894</v>
      </c>
      <c r="K48" s="193">
        <f>E21*100/$B$21</f>
        <v>37.81561036035054</v>
      </c>
      <c r="L48" s="194">
        <f>F21*100/$B$21</f>
        <v>9.3393895933247446</v>
      </c>
    </row>
    <row r="49" spans="2:12" ht="12.6" customHeight="1">
      <c r="H49" s="92" t="s">
        <v>13</v>
      </c>
      <c r="I49" s="193">
        <f>C22*100/$B$22</f>
        <v>25.48004439067433</v>
      </c>
      <c r="J49" s="193">
        <f>D22*100/$B$22</f>
        <v>6.8530415637582411</v>
      </c>
      <c r="K49" s="193">
        <f>E22*100/$B$22</f>
        <v>56.548612380522641</v>
      </c>
      <c r="L49" s="194">
        <f>F22*100/$B$22</f>
        <v>11.118301665044795</v>
      </c>
    </row>
    <row r="50" spans="2:12" ht="12.6" customHeight="1">
      <c r="H50" s="92" t="s">
        <v>21</v>
      </c>
      <c r="I50" s="193">
        <f>C23*100/$B$23</f>
        <v>27.431936538855339</v>
      </c>
      <c r="J50" s="193">
        <f>D23*100/$B$23</f>
        <v>4.7396372855242861</v>
      </c>
      <c r="K50" s="193">
        <f>E23*100/$B$23</f>
        <v>47.372188177030758</v>
      </c>
      <c r="L50" s="194">
        <f>F23*100/$B$23</f>
        <v>20.456237998589614</v>
      </c>
    </row>
    <row r="51" spans="2:12" ht="12.6" customHeight="1">
      <c r="H51" s="92" t="s">
        <v>14</v>
      </c>
      <c r="I51" s="193">
        <f>C24*100/$B$24</f>
        <v>25.682296413185934</v>
      </c>
      <c r="J51" s="193">
        <f>D24*100/$B$24</f>
        <v>47.869835683885491</v>
      </c>
      <c r="K51" s="193">
        <f>E24*100/$B$24</f>
        <v>19.844223004501206</v>
      </c>
      <c r="L51" s="194">
        <f>F24*100/$B$24</f>
        <v>6.6036448984273735</v>
      </c>
    </row>
    <row r="52" spans="2:12" ht="12.6" customHeight="1">
      <c r="H52" s="92" t="s">
        <v>15</v>
      </c>
      <c r="I52" s="193">
        <f>C25*100/$B$25</f>
        <v>12.099337076305961</v>
      </c>
      <c r="J52" s="193">
        <f>D25*100/$B$25</f>
        <v>15.851001988002848</v>
      </c>
      <c r="K52" s="193">
        <f>E25*100/$B$25</f>
        <v>61.19535915719009</v>
      </c>
      <c r="L52" s="194">
        <f>F25*100/$B$25</f>
        <v>10.8543017785011</v>
      </c>
    </row>
    <row r="53" spans="2:12">
      <c r="H53" s="92" t="s">
        <v>22</v>
      </c>
      <c r="I53" s="193">
        <f>C26*100/$B$26</f>
        <v>25.975464819909895</v>
      </c>
      <c r="J53" s="193">
        <f>D26*100/$B$26</f>
        <v>15.784024223656809</v>
      </c>
      <c r="K53" s="193">
        <f>E26*100/$B$26</f>
        <v>33.590851506877982</v>
      </c>
      <c r="L53" s="194">
        <f>F26*100/$B$26</f>
        <v>24.649659449555319</v>
      </c>
    </row>
    <row r="54" spans="2:12">
      <c r="H54" s="92" t="s">
        <v>23</v>
      </c>
      <c r="I54" s="193">
        <f>C27*100/$B$27</f>
        <v>41.276438484385345</v>
      </c>
      <c r="J54" s="193">
        <f>D27*100/$B$27</f>
        <v>1.0679830591907618</v>
      </c>
      <c r="K54" s="193">
        <f>E27*100/$B$27</f>
        <v>36.68867881806905</v>
      </c>
      <c r="L54" s="194">
        <f>F27*100/$B$27</f>
        <v>20.966899638354842</v>
      </c>
    </row>
    <row r="55" spans="2:12">
      <c r="H55" s="92" t="s">
        <v>24</v>
      </c>
      <c r="I55" s="193">
        <f>C28*100/$B$28</f>
        <v>31.318336884742717</v>
      </c>
      <c r="J55" s="193">
        <f>D28*100/$B$28</f>
        <v>9.5765721161473163</v>
      </c>
      <c r="K55" s="193">
        <f>E28*100/$B$28</f>
        <v>51.01919448551736</v>
      </c>
      <c r="L55" s="194">
        <f>F28*100/$B$28</f>
        <v>8.0858965135926066</v>
      </c>
    </row>
    <row r="56" spans="2:12">
      <c r="H56" s="92" t="s">
        <v>16</v>
      </c>
      <c r="I56" s="193">
        <f>C29*100/$B$29</f>
        <v>11.797093412696675</v>
      </c>
      <c r="J56" s="193">
        <f>D29*100/$B$29</f>
        <v>18.857276201978941</v>
      </c>
      <c r="K56" s="193">
        <f>E29*100/$B$29</f>
        <v>58.656571805807275</v>
      </c>
      <c r="L56" s="194">
        <f>F29*100/$B$29</f>
        <v>10.689058579517111</v>
      </c>
    </row>
    <row r="57" spans="2:12" ht="9.9499999999999993" customHeight="1">
      <c r="H57" s="93" t="s">
        <v>214</v>
      </c>
      <c r="I57" s="195">
        <f>C30*100/$B$30</f>
        <v>31.31468185244313</v>
      </c>
      <c r="J57" s="195">
        <f>D30*100/$B$30</f>
        <v>12.205204562728033</v>
      </c>
      <c r="K57" s="195">
        <f>E30*100/$B$30</f>
        <v>46.159894222112719</v>
      </c>
      <c r="L57" s="196">
        <f>F30*100/$B$30</f>
        <v>10.320219362716118</v>
      </c>
    </row>
    <row r="58" spans="2:12" ht="9.9499999999999993" customHeight="1">
      <c r="H58" s="12"/>
      <c r="I58" s="12"/>
      <c r="J58" s="12"/>
      <c r="K58" s="12"/>
      <c r="L58" s="12"/>
    </row>
    <row r="59" spans="2:12">
      <c r="B59" s="68"/>
      <c r="C59" s="68"/>
      <c r="D59" s="68"/>
      <c r="E59" s="68"/>
      <c r="F59" s="68"/>
      <c r="H59" s="12"/>
      <c r="I59" s="12"/>
      <c r="J59" s="12"/>
      <c r="K59" s="12"/>
      <c r="L59" s="12"/>
    </row>
    <row r="60" spans="2:12">
      <c r="B60" s="68"/>
      <c r="C60" s="68"/>
      <c r="D60" s="68"/>
      <c r="E60" s="68"/>
      <c r="F60" s="68"/>
      <c r="H60" s="12"/>
      <c r="I60" s="12"/>
      <c r="J60" s="12"/>
      <c r="K60" s="12"/>
      <c r="L60" s="12"/>
    </row>
    <row r="61" spans="2:12">
      <c r="B61" s="68"/>
      <c r="C61" s="68"/>
      <c r="D61" s="68"/>
      <c r="E61" s="68"/>
      <c r="F61" s="68"/>
      <c r="H61" s="12"/>
      <c r="I61" s="12"/>
      <c r="J61" s="12"/>
      <c r="K61" s="12"/>
      <c r="L61" s="12"/>
    </row>
    <row r="62" spans="2:12">
      <c r="B62" s="68"/>
      <c r="C62" s="68"/>
      <c r="D62" s="68"/>
      <c r="E62" s="68"/>
      <c r="F62" s="68"/>
    </row>
    <row r="63" spans="2:12">
      <c r="B63" s="68"/>
      <c r="C63" s="68"/>
      <c r="D63" s="68"/>
      <c r="E63" s="68"/>
      <c r="F63" s="68"/>
    </row>
    <row r="64" spans="2:12">
      <c r="B64" s="68"/>
      <c r="C64" s="68"/>
      <c r="D64" s="68"/>
      <c r="E64" s="68"/>
      <c r="F64" s="68"/>
      <c r="H64" s="12"/>
      <c r="I64" s="12"/>
      <c r="J64" s="12"/>
      <c r="K64" s="12"/>
      <c r="L64" s="12"/>
    </row>
    <row r="65" spans="2:12">
      <c r="B65" s="68"/>
      <c r="C65" s="68"/>
      <c r="D65" s="68"/>
      <c r="E65" s="68"/>
      <c r="F65" s="68"/>
    </row>
    <row r="66" spans="2:12">
      <c r="B66" s="68"/>
      <c r="C66" s="68"/>
      <c r="D66" s="68"/>
      <c r="E66" s="68"/>
      <c r="F66" s="68"/>
    </row>
    <row r="67" spans="2:12">
      <c r="B67" s="68"/>
      <c r="C67" s="68"/>
      <c r="D67" s="68"/>
      <c r="E67" s="68"/>
      <c r="F67" s="68"/>
    </row>
    <row r="68" spans="2:12">
      <c r="B68" s="68"/>
      <c r="C68" s="68"/>
      <c r="D68" s="68"/>
      <c r="E68" s="68"/>
      <c r="F68" s="68"/>
    </row>
    <row r="69" spans="2:12" ht="13.5" customHeight="1">
      <c r="B69" s="68"/>
      <c r="C69" s="68"/>
      <c r="D69" s="68"/>
      <c r="E69" s="68"/>
      <c r="F69" s="68"/>
    </row>
    <row r="70" spans="2:12">
      <c r="B70" s="68"/>
      <c r="C70" s="68"/>
      <c r="D70" s="68"/>
      <c r="E70" s="68"/>
      <c r="F70" s="68"/>
    </row>
    <row r="71" spans="2:12">
      <c r="B71" s="68"/>
      <c r="C71" s="68"/>
      <c r="D71" s="68"/>
      <c r="E71" s="68"/>
      <c r="F71" s="68"/>
    </row>
    <row r="72" spans="2:12">
      <c r="B72" s="68"/>
      <c r="C72" s="68"/>
      <c r="D72" s="68"/>
      <c r="E72" s="68"/>
      <c r="F72" s="68"/>
    </row>
    <row r="73" spans="2:12">
      <c r="B73" s="68"/>
      <c r="C73" s="68"/>
      <c r="D73" s="68"/>
      <c r="E73" s="68"/>
      <c r="F73" s="68"/>
      <c r="H73" s="12"/>
      <c r="I73" s="12"/>
      <c r="J73" s="12"/>
      <c r="K73" s="12"/>
      <c r="L73" s="12"/>
    </row>
    <row r="74" spans="2:12">
      <c r="B74" s="68"/>
      <c r="C74" s="68"/>
      <c r="D74" s="68"/>
      <c r="E74" s="68"/>
      <c r="F74" s="68"/>
    </row>
    <row r="75" spans="2:12">
      <c r="B75" s="68"/>
      <c r="C75" s="68"/>
      <c r="D75" s="68"/>
      <c r="E75" s="68"/>
      <c r="F75" s="68"/>
    </row>
    <row r="76" spans="2:12">
      <c r="B76" s="68"/>
      <c r="C76" s="68"/>
      <c r="D76" s="68"/>
      <c r="E76" s="68"/>
      <c r="F76" s="68"/>
    </row>
  </sheetData>
  <mergeCells count="1">
    <mergeCell ref="A33:F33"/>
  </mergeCells>
  <phoneticPr fontId="6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7315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5.5703125" style="4" customWidth="1"/>
    <col min="2" max="3" width="9.28515625" style="4" customWidth="1"/>
    <col min="4" max="4" width="9.7109375" style="4" customWidth="1"/>
    <col min="5" max="5" width="8.140625" style="75" customWidth="1"/>
    <col min="6" max="6" width="1.42578125" style="75" customWidth="1"/>
    <col min="7" max="7" width="9.5703125" style="75" customWidth="1"/>
    <col min="8" max="8" width="9.28515625" style="4" customWidth="1"/>
    <col min="9" max="9" width="9.7109375" style="4" customWidth="1"/>
    <col min="10" max="10" width="8.140625" style="4" customWidth="1"/>
    <col min="11" max="11" width="5.5703125" style="4" customWidth="1"/>
    <col min="12" max="14" width="11.42578125" style="4"/>
    <col min="15" max="15" width="8.28515625" style="4" customWidth="1"/>
    <col min="16" max="17" width="3.85546875" style="4" customWidth="1"/>
    <col min="18" max="16384" width="11.42578125" style="4"/>
  </cols>
  <sheetData>
    <row r="1" spans="1:27" ht="14.1" customHeight="1" thickBot="1">
      <c r="A1" s="1" t="s">
        <v>223</v>
      </c>
      <c r="B1" s="1"/>
      <c r="C1" s="1"/>
      <c r="D1" s="1"/>
      <c r="E1" s="87"/>
      <c r="F1" s="87"/>
      <c r="G1" s="87"/>
      <c r="H1" s="87"/>
      <c r="I1" s="87"/>
      <c r="J1" s="87"/>
    </row>
    <row r="2" spans="1:27" ht="14.1" customHeight="1">
      <c r="A2" s="3"/>
      <c r="B2" s="3"/>
      <c r="C2" s="3"/>
      <c r="D2" s="3"/>
      <c r="L2" s="218" t="s">
        <v>254</v>
      </c>
    </row>
    <row r="3" spans="1:27" ht="14.1" customHeight="1">
      <c r="A3" s="79" t="s">
        <v>286</v>
      </c>
      <c r="B3" s="3"/>
      <c r="C3" s="3"/>
      <c r="D3" s="3"/>
    </row>
    <row r="4" spans="1:27" ht="14.1" customHeight="1">
      <c r="A4" s="3"/>
      <c r="B4" s="3"/>
      <c r="C4" s="3"/>
      <c r="D4" s="3"/>
    </row>
    <row r="5" spans="1:27" ht="14.1" customHeight="1">
      <c r="A5" s="5" t="s">
        <v>387</v>
      </c>
      <c r="B5" s="5"/>
      <c r="C5" s="5"/>
      <c r="D5" s="5"/>
      <c r="E5"/>
    </row>
    <row r="6" spans="1:27" ht="14.1" customHeight="1">
      <c r="A6" s="5"/>
      <c r="B6" s="5"/>
      <c r="C6" s="5"/>
      <c r="D6" s="5"/>
      <c r="E6"/>
    </row>
    <row r="7" spans="1:27" ht="14.1" customHeight="1">
      <c r="A7" s="6" t="s">
        <v>297</v>
      </c>
      <c r="B7" s="6"/>
      <c r="C7" s="6"/>
      <c r="D7" s="6"/>
      <c r="E7"/>
    </row>
    <row r="8" spans="1:27" ht="9.9499999999999993" customHeight="1">
      <c r="A8" s="33"/>
      <c r="B8" s="33"/>
      <c r="C8" s="33"/>
      <c r="D8" s="33"/>
      <c r="E8" s="88"/>
      <c r="F8" s="88"/>
    </row>
    <row r="9" spans="1:27" ht="12.95" customHeight="1">
      <c r="A9" s="263"/>
      <c r="B9" s="264" t="s">
        <v>299</v>
      </c>
      <c r="C9" s="239"/>
      <c r="D9" s="239"/>
      <c r="E9" s="239"/>
      <c r="F9" s="239"/>
      <c r="G9" s="13" t="s">
        <v>263</v>
      </c>
      <c r="H9" s="14"/>
      <c r="I9" s="14"/>
      <c r="J9" s="14"/>
    </row>
    <row r="10" spans="1:27" ht="12.95" customHeight="1">
      <c r="A10" s="99"/>
      <c r="B10" s="100" t="s">
        <v>264</v>
      </c>
      <c r="C10" s="100" t="s">
        <v>266</v>
      </c>
      <c r="D10" s="100" t="s">
        <v>269</v>
      </c>
      <c r="E10" s="100" t="s">
        <v>122</v>
      </c>
      <c r="F10" s="100"/>
      <c r="G10" s="100" t="s">
        <v>264</v>
      </c>
      <c r="H10" s="100" t="s">
        <v>266</v>
      </c>
      <c r="I10" s="100" t="s">
        <v>269</v>
      </c>
      <c r="J10" s="100" t="s">
        <v>122</v>
      </c>
    </row>
    <row r="11" spans="1:27" ht="12.95" customHeight="1">
      <c r="A11" s="15"/>
      <c r="B11" s="17" t="s">
        <v>265</v>
      </c>
      <c r="C11" s="17" t="s">
        <v>267</v>
      </c>
      <c r="D11" s="17" t="s">
        <v>268</v>
      </c>
      <c r="E11" s="17" t="s">
        <v>270</v>
      </c>
      <c r="F11" s="17"/>
      <c r="G11" s="17" t="s">
        <v>265</v>
      </c>
      <c r="H11" s="17" t="s">
        <v>267</v>
      </c>
      <c r="I11" s="17" t="s">
        <v>268</v>
      </c>
      <c r="J11" s="17" t="s">
        <v>270</v>
      </c>
    </row>
    <row r="12" spans="1:27" ht="14.1" customHeight="1">
      <c r="A12" s="19"/>
      <c r="B12"/>
      <c r="C12"/>
      <c r="D12"/>
      <c r="E12"/>
    </row>
    <row r="13" spans="1:27" ht="14.1" customHeight="1">
      <c r="A13" s="46" t="s">
        <v>0</v>
      </c>
      <c r="B13" s="68">
        <f>SUM(B14:B32)</f>
        <v>668126995</v>
      </c>
      <c r="C13" s="68">
        <f t="shared" ref="C13:E13" si="0">SUM(C14:C32)</f>
        <v>65577968</v>
      </c>
      <c r="D13" s="68">
        <f t="shared" si="0"/>
        <v>27036068</v>
      </c>
      <c r="E13" s="68">
        <f t="shared" si="0"/>
        <v>2279271</v>
      </c>
      <c r="F13" s="68"/>
      <c r="G13" s="68">
        <f>SUM(G14:G32)</f>
        <v>545709941</v>
      </c>
      <c r="H13" s="68">
        <f t="shared" ref="H13" si="1">SUM(H14:H32)</f>
        <v>57619631</v>
      </c>
      <c r="I13" s="68">
        <f t="shared" ref="I13" si="2">SUM(I14:I32)</f>
        <v>20845704</v>
      </c>
      <c r="J13" s="68">
        <f t="shared" ref="J13" si="3">SUM(J14:J32)</f>
        <v>2031415</v>
      </c>
      <c r="K13"/>
      <c r="W13"/>
      <c r="X13"/>
      <c r="Y13"/>
      <c r="Z13"/>
      <c r="AA13"/>
    </row>
    <row r="14" spans="1:27" ht="14.1" customHeight="1">
      <c r="A14" s="8" t="s">
        <v>7</v>
      </c>
      <c r="B14" s="68">
        <v>79236845</v>
      </c>
      <c r="C14" s="68">
        <v>5977657</v>
      </c>
      <c r="D14" s="68">
        <v>2682418</v>
      </c>
      <c r="E14" s="68">
        <v>239154</v>
      </c>
      <c r="F14" s="68"/>
      <c r="G14" s="68">
        <v>62182574</v>
      </c>
      <c r="H14" s="68">
        <v>4717723</v>
      </c>
      <c r="I14" s="68">
        <v>1832107</v>
      </c>
      <c r="J14" s="68">
        <v>200490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2" t="s">
        <v>8</v>
      </c>
      <c r="B15" s="68">
        <v>31757645</v>
      </c>
      <c r="C15" s="68">
        <v>2846794</v>
      </c>
      <c r="D15" s="68">
        <v>1264661</v>
      </c>
      <c r="E15" s="68">
        <v>102179</v>
      </c>
      <c r="F15" s="68"/>
      <c r="G15" s="68">
        <v>27813247</v>
      </c>
      <c r="H15" s="68">
        <v>2605146</v>
      </c>
      <c r="I15" s="68">
        <v>943097</v>
      </c>
      <c r="J15" s="68">
        <v>93460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ht="14.1" customHeight="1">
      <c r="A16" s="23" t="s">
        <v>170</v>
      </c>
      <c r="B16" s="68">
        <v>13996752</v>
      </c>
      <c r="C16" s="68">
        <v>1587906</v>
      </c>
      <c r="D16" s="68">
        <v>651043</v>
      </c>
      <c r="E16" s="68">
        <v>50800</v>
      </c>
      <c r="F16" s="68"/>
      <c r="G16" s="68">
        <v>10323570</v>
      </c>
      <c r="H16" s="68">
        <v>1370201</v>
      </c>
      <c r="I16" s="68">
        <v>501711</v>
      </c>
      <c r="J16" s="68">
        <v>45271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>
      <c r="A17" s="24" t="s">
        <v>202</v>
      </c>
      <c r="B17" s="68">
        <v>4899593</v>
      </c>
      <c r="C17" s="68">
        <v>616750</v>
      </c>
      <c r="D17" s="68">
        <v>183071</v>
      </c>
      <c r="E17" s="68">
        <v>26878</v>
      </c>
      <c r="F17" s="68"/>
      <c r="G17" s="68">
        <v>2188191</v>
      </c>
      <c r="H17" s="68">
        <v>413392</v>
      </c>
      <c r="I17" s="68">
        <v>76121</v>
      </c>
      <c r="J17" s="68">
        <v>21154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>
      <c r="A18" s="22" t="s">
        <v>9</v>
      </c>
      <c r="B18" s="68">
        <v>7428979</v>
      </c>
      <c r="C18" s="68">
        <v>862674</v>
      </c>
      <c r="D18" s="68">
        <v>418484</v>
      </c>
      <c r="E18" s="68">
        <v>39491</v>
      </c>
      <c r="F18" s="68"/>
      <c r="G18" s="68">
        <v>3417828</v>
      </c>
      <c r="H18" s="68">
        <v>552618</v>
      </c>
      <c r="I18" s="68">
        <v>218951</v>
      </c>
      <c r="J18" s="68">
        <v>28041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4.1" customHeight="1">
      <c r="A19" s="23" t="s">
        <v>10</v>
      </c>
      <c r="B19" s="68">
        <v>9160454</v>
      </c>
      <c r="C19" s="68">
        <v>1007394</v>
      </c>
      <c r="D19" s="68">
        <v>355140</v>
      </c>
      <c r="E19" s="68">
        <v>33134</v>
      </c>
      <c r="F19" s="68"/>
      <c r="G19" s="68">
        <v>7749848</v>
      </c>
      <c r="H19" s="68">
        <v>892417</v>
      </c>
      <c r="I19" s="68">
        <v>306845</v>
      </c>
      <c r="J19" s="68">
        <v>28951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4.1" customHeight="1">
      <c r="A20" s="8" t="s">
        <v>12</v>
      </c>
      <c r="B20" s="68">
        <v>39851393</v>
      </c>
      <c r="C20" s="68">
        <v>3616626</v>
      </c>
      <c r="D20" s="68">
        <v>1993453</v>
      </c>
      <c r="E20" s="68">
        <v>132408</v>
      </c>
      <c r="F20" s="68"/>
      <c r="G20" s="68">
        <v>35142068</v>
      </c>
      <c r="H20" s="68">
        <v>3301836</v>
      </c>
      <c r="I20" s="68">
        <v>1613424</v>
      </c>
      <c r="J20" s="68">
        <v>121467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4.1" customHeight="1">
      <c r="A21" s="26" t="s">
        <v>11</v>
      </c>
      <c r="B21" s="68">
        <v>28932401</v>
      </c>
      <c r="C21" s="68">
        <v>2506765</v>
      </c>
      <c r="D21" s="68">
        <v>1218983</v>
      </c>
      <c r="E21" s="68">
        <v>102036</v>
      </c>
      <c r="F21" s="68"/>
      <c r="G21" s="68">
        <v>24630371</v>
      </c>
      <c r="H21" s="68">
        <v>2251182</v>
      </c>
      <c r="I21" s="68">
        <v>944407</v>
      </c>
      <c r="J21" s="68">
        <v>94031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4.1" customHeight="1">
      <c r="A22" s="21" t="s">
        <v>13</v>
      </c>
      <c r="B22" s="68">
        <v>148795441</v>
      </c>
      <c r="C22" s="68">
        <v>16180268</v>
      </c>
      <c r="D22" s="68">
        <v>5297110</v>
      </c>
      <c r="E22" s="68">
        <v>492622</v>
      </c>
      <c r="F22" s="68"/>
      <c r="G22" s="68">
        <v>129051915</v>
      </c>
      <c r="H22" s="68">
        <v>14748486</v>
      </c>
      <c r="I22" s="68">
        <v>4502016</v>
      </c>
      <c r="J22" s="68">
        <v>449766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4.1" customHeight="1">
      <c r="A23" s="21" t="s">
        <v>21</v>
      </c>
      <c r="B23" s="68">
        <v>70970218</v>
      </c>
      <c r="C23" s="68">
        <v>7084214</v>
      </c>
      <c r="D23" s="68">
        <v>4083099</v>
      </c>
      <c r="E23" s="68">
        <v>281020</v>
      </c>
      <c r="F23" s="68"/>
      <c r="G23" s="68">
        <v>60755309</v>
      </c>
      <c r="H23" s="68">
        <v>6242329</v>
      </c>
      <c r="I23" s="68">
        <v>3618555</v>
      </c>
      <c r="J23" s="68">
        <v>251954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4.1" customHeight="1">
      <c r="A24" s="21" t="s">
        <v>14</v>
      </c>
      <c r="B24" s="68">
        <v>8108967</v>
      </c>
      <c r="C24" s="68">
        <v>595454</v>
      </c>
      <c r="D24" s="68">
        <v>370521</v>
      </c>
      <c r="E24" s="68">
        <v>29534</v>
      </c>
      <c r="F24" s="68"/>
      <c r="G24" s="68">
        <v>5684566</v>
      </c>
      <c r="H24" s="68">
        <v>462162</v>
      </c>
      <c r="I24" s="68">
        <v>206177</v>
      </c>
      <c r="J24" s="68">
        <v>25400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4.1" customHeight="1">
      <c r="A25" s="21" t="s">
        <v>15</v>
      </c>
      <c r="B25" s="68">
        <v>42953942</v>
      </c>
      <c r="C25" s="68">
        <v>3700766</v>
      </c>
      <c r="D25" s="68">
        <v>1758914</v>
      </c>
      <c r="E25" s="68">
        <v>143792</v>
      </c>
      <c r="F25" s="68"/>
      <c r="G25" s="68">
        <v>36752603</v>
      </c>
      <c r="H25" s="68">
        <v>3332769</v>
      </c>
      <c r="I25" s="68">
        <v>1228058</v>
      </c>
      <c r="J25" s="68">
        <v>132505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4.1" customHeight="1">
      <c r="A26" s="21" t="s">
        <v>22</v>
      </c>
      <c r="B26" s="68">
        <v>71773075</v>
      </c>
      <c r="C26" s="68">
        <v>7619850</v>
      </c>
      <c r="D26" s="68">
        <v>3103269</v>
      </c>
      <c r="E26" s="68">
        <v>232189</v>
      </c>
      <c r="F26" s="68"/>
      <c r="G26" s="68">
        <v>46003657</v>
      </c>
      <c r="H26" s="68">
        <v>6162380</v>
      </c>
      <c r="I26" s="68">
        <v>1661763</v>
      </c>
      <c r="J26" s="68">
        <v>191469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4.1" customHeight="1">
      <c r="A27" s="21" t="s">
        <v>23</v>
      </c>
      <c r="B27" s="68">
        <v>23211388</v>
      </c>
      <c r="C27" s="68">
        <v>1843229</v>
      </c>
      <c r="D27" s="68">
        <v>795760</v>
      </c>
      <c r="E27" s="68">
        <v>79746</v>
      </c>
      <c r="F27" s="68"/>
      <c r="G27" s="68">
        <v>19551902</v>
      </c>
      <c r="H27" s="68">
        <v>1585533</v>
      </c>
      <c r="I27" s="68">
        <v>673726</v>
      </c>
      <c r="J27" s="68">
        <v>70054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4.1" customHeight="1">
      <c r="A28" s="21" t="s">
        <v>171</v>
      </c>
      <c r="B28" s="68">
        <v>21885988</v>
      </c>
      <c r="C28" s="68">
        <v>2319266</v>
      </c>
      <c r="D28" s="68">
        <v>810237</v>
      </c>
      <c r="E28" s="68">
        <v>73937</v>
      </c>
      <c r="F28" s="68"/>
      <c r="G28" s="68">
        <v>19703062</v>
      </c>
      <c r="H28" s="68">
        <v>2175685</v>
      </c>
      <c r="I28" s="68">
        <v>723366</v>
      </c>
      <c r="J28" s="68">
        <v>69693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4.1" customHeight="1">
      <c r="A29" s="21" t="s">
        <v>16</v>
      </c>
      <c r="B29" s="68">
        <v>58840827</v>
      </c>
      <c r="C29" s="68">
        <v>6493099</v>
      </c>
      <c r="D29" s="68">
        <v>1803437</v>
      </c>
      <c r="E29" s="68">
        <v>193110</v>
      </c>
      <c r="F29" s="68"/>
      <c r="G29" s="68">
        <v>49471677</v>
      </c>
      <c r="H29" s="68">
        <v>6156300</v>
      </c>
      <c r="I29" s="68">
        <v>1591688</v>
      </c>
      <c r="J29" s="68">
        <v>182738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4.1" customHeight="1">
      <c r="A30" s="21" t="s">
        <v>1</v>
      </c>
      <c r="B30" s="68">
        <v>6041786</v>
      </c>
      <c r="C30" s="68">
        <v>677200</v>
      </c>
      <c r="D30" s="68">
        <v>230537</v>
      </c>
      <c r="E30" s="68">
        <v>25758</v>
      </c>
      <c r="F30" s="68"/>
      <c r="G30" s="68">
        <v>5237105</v>
      </c>
      <c r="H30" s="68">
        <v>636192</v>
      </c>
      <c r="I30" s="68">
        <v>203217</v>
      </c>
      <c r="J30" s="68">
        <v>24244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4.1" customHeight="1">
      <c r="A31" s="21" t="s">
        <v>32</v>
      </c>
      <c r="B31" s="68">
        <v>151873</v>
      </c>
      <c r="C31" s="68">
        <v>30073</v>
      </c>
      <c r="D31" s="68">
        <v>7777</v>
      </c>
      <c r="E31" s="265">
        <v>967</v>
      </c>
      <c r="F31" s="68"/>
      <c r="G31" s="68">
        <v>33080</v>
      </c>
      <c r="H31" s="68">
        <v>7999</v>
      </c>
      <c r="I31" s="265">
        <v>401</v>
      </c>
      <c r="J31" s="265">
        <v>362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4.1" customHeight="1">
      <c r="A32" s="21" t="s">
        <v>30</v>
      </c>
      <c r="B32" s="68">
        <v>129428</v>
      </c>
      <c r="C32" s="68">
        <v>11983</v>
      </c>
      <c r="D32" s="68">
        <v>8154</v>
      </c>
      <c r="E32" s="265">
        <v>516</v>
      </c>
      <c r="F32" s="68"/>
      <c r="G32" s="68">
        <v>17368</v>
      </c>
      <c r="H32" s="68">
        <v>5281</v>
      </c>
      <c r="I32" s="265">
        <v>74</v>
      </c>
      <c r="J32" s="265">
        <v>365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4.1" customHeight="1">
      <c r="A33" s="39"/>
      <c r="B33" s="39"/>
      <c r="C33" s="39"/>
      <c r="D33" s="39"/>
      <c r="E33" s="89"/>
      <c r="F33" s="89"/>
      <c r="G33" s="89"/>
      <c r="H33" s="89"/>
      <c r="I33" s="89"/>
      <c r="J33" s="89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4.1" customHeight="1">
      <c r="A34" s="40" t="s">
        <v>298</v>
      </c>
      <c r="B34" s="40"/>
      <c r="C34" s="40"/>
      <c r="D34" s="40"/>
      <c r="E34"/>
      <c r="K34"/>
      <c r="P34"/>
      <c r="Q34"/>
      <c r="R34"/>
      <c r="S34"/>
      <c r="T34"/>
      <c r="U34"/>
      <c r="V34"/>
      <c r="W34"/>
      <c r="X34"/>
      <c r="Y34"/>
      <c r="Z34"/>
    </row>
    <row r="35" spans="1:26">
      <c r="A35" s="40" t="s">
        <v>347</v>
      </c>
      <c r="B35" s="3"/>
      <c r="C35" s="3"/>
      <c r="D35" s="3"/>
      <c r="E35"/>
      <c r="H35" s="3"/>
      <c r="I35" s="3"/>
      <c r="J35" s="3"/>
      <c r="K35" s="209"/>
      <c r="P35"/>
      <c r="Q35"/>
      <c r="R35"/>
      <c r="S35"/>
      <c r="T35"/>
      <c r="U35"/>
      <c r="V35"/>
      <c r="W35"/>
      <c r="X35"/>
      <c r="Y35"/>
      <c r="Z35"/>
    </row>
    <row r="36" spans="1:26">
      <c r="B36"/>
      <c r="C36"/>
      <c r="D36"/>
      <c r="E36"/>
      <c r="K36"/>
      <c r="P36"/>
      <c r="Q36"/>
      <c r="R36"/>
      <c r="S36"/>
      <c r="T36"/>
      <c r="U36"/>
      <c r="V36"/>
      <c r="W36"/>
      <c r="X36"/>
      <c r="Y36"/>
      <c r="Z36"/>
    </row>
    <row r="37" spans="1:26">
      <c r="B37"/>
      <c r="C37"/>
      <c r="D37"/>
      <c r="E37"/>
      <c r="K37"/>
      <c r="P37"/>
      <c r="Q37"/>
      <c r="R37"/>
      <c r="S37"/>
      <c r="T37"/>
      <c r="U37"/>
      <c r="V37"/>
      <c r="W37"/>
      <c r="X37"/>
      <c r="Y37"/>
      <c r="Z37"/>
    </row>
    <row r="38" spans="1:26">
      <c r="B38"/>
      <c r="C38"/>
      <c r="D38"/>
      <c r="E38"/>
      <c r="K38"/>
      <c r="P38"/>
      <c r="Q38"/>
      <c r="R38"/>
      <c r="S38"/>
      <c r="T38"/>
      <c r="U38"/>
      <c r="V38"/>
      <c r="W38"/>
      <c r="X38"/>
      <c r="Y38"/>
      <c r="Z38"/>
    </row>
    <row r="39" spans="1:26">
      <c r="B39"/>
      <c r="C39"/>
      <c r="D39"/>
      <c r="E39"/>
      <c r="K39"/>
      <c r="P39"/>
      <c r="Q39"/>
      <c r="R39"/>
      <c r="S39"/>
      <c r="T39"/>
      <c r="U39"/>
      <c r="V39"/>
      <c r="W39"/>
      <c r="X39"/>
      <c r="Y39"/>
      <c r="Z39"/>
    </row>
    <row r="40" spans="1:26">
      <c r="B40"/>
      <c r="C40"/>
      <c r="D40"/>
      <c r="E40"/>
      <c r="K40"/>
      <c r="P40"/>
      <c r="Q40"/>
      <c r="R40"/>
      <c r="S40"/>
      <c r="T40"/>
      <c r="U40"/>
      <c r="V40"/>
      <c r="W40"/>
      <c r="X40"/>
      <c r="Y40"/>
      <c r="Z40"/>
    </row>
    <row r="41" spans="1:26">
      <c r="B41"/>
      <c r="C41"/>
      <c r="D41"/>
      <c r="E41"/>
    </row>
    <row r="42" spans="1:26">
      <c r="B42"/>
      <c r="C42"/>
      <c r="D42"/>
      <c r="E42"/>
    </row>
    <row r="43" spans="1:26">
      <c r="B43"/>
      <c r="C43"/>
      <c r="D43"/>
      <c r="E43"/>
    </row>
    <row r="44" spans="1:26">
      <c r="B44"/>
      <c r="C44"/>
      <c r="D44"/>
      <c r="E44"/>
    </row>
    <row r="45" spans="1:26">
      <c r="B45"/>
      <c r="C45"/>
      <c r="D45"/>
      <c r="E45"/>
    </row>
    <row r="46" spans="1:26">
      <c r="B46"/>
      <c r="C46"/>
      <c r="D46"/>
      <c r="E46"/>
    </row>
    <row r="47" spans="1:26">
      <c r="B47"/>
      <c r="C47"/>
      <c r="D47"/>
      <c r="E47"/>
    </row>
    <row r="48" spans="1:26">
      <c r="B48"/>
      <c r="C48"/>
      <c r="D48"/>
      <c r="E48"/>
    </row>
    <row r="49" spans="2:5">
      <c r="B49"/>
      <c r="C49"/>
      <c r="D49"/>
      <c r="E49"/>
    </row>
    <row r="50" spans="2:5">
      <c r="B50"/>
      <c r="C50"/>
      <c r="D50"/>
      <c r="E50"/>
    </row>
    <row r="51" spans="2:5">
      <c r="B51"/>
      <c r="C51"/>
      <c r="D51"/>
      <c r="E51"/>
    </row>
    <row r="52" spans="2:5">
      <c r="B52"/>
      <c r="C52"/>
      <c r="D52"/>
      <c r="E52"/>
    </row>
    <row r="53" spans="2:5">
      <c r="B53"/>
      <c r="C53"/>
      <c r="D53"/>
      <c r="E53"/>
    </row>
    <row r="54" spans="2:5">
      <c r="B54"/>
      <c r="C54"/>
      <c r="D54"/>
      <c r="E54"/>
    </row>
    <row r="55" spans="2:5">
      <c r="B55"/>
      <c r="C55"/>
      <c r="D55"/>
      <c r="E55"/>
    </row>
    <row r="56" spans="2:5">
      <c r="B56"/>
      <c r="C56"/>
      <c r="D56"/>
      <c r="E56"/>
    </row>
    <row r="57" spans="2:5">
      <c r="B57"/>
      <c r="C57"/>
      <c r="D57"/>
      <c r="E57"/>
    </row>
    <row r="58" spans="2:5">
      <c r="B58"/>
      <c r="C58"/>
      <c r="D58"/>
      <c r="E58"/>
    </row>
    <row r="59" spans="2:5">
      <c r="B59"/>
      <c r="C59"/>
      <c r="D59"/>
      <c r="E59"/>
    </row>
    <row r="60" spans="2:5">
      <c r="B60"/>
      <c r="C60"/>
      <c r="D60"/>
      <c r="E60"/>
    </row>
    <row r="61" spans="2:5">
      <c r="B61"/>
      <c r="C61"/>
      <c r="D61"/>
      <c r="E61"/>
    </row>
    <row r="62" spans="2:5">
      <c r="B62"/>
      <c r="C62"/>
      <c r="D62"/>
      <c r="E62"/>
    </row>
    <row r="63" spans="2:5">
      <c r="B63"/>
      <c r="C63"/>
      <c r="D63"/>
      <c r="E63"/>
    </row>
    <row r="64" spans="2:5">
      <c r="B64"/>
      <c r="C64"/>
      <c r="D64"/>
      <c r="E64"/>
    </row>
    <row r="65" spans="2:5">
      <c r="B65"/>
      <c r="C65"/>
      <c r="D65"/>
      <c r="E65"/>
    </row>
    <row r="66" spans="2:5">
      <c r="B66"/>
      <c r="C66"/>
      <c r="D66"/>
      <c r="E66"/>
    </row>
    <row r="67" spans="2:5">
      <c r="B67"/>
      <c r="C67"/>
      <c r="D67"/>
      <c r="E67"/>
    </row>
    <row r="68" spans="2:5">
      <c r="B68"/>
      <c r="C68"/>
      <c r="D68"/>
      <c r="E68"/>
    </row>
    <row r="69" spans="2:5">
      <c r="B69"/>
      <c r="C69"/>
      <c r="D69"/>
      <c r="E69"/>
    </row>
    <row r="70" spans="2:5">
      <c r="B70"/>
      <c r="C70"/>
      <c r="D70"/>
      <c r="E70"/>
    </row>
    <row r="71" spans="2:5">
      <c r="B71"/>
      <c r="C71"/>
      <c r="D71"/>
      <c r="E71"/>
    </row>
    <row r="72" spans="2:5">
      <c r="B72"/>
      <c r="C72"/>
      <c r="D72"/>
      <c r="E72"/>
    </row>
    <row r="73" spans="2:5">
      <c r="B73"/>
      <c r="C73"/>
      <c r="D73"/>
      <c r="E73"/>
    </row>
    <row r="74" spans="2:5">
      <c r="B74"/>
      <c r="C74"/>
      <c r="D74"/>
      <c r="E74"/>
    </row>
    <row r="75" spans="2:5">
      <c r="B75"/>
      <c r="C75"/>
      <c r="D75"/>
      <c r="E75"/>
    </row>
    <row r="76" spans="2:5">
      <c r="B76"/>
      <c r="C76"/>
      <c r="D76"/>
      <c r="E76"/>
    </row>
    <row r="77" spans="2:5">
      <c r="B77"/>
      <c r="C77"/>
      <c r="D77"/>
      <c r="E77"/>
    </row>
    <row r="78" spans="2:5">
      <c r="B78"/>
      <c r="C78"/>
      <c r="D78"/>
      <c r="E78"/>
    </row>
    <row r="79" spans="2:5">
      <c r="B79"/>
      <c r="C79"/>
      <c r="D79"/>
      <c r="E79"/>
    </row>
    <row r="80" spans="2:5">
      <c r="B80"/>
      <c r="C80"/>
      <c r="D80"/>
      <c r="E80"/>
    </row>
    <row r="81" spans="2:5">
      <c r="B81"/>
      <c r="C81"/>
      <c r="D81"/>
      <c r="E81"/>
    </row>
    <row r="82" spans="2:5">
      <c r="B82"/>
      <c r="C82"/>
      <c r="D82"/>
      <c r="E82"/>
    </row>
    <row r="83" spans="2:5">
      <c r="B83"/>
      <c r="C83"/>
      <c r="D83"/>
      <c r="E83"/>
    </row>
    <row r="84" spans="2:5">
      <c r="B84"/>
      <c r="C84"/>
      <c r="D84"/>
      <c r="E84"/>
    </row>
    <row r="85" spans="2:5">
      <c r="B85"/>
      <c r="C85"/>
      <c r="D85"/>
      <c r="E85"/>
    </row>
    <row r="86" spans="2:5">
      <c r="B86"/>
      <c r="C86"/>
      <c r="D86"/>
      <c r="E86"/>
    </row>
    <row r="87" spans="2:5">
      <c r="B87"/>
      <c r="C87"/>
      <c r="D87"/>
      <c r="E87"/>
    </row>
    <row r="88" spans="2:5">
      <c r="B88"/>
      <c r="C88"/>
      <c r="D88"/>
      <c r="E88"/>
    </row>
    <row r="89" spans="2:5">
      <c r="B89"/>
      <c r="C89"/>
      <c r="D89"/>
      <c r="E89"/>
    </row>
    <row r="90" spans="2:5">
      <c r="B90"/>
      <c r="C90"/>
      <c r="D90"/>
      <c r="E90"/>
    </row>
    <row r="91" spans="2:5">
      <c r="B91"/>
      <c r="C91"/>
      <c r="D91"/>
      <c r="E91"/>
    </row>
    <row r="92" spans="2:5">
      <c r="B92"/>
      <c r="C92"/>
      <c r="D92"/>
      <c r="E92"/>
    </row>
    <row r="93" spans="2:5">
      <c r="B93"/>
      <c r="C93"/>
      <c r="D93"/>
      <c r="E93"/>
    </row>
    <row r="94" spans="2:5">
      <c r="B94"/>
      <c r="C94"/>
      <c r="D94"/>
      <c r="E94"/>
    </row>
    <row r="95" spans="2:5">
      <c r="B95"/>
      <c r="C95"/>
      <c r="D95"/>
      <c r="E95"/>
    </row>
    <row r="96" spans="2:5">
      <c r="B96"/>
      <c r="C96"/>
      <c r="D96"/>
      <c r="E96"/>
    </row>
    <row r="97" spans="2:5">
      <c r="B97"/>
      <c r="C97"/>
      <c r="D97"/>
      <c r="E97"/>
    </row>
    <row r="98" spans="2:5">
      <c r="B98"/>
      <c r="C98"/>
      <c r="D98"/>
      <c r="E98"/>
    </row>
    <row r="99" spans="2:5">
      <c r="B99"/>
      <c r="C99"/>
      <c r="D99"/>
      <c r="E99"/>
    </row>
    <row r="100" spans="2:5">
      <c r="B100"/>
      <c r="C100"/>
      <c r="D100"/>
      <c r="E100"/>
    </row>
    <row r="101" spans="2:5">
      <c r="B101"/>
      <c r="C101"/>
      <c r="D101"/>
      <c r="E101"/>
    </row>
    <row r="102" spans="2:5">
      <c r="B102"/>
      <c r="C102"/>
      <c r="D102"/>
      <c r="E102"/>
    </row>
    <row r="103" spans="2:5">
      <c r="B103"/>
      <c r="C103"/>
      <c r="D103"/>
      <c r="E103"/>
    </row>
    <row r="104" spans="2:5">
      <c r="B104"/>
      <c r="C104"/>
      <c r="D104"/>
      <c r="E104"/>
    </row>
    <row r="105" spans="2:5">
      <c r="B105"/>
      <c r="C105"/>
      <c r="D105"/>
      <c r="E105"/>
    </row>
    <row r="106" spans="2:5">
      <c r="B106"/>
      <c r="C106"/>
      <c r="D106"/>
      <c r="E106"/>
    </row>
    <row r="107" spans="2:5">
      <c r="B107"/>
      <c r="C107"/>
      <c r="D107"/>
      <c r="E107"/>
    </row>
    <row r="108" spans="2:5">
      <c r="B108"/>
      <c r="C108"/>
      <c r="D108"/>
      <c r="E108"/>
    </row>
    <row r="109" spans="2:5">
      <c r="B109"/>
      <c r="C109"/>
      <c r="D109"/>
      <c r="E109"/>
    </row>
    <row r="110" spans="2:5">
      <c r="B110"/>
      <c r="C110"/>
      <c r="D110"/>
      <c r="E110"/>
    </row>
    <row r="111" spans="2:5">
      <c r="B111"/>
      <c r="C111"/>
      <c r="D111"/>
      <c r="E111"/>
    </row>
    <row r="112" spans="2:5">
      <c r="B112"/>
      <c r="C112"/>
      <c r="D112"/>
      <c r="E112"/>
    </row>
    <row r="113" spans="2:5">
      <c r="B113"/>
      <c r="C113"/>
      <c r="D113"/>
      <c r="E113"/>
    </row>
    <row r="114" spans="2:5">
      <c r="B114"/>
      <c r="C114"/>
      <c r="D114"/>
      <c r="E114"/>
    </row>
    <row r="115" spans="2:5">
      <c r="B115"/>
      <c r="C115"/>
      <c r="D115"/>
      <c r="E115"/>
    </row>
    <row r="116" spans="2:5">
      <c r="B116"/>
      <c r="C116"/>
      <c r="D116"/>
      <c r="E116"/>
    </row>
    <row r="117" spans="2:5">
      <c r="B117"/>
      <c r="C117"/>
      <c r="D117"/>
      <c r="E117"/>
    </row>
    <row r="118" spans="2:5">
      <c r="B118"/>
      <c r="C118"/>
      <c r="D118"/>
      <c r="E118"/>
    </row>
    <row r="119" spans="2:5">
      <c r="B119"/>
      <c r="C119"/>
      <c r="D119"/>
      <c r="E119"/>
    </row>
    <row r="120" spans="2:5">
      <c r="B120"/>
      <c r="C120"/>
      <c r="D120"/>
      <c r="E120"/>
    </row>
    <row r="121" spans="2:5">
      <c r="B121"/>
      <c r="C121"/>
      <c r="D121"/>
      <c r="E121"/>
    </row>
    <row r="122" spans="2:5">
      <c r="B122"/>
      <c r="C122"/>
      <c r="D122"/>
      <c r="E122"/>
    </row>
    <row r="123" spans="2:5">
      <c r="B123"/>
      <c r="C123"/>
      <c r="D123"/>
      <c r="E123"/>
    </row>
    <row r="124" spans="2:5">
      <c r="B124"/>
      <c r="C124"/>
      <c r="D124"/>
      <c r="E124"/>
    </row>
    <row r="125" spans="2:5">
      <c r="B125"/>
      <c r="C125"/>
      <c r="D125"/>
      <c r="E125"/>
    </row>
    <row r="126" spans="2:5">
      <c r="B126"/>
      <c r="C126"/>
      <c r="D126"/>
      <c r="E126"/>
    </row>
    <row r="127" spans="2:5">
      <c r="B127"/>
      <c r="C127"/>
      <c r="D127"/>
      <c r="E127"/>
    </row>
    <row r="128" spans="2:5">
      <c r="B128"/>
      <c r="C128"/>
      <c r="D128"/>
      <c r="E128"/>
    </row>
    <row r="129" spans="2:5">
      <c r="B129"/>
      <c r="C129"/>
      <c r="D129"/>
      <c r="E129"/>
    </row>
    <row r="130" spans="2:5">
      <c r="B130"/>
      <c r="C130"/>
      <c r="D130"/>
      <c r="E130"/>
    </row>
    <row r="131" spans="2:5">
      <c r="B131"/>
      <c r="C131"/>
      <c r="D131"/>
      <c r="E131"/>
    </row>
    <row r="132" spans="2:5">
      <c r="B132"/>
      <c r="C132"/>
      <c r="D132"/>
      <c r="E132"/>
    </row>
    <row r="133" spans="2:5">
      <c r="B133"/>
      <c r="C133"/>
      <c r="D133"/>
      <c r="E133"/>
    </row>
    <row r="134" spans="2:5">
      <c r="B134"/>
      <c r="C134"/>
      <c r="D134"/>
      <c r="E134"/>
    </row>
    <row r="135" spans="2:5">
      <c r="B135"/>
      <c r="C135"/>
      <c r="D135"/>
      <c r="E135"/>
    </row>
    <row r="136" spans="2:5">
      <c r="B136"/>
      <c r="C136"/>
      <c r="D136"/>
      <c r="E136"/>
    </row>
    <row r="137" spans="2:5">
      <c r="B137"/>
      <c r="C137"/>
      <c r="D137"/>
      <c r="E137"/>
    </row>
    <row r="138" spans="2:5">
      <c r="B138"/>
      <c r="C138"/>
      <c r="D138"/>
      <c r="E138"/>
    </row>
    <row r="139" spans="2:5">
      <c r="B139"/>
      <c r="C139"/>
      <c r="D139"/>
      <c r="E139"/>
    </row>
    <row r="140" spans="2:5">
      <c r="B140"/>
      <c r="C140"/>
      <c r="D140"/>
      <c r="E140"/>
    </row>
    <row r="141" spans="2:5">
      <c r="B141"/>
      <c r="C141"/>
      <c r="D141"/>
      <c r="E141"/>
    </row>
    <row r="142" spans="2:5">
      <c r="B142"/>
      <c r="C142"/>
      <c r="D142"/>
      <c r="E142"/>
    </row>
    <row r="143" spans="2:5">
      <c r="B143"/>
      <c r="C143"/>
      <c r="D143"/>
      <c r="E143"/>
    </row>
    <row r="144" spans="2:5">
      <c r="B144"/>
      <c r="C144"/>
      <c r="D144"/>
      <c r="E144"/>
    </row>
    <row r="145" spans="2:5">
      <c r="B145"/>
      <c r="C145"/>
      <c r="D145"/>
      <c r="E145"/>
    </row>
    <row r="146" spans="2:5">
      <c r="B146"/>
      <c r="C146"/>
      <c r="D146"/>
      <c r="E146"/>
    </row>
    <row r="147" spans="2:5">
      <c r="B147"/>
      <c r="C147"/>
      <c r="D147"/>
      <c r="E147"/>
    </row>
    <row r="148" spans="2:5">
      <c r="B148"/>
      <c r="C148"/>
      <c r="D148"/>
      <c r="E148"/>
    </row>
    <row r="149" spans="2:5">
      <c r="B149"/>
      <c r="C149"/>
      <c r="D149"/>
      <c r="E149"/>
    </row>
    <row r="150" spans="2:5">
      <c r="B150"/>
      <c r="C150"/>
      <c r="D150"/>
      <c r="E150"/>
    </row>
    <row r="151" spans="2:5">
      <c r="B151"/>
      <c r="C151"/>
      <c r="D151"/>
      <c r="E151"/>
    </row>
    <row r="152" spans="2:5">
      <c r="B152"/>
      <c r="C152"/>
      <c r="D152"/>
      <c r="E152"/>
    </row>
    <row r="153" spans="2:5">
      <c r="B153"/>
      <c r="C153"/>
      <c r="D153"/>
      <c r="E153"/>
    </row>
    <row r="154" spans="2:5">
      <c r="B154"/>
      <c r="C154"/>
      <c r="D154"/>
      <c r="E154"/>
    </row>
    <row r="155" spans="2:5">
      <c r="B155"/>
      <c r="C155"/>
      <c r="D155"/>
      <c r="E155"/>
    </row>
    <row r="156" spans="2:5">
      <c r="B156"/>
      <c r="C156"/>
      <c r="D156"/>
      <c r="E156"/>
    </row>
    <row r="157" spans="2:5">
      <c r="B157"/>
      <c r="C157"/>
      <c r="D157"/>
      <c r="E157"/>
    </row>
    <row r="158" spans="2:5">
      <c r="B158"/>
      <c r="C158"/>
      <c r="D158"/>
      <c r="E158"/>
    </row>
    <row r="159" spans="2:5">
      <c r="B159"/>
      <c r="C159"/>
      <c r="D159"/>
      <c r="E159"/>
    </row>
    <row r="160" spans="2:5">
      <c r="B160"/>
      <c r="C160"/>
      <c r="D160"/>
      <c r="E160"/>
    </row>
    <row r="161" spans="2:5">
      <c r="B161"/>
      <c r="C161"/>
      <c r="D161"/>
      <c r="E161"/>
    </row>
    <row r="162" spans="2:5">
      <c r="B162"/>
      <c r="C162"/>
      <c r="D162"/>
      <c r="E162"/>
    </row>
    <row r="163" spans="2:5">
      <c r="B163"/>
      <c r="C163"/>
      <c r="D163"/>
      <c r="E163"/>
    </row>
    <row r="164" spans="2:5">
      <c r="B164"/>
      <c r="C164"/>
      <c r="D164"/>
      <c r="E164"/>
    </row>
    <row r="165" spans="2:5">
      <c r="B165"/>
      <c r="C165"/>
      <c r="D165"/>
      <c r="E165"/>
    </row>
    <row r="166" spans="2:5">
      <c r="B166"/>
      <c r="C166"/>
      <c r="D166"/>
      <c r="E166"/>
    </row>
    <row r="167" spans="2:5">
      <c r="B167"/>
      <c r="C167"/>
      <c r="D167"/>
      <c r="E167"/>
    </row>
    <row r="168" spans="2:5">
      <c r="B168"/>
      <c r="C168"/>
      <c r="D168"/>
      <c r="E168"/>
    </row>
    <row r="169" spans="2:5">
      <c r="B169"/>
      <c r="C169"/>
      <c r="D169"/>
      <c r="E169"/>
    </row>
    <row r="170" spans="2:5">
      <c r="B170"/>
      <c r="C170"/>
      <c r="D170"/>
      <c r="E170"/>
    </row>
    <row r="171" spans="2:5">
      <c r="B171"/>
      <c r="C171"/>
      <c r="D171"/>
      <c r="E171"/>
    </row>
    <row r="172" spans="2:5">
      <c r="B172"/>
      <c r="C172"/>
      <c r="D172"/>
      <c r="E172"/>
    </row>
    <row r="173" spans="2:5">
      <c r="B173"/>
      <c r="C173"/>
      <c r="D173"/>
      <c r="E173"/>
    </row>
    <row r="174" spans="2:5">
      <c r="B174"/>
      <c r="C174"/>
      <c r="D174"/>
      <c r="E174"/>
    </row>
    <row r="175" spans="2:5">
      <c r="B175"/>
      <c r="C175"/>
      <c r="D175"/>
      <c r="E175"/>
    </row>
    <row r="176" spans="2:5">
      <c r="B176"/>
      <c r="C176"/>
      <c r="D176"/>
      <c r="E176"/>
    </row>
    <row r="177" spans="2:5">
      <c r="B177"/>
      <c r="C177"/>
      <c r="D177"/>
      <c r="E177"/>
    </row>
    <row r="178" spans="2:5">
      <c r="B178"/>
      <c r="C178"/>
      <c r="D178"/>
      <c r="E178"/>
    </row>
    <row r="179" spans="2:5">
      <c r="B179"/>
      <c r="C179"/>
      <c r="D179"/>
      <c r="E179"/>
    </row>
    <row r="180" spans="2:5">
      <c r="B180"/>
      <c r="C180"/>
      <c r="D180"/>
      <c r="E180"/>
    </row>
    <row r="181" spans="2:5">
      <c r="B181"/>
      <c r="C181"/>
      <c r="D181"/>
      <c r="E181"/>
    </row>
    <row r="182" spans="2:5">
      <c r="B182"/>
      <c r="C182"/>
      <c r="D182"/>
      <c r="E182"/>
    </row>
    <row r="183" spans="2:5">
      <c r="B183"/>
      <c r="C183"/>
      <c r="D183"/>
      <c r="E183"/>
    </row>
    <row r="184" spans="2:5">
      <c r="B184"/>
      <c r="C184"/>
      <c r="D184"/>
      <c r="E184"/>
    </row>
    <row r="185" spans="2:5">
      <c r="B185"/>
      <c r="C185"/>
      <c r="D185"/>
      <c r="E185"/>
    </row>
    <row r="186" spans="2:5">
      <c r="B186"/>
      <c r="C186"/>
      <c r="D186"/>
      <c r="E186"/>
    </row>
    <row r="187" spans="2:5">
      <c r="B187"/>
      <c r="C187"/>
      <c r="D187"/>
      <c r="E187"/>
    </row>
    <row r="188" spans="2:5">
      <c r="B188"/>
      <c r="C188"/>
      <c r="D188"/>
      <c r="E188"/>
    </row>
    <row r="189" spans="2:5">
      <c r="B189"/>
      <c r="C189"/>
      <c r="D189"/>
      <c r="E189"/>
    </row>
    <row r="190" spans="2:5">
      <c r="B190"/>
      <c r="C190"/>
      <c r="D190"/>
      <c r="E190"/>
    </row>
    <row r="191" spans="2:5">
      <c r="B191"/>
      <c r="C191"/>
      <c r="D191"/>
      <c r="E191"/>
    </row>
    <row r="192" spans="2:5">
      <c r="B192"/>
      <c r="C192"/>
      <c r="D192"/>
      <c r="E192"/>
    </row>
    <row r="193" spans="2:5">
      <c r="B193"/>
      <c r="C193"/>
      <c r="D193"/>
      <c r="E193"/>
    </row>
    <row r="194" spans="2:5">
      <c r="B194"/>
      <c r="C194"/>
      <c r="D194"/>
      <c r="E194"/>
    </row>
    <row r="195" spans="2:5">
      <c r="B195"/>
      <c r="C195"/>
      <c r="D195"/>
      <c r="E195"/>
    </row>
    <row r="196" spans="2:5">
      <c r="B196"/>
      <c r="C196"/>
      <c r="D196"/>
      <c r="E196"/>
    </row>
    <row r="197" spans="2:5">
      <c r="B197"/>
      <c r="C197"/>
      <c r="D197"/>
      <c r="E197"/>
    </row>
    <row r="198" spans="2:5">
      <c r="B198"/>
      <c r="C198"/>
      <c r="D198"/>
      <c r="E198"/>
    </row>
    <row r="199" spans="2:5">
      <c r="B199"/>
      <c r="C199"/>
      <c r="D199"/>
      <c r="E199"/>
    </row>
    <row r="200" spans="2:5">
      <c r="B200"/>
      <c r="C200"/>
      <c r="D200"/>
      <c r="E200"/>
    </row>
    <row r="201" spans="2:5">
      <c r="B201"/>
      <c r="C201"/>
      <c r="D201"/>
      <c r="E201"/>
    </row>
    <row r="202" spans="2:5">
      <c r="B202"/>
      <c r="C202"/>
      <c r="D202"/>
      <c r="E202"/>
    </row>
    <row r="203" spans="2:5">
      <c r="B203"/>
      <c r="C203"/>
      <c r="D203"/>
      <c r="E203"/>
    </row>
    <row r="204" spans="2:5">
      <c r="B204"/>
      <c r="C204"/>
      <c r="D204"/>
      <c r="E204"/>
    </row>
    <row r="205" spans="2:5">
      <c r="B205"/>
      <c r="C205"/>
      <c r="D205"/>
      <c r="E205"/>
    </row>
    <row r="206" spans="2:5">
      <c r="B206"/>
      <c r="C206"/>
      <c r="D206"/>
      <c r="E206"/>
    </row>
    <row r="207" spans="2:5">
      <c r="B207"/>
      <c r="C207"/>
      <c r="D207"/>
      <c r="E207"/>
    </row>
    <row r="208" spans="2:5">
      <c r="B208"/>
      <c r="C208"/>
      <c r="D208"/>
      <c r="E208"/>
    </row>
    <row r="209" spans="2:5">
      <c r="B209"/>
      <c r="C209"/>
      <c r="D209"/>
      <c r="E209"/>
    </row>
    <row r="210" spans="2:5">
      <c r="B210"/>
      <c r="C210"/>
      <c r="D210"/>
      <c r="E210"/>
    </row>
    <row r="211" spans="2:5">
      <c r="B211"/>
      <c r="C211"/>
      <c r="D211"/>
      <c r="E211"/>
    </row>
    <row r="212" spans="2:5">
      <c r="B212"/>
      <c r="C212"/>
      <c r="D212"/>
      <c r="E212"/>
    </row>
    <row r="213" spans="2:5">
      <c r="B213"/>
      <c r="C213"/>
      <c r="D213"/>
      <c r="E213"/>
    </row>
    <row r="214" spans="2:5">
      <c r="B214"/>
      <c r="C214"/>
      <c r="D214"/>
      <c r="E214"/>
    </row>
    <row r="215" spans="2:5">
      <c r="B215"/>
      <c r="C215"/>
      <c r="D215"/>
      <c r="E215"/>
    </row>
    <row r="216" spans="2:5">
      <c r="B216"/>
      <c r="C216"/>
      <c r="D216"/>
      <c r="E216"/>
    </row>
    <row r="217" spans="2:5">
      <c r="B217"/>
      <c r="C217"/>
      <c r="D217"/>
      <c r="E217"/>
    </row>
    <row r="218" spans="2:5">
      <c r="B218"/>
      <c r="C218"/>
      <c r="D218"/>
      <c r="E218"/>
    </row>
    <row r="219" spans="2:5">
      <c r="B219"/>
      <c r="C219"/>
      <c r="D219"/>
      <c r="E219"/>
    </row>
    <row r="220" spans="2:5">
      <c r="B220"/>
      <c r="C220"/>
      <c r="D220"/>
      <c r="E220"/>
    </row>
    <row r="221" spans="2:5">
      <c r="B221"/>
      <c r="C221"/>
      <c r="D221"/>
      <c r="E221"/>
    </row>
    <row r="222" spans="2:5">
      <c r="B222"/>
      <c r="C222"/>
      <c r="D222"/>
      <c r="E222"/>
    </row>
    <row r="223" spans="2:5">
      <c r="B223"/>
      <c r="C223"/>
      <c r="D223"/>
      <c r="E223"/>
    </row>
    <row r="224" spans="2:5">
      <c r="B224"/>
      <c r="C224"/>
      <c r="D224"/>
      <c r="E224"/>
    </row>
    <row r="225" spans="2:5">
      <c r="B225"/>
      <c r="C225"/>
      <c r="D225"/>
      <c r="E225"/>
    </row>
    <row r="226" spans="2:5">
      <c r="B226"/>
      <c r="C226"/>
      <c r="D226"/>
      <c r="E226"/>
    </row>
    <row r="227" spans="2:5">
      <c r="B227"/>
      <c r="C227"/>
      <c r="D227"/>
      <c r="E227"/>
    </row>
    <row r="228" spans="2:5">
      <c r="B228"/>
      <c r="C228"/>
      <c r="D228"/>
      <c r="E228"/>
    </row>
    <row r="229" spans="2:5">
      <c r="B229"/>
      <c r="C229"/>
      <c r="D229"/>
      <c r="E229"/>
    </row>
    <row r="230" spans="2:5">
      <c r="B230"/>
      <c r="C230"/>
      <c r="D230"/>
      <c r="E230"/>
    </row>
    <row r="231" spans="2:5">
      <c r="B231"/>
      <c r="C231"/>
      <c r="D231"/>
      <c r="E231"/>
    </row>
    <row r="232" spans="2:5">
      <c r="B232"/>
      <c r="C232"/>
      <c r="D232"/>
      <c r="E232"/>
    </row>
    <row r="233" spans="2:5">
      <c r="B233"/>
      <c r="C233"/>
      <c r="D233"/>
      <c r="E233"/>
    </row>
    <row r="234" spans="2:5">
      <c r="B234"/>
      <c r="C234"/>
      <c r="D234"/>
      <c r="E234"/>
    </row>
    <row r="235" spans="2:5">
      <c r="B235"/>
      <c r="C235"/>
      <c r="D235"/>
      <c r="E235"/>
    </row>
    <row r="236" spans="2:5">
      <c r="B236"/>
      <c r="C236"/>
      <c r="D236"/>
      <c r="E236"/>
    </row>
    <row r="237" spans="2:5">
      <c r="B237"/>
      <c r="C237"/>
      <c r="D237"/>
      <c r="E237"/>
    </row>
    <row r="238" spans="2:5">
      <c r="B238"/>
      <c r="C238"/>
      <c r="D238"/>
      <c r="E238"/>
    </row>
    <row r="239" spans="2:5">
      <c r="B239"/>
      <c r="C239"/>
      <c r="D239"/>
      <c r="E239"/>
    </row>
    <row r="240" spans="2:5">
      <c r="B240"/>
      <c r="C240"/>
      <c r="D240"/>
      <c r="E240"/>
    </row>
    <row r="241" spans="2:5">
      <c r="B241"/>
      <c r="C241"/>
      <c r="D241"/>
      <c r="E241"/>
    </row>
    <row r="242" spans="2:5">
      <c r="B242"/>
      <c r="C242"/>
      <c r="D242"/>
      <c r="E242"/>
    </row>
    <row r="243" spans="2:5">
      <c r="B243"/>
      <c r="C243"/>
      <c r="D243"/>
      <c r="E243"/>
    </row>
    <row r="244" spans="2:5">
      <c r="B244"/>
      <c r="C244"/>
      <c r="D244"/>
      <c r="E244"/>
    </row>
    <row r="245" spans="2:5">
      <c r="B245"/>
      <c r="C245"/>
      <c r="D245"/>
      <c r="E245"/>
    </row>
    <row r="246" spans="2:5">
      <c r="B246"/>
      <c r="C246"/>
      <c r="D246"/>
      <c r="E246"/>
    </row>
    <row r="247" spans="2:5">
      <c r="B247"/>
      <c r="C247"/>
      <c r="D247"/>
      <c r="E247"/>
    </row>
    <row r="248" spans="2:5">
      <c r="B248"/>
      <c r="C248"/>
      <c r="D248"/>
      <c r="E248"/>
    </row>
    <row r="249" spans="2:5">
      <c r="B249"/>
      <c r="C249"/>
      <c r="D249"/>
      <c r="E249"/>
    </row>
    <row r="250" spans="2:5">
      <c r="B250"/>
      <c r="C250"/>
      <c r="D250"/>
      <c r="E250"/>
    </row>
    <row r="251" spans="2:5">
      <c r="B251"/>
      <c r="C251"/>
      <c r="D251"/>
      <c r="E251"/>
    </row>
    <row r="252" spans="2:5">
      <c r="B252"/>
      <c r="C252"/>
      <c r="D252"/>
      <c r="E252"/>
    </row>
    <row r="253" spans="2:5">
      <c r="B253"/>
      <c r="C253"/>
      <c r="D253"/>
      <c r="E253"/>
    </row>
    <row r="254" spans="2:5">
      <c r="B254"/>
      <c r="C254"/>
      <c r="D254"/>
      <c r="E254"/>
    </row>
    <row r="255" spans="2:5">
      <c r="B255"/>
      <c r="C255"/>
      <c r="D255"/>
      <c r="E255"/>
    </row>
    <row r="256" spans="2:5">
      <c r="B256"/>
      <c r="C256"/>
      <c r="D256"/>
      <c r="E256"/>
    </row>
    <row r="257" spans="2:5">
      <c r="B257"/>
      <c r="C257"/>
      <c r="D257"/>
      <c r="E257"/>
    </row>
    <row r="258" spans="2:5">
      <c r="B258"/>
      <c r="C258"/>
      <c r="D258"/>
      <c r="E258"/>
    </row>
    <row r="259" spans="2:5">
      <c r="B259"/>
      <c r="C259"/>
      <c r="D259"/>
      <c r="E259"/>
    </row>
    <row r="260" spans="2:5">
      <c r="B260"/>
      <c r="C260"/>
      <c r="D260"/>
      <c r="E260"/>
    </row>
    <row r="261" spans="2:5">
      <c r="B261"/>
      <c r="C261"/>
      <c r="D261"/>
      <c r="E261"/>
    </row>
    <row r="262" spans="2:5">
      <c r="B262"/>
      <c r="C262"/>
      <c r="D262"/>
      <c r="E262"/>
    </row>
    <row r="263" spans="2:5">
      <c r="B263"/>
      <c r="C263"/>
      <c r="D263"/>
      <c r="E263"/>
    </row>
    <row r="264" spans="2:5">
      <c r="B264"/>
      <c r="C264"/>
      <c r="D264"/>
      <c r="E264"/>
    </row>
    <row r="265" spans="2:5">
      <c r="B265"/>
      <c r="C265"/>
      <c r="D265"/>
      <c r="E265"/>
    </row>
    <row r="266" spans="2:5">
      <c r="B266"/>
      <c r="C266"/>
      <c r="D266"/>
      <c r="E266"/>
    </row>
    <row r="267" spans="2:5">
      <c r="B267"/>
      <c r="C267"/>
      <c r="D267"/>
      <c r="E267"/>
    </row>
    <row r="268" spans="2:5">
      <c r="B268"/>
      <c r="C268"/>
      <c r="D268"/>
      <c r="E268"/>
    </row>
    <row r="269" spans="2:5">
      <c r="B269"/>
      <c r="C269"/>
      <c r="D269"/>
      <c r="E269"/>
    </row>
    <row r="270" spans="2:5">
      <c r="B270"/>
      <c r="C270"/>
      <c r="D270"/>
      <c r="E270"/>
    </row>
    <row r="271" spans="2:5">
      <c r="B271"/>
      <c r="C271"/>
      <c r="D271"/>
      <c r="E271"/>
    </row>
    <row r="272" spans="2:5">
      <c r="B272"/>
      <c r="C272"/>
      <c r="D272"/>
      <c r="E272"/>
    </row>
    <row r="273" spans="2:5">
      <c r="B273"/>
      <c r="C273"/>
      <c r="D273"/>
      <c r="E273"/>
    </row>
    <row r="274" spans="2:5">
      <c r="B274"/>
      <c r="C274"/>
      <c r="D274"/>
      <c r="E274"/>
    </row>
    <row r="275" spans="2:5">
      <c r="B275"/>
      <c r="C275"/>
      <c r="D275"/>
      <c r="E275"/>
    </row>
    <row r="276" spans="2:5">
      <c r="B276"/>
      <c r="C276"/>
      <c r="D276"/>
      <c r="E276"/>
    </row>
    <row r="277" spans="2:5">
      <c r="B277"/>
      <c r="C277"/>
      <c r="D277"/>
      <c r="E277"/>
    </row>
    <row r="278" spans="2:5">
      <c r="B278"/>
      <c r="C278"/>
      <c r="D278"/>
      <c r="E278"/>
    </row>
    <row r="279" spans="2:5">
      <c r="B279"/>
      <c r="C279"/>
      <c r="D279"/>
      <c r="E279"/>
    </row>
    <row r="280" spans="2:5">
      <c r="B280"/>
      <c r="C280"/>
      <c r="D280"/>
      <c r="E280"/>
    </row>
    <row r="281" spans="2:5">
      <c r="B281"/>
      <c r="C281"/>
      <c r="D281"/>
      <c r="E281"/>
    </row>
    <row r="282" spans="2:5">
      <c r="B282"/>
      <c r="C282"/>
      <c r="D282"/>
      <c r="E282"/>
    </row>
    <row r="283" spans="2:5">
      <c r="B283"/>
      <c r="C283"/>
      <c r="D283"/>
      <c r="E283"/>
    </row>
    <row r="284" spans="2:5">
      <c r="B284"/>
      <c r="C284"/>
      <c r="D284"/>
      <c r="E284"/>
    </row>
    <row r="285" spans="2:5">
      <c r="B285"/>
      <c r="C285"/>
      <c r="D285"/>
      <c r="E285"/>
    </row>
    <row r="286" spans="2:5">
      <c r="B286"/>
      <c r="C286"/>
      <c r="D286"/>
      <c r="E286"/>
    </row>
    <row r="287" spans="2:5">
      <c r="B287"/>
      <c r="C287"/>
      <c r="D287"/>
      <c r="E287"/>
    </row>
    <row r="288" spans="2:5">
      <c r="B288"/>
      <c r="C288"/>
      <c r="D288"/>
      <c r="E288"/>
    </row>
    <row r="289" spans="2:5">
      <c r="B289"/>
      <c r="C289"/>
      <c r="D289"/>
      <c r="E289"/>
    </row>
    <row r="290" spans="2:5">
      <c r="B290"/>
      <c r="C290"/>
      <c r="D290"/>
      <c r="E290"/>
    </row>
    <row r="291" spans="2:5">
      <c r="B291"/>
      <c r="C291"/>
      <c r="D291"/>
      <c r="E291"/>
    </row>
    <row r="292" spans="2:5">
      <c r="B292"/>
      <c r="C292"/>
      <c r="D292"/>
      <c r="E292"/>
    </row>
    <row r="293" spans="2:5">
      <c r="B293"/>
      <c r="C293"/>
      <c r="D293"/>
      <c r="E293"/>
    </row>
    <row r="294" spans="2:5">
      <c r="B294"/>
      <c r="C294"/>
      <c r="D294"/>
      <c r="E294"/>
    </row>
    <row r="295" spans="2:5">
      <c r="B295"/>
      <c r="C295"/>
      <c r="D295"/>
      <c r="E295"/>
    </row>
    <row r="296" spans="2:5">
      <c r="B296"/>
      <c r="C296"/>
      <c r="D296"/>
      <c r="E296"/>
    </row>
    <row r="297" spans="2:5">
      <c r="B297"/>
      <c r="C297"/>
      <c r="D297"/>
      <c r="E297"/>
    </row>
    <row r="298" spans="2:5">
      <c r="B298"/>
      <c r="C298"/>
      <c r="D298"/>
      <c r="E298"/>
    </row>
    <row r="299" spans="2:5">
      <c r="B299"/>
      <c r="C299"/>
      <c r="D299"/>
      <c r="E299"/>
    </row>
    <row r="300" spans="2:5">
      <c r="B300"/>
      <c r="C300"/>
      <c r="D300"/>
      <c r="E300"/>
    </row>
    <row r="301" spans="2:5">
      <c r="B301"/>
      <c r="C301"/>
      <c r="D301"/>
      <c r="E301"/>
    </row>
    <row r="302" spans="2:5">
      <c r="B302"/>
      <c r="C302"/>
      <c r="D302"/>
      <c r="E302"/>
    </row>
    <row r="303" spans="2:5">
      <c r="B303"/>
      <c r="C303"/>
      <c r="D303"/>
      <c r="E303"/>
    </row>
    <row r="304" spans="2:5">
      <c r="B304"/>
      <c r="C304"/>
      <c r="D304"/>
      <c r="E304"/>
    </row>
    <row r="305" spans="2:5">
      <c r="B305"/>
      <c r="C305"/>
      <c r="D305"/>
      <c r="E305"/>
    </row>
    <row r="306" spans="2:5">
      <c r="B306"/>
      <c r="C306"/>
      <c r="D306"/>
      <c r="E306"/>
    </row>
    <row r="307" spans="2:5">
      <c r="B307"/>
      <c r="C307"/>
      <c r="D307"/>
      <c r="E307"/>
    </row>
    <row r="308" spans="2:5">
      <c r="B308"/>
      <c r="C308"/>
      <c r="D308"/>
      <c r="E308"/>
    </row>
    <row r="309" spans="2:5">
      <c r="B309"/>
      <c r="C309"/>
      <c r="D309"/>
      <c r="E309"/>
    </row>
    <row r="310" spans="2:5">
      <c r="B310"/>
      <c r="C310"/>
      <c r="D310"/>
      <c r="E310"/>
    </row>
    <row r="311" spans="2:5">
      <c r="B311"/>
      <c r="C311"/>
      <c r="D311"/>
      <c r="E311"/>
    </row>
    <row r="312" spans="2:5">
      <c r="B312"/>
      <c r="C312"/>
      <c r="D312"/>
      <c r="E312"/>
    </row>
    <row r="313" spans="2:5">
      <c r="B313"/>
      <c r="C313"/>
      <c r="D313"/>
      <c r="E313"/>
    </row>
    <row r="314" spans="2:5">
      <c r="B314"/>
      <c r="C314"/>
      <c r="D314"/>
      <c r="E314"/>
    </row>
    <row r="315" spans="2:5">
      <c r="B315"/>
      <c r="C315"/>
      <c r="D315"/>
      <c r="E315"/>
    </row>
    <row r="316" spans="2:5">
      <c r="B316"/>
      <c r="C316"/>
      <c r="D316"/>
      <c r="E316"/>
    </row>
    <row r="317" spans="2:5">
      <c r="B317"/>
      <c r="C317"/>
      <c r="D317"/>
      <c r="E317"/>
    </row>
    <row r="318" spans="2:5">
      <c r="B318"/>
      <c r="C318"/>
      <c r="D318"/>
      <c r="E318"/>
    </row>
    <row r="319" spans="2:5">
      <c r="B319"/>
      <c r="C319"/>
      <c r="D319"/>
      <c r="E319"/>
    </row>
    <row r="320" spans="2:5">
      <c r="B320"/>
      <c r="C320"/>
      <c r="D320"/>
      <c r="E320"/>
    </row>
    <row r="321" spans="2:5">
      <c r="B321"/>
      <c r="C321"/>
      <c r="D321"/>
      <c r="E321"/>
    </row>
    <row r="322" spans="2:5">
      <c r="B322"/>
      <c r="C322"/>
      <c r="D322"/>
      <c r="E322"/>
    </row>
    <row r="323" spans="2:5">
      <c r="B323"/>
      <c r="C323"/>
      <c r="D323"/>
      <c r="E323"/>
    </row>
    <row r="324" spans="2:5">
      <c r="B324"/>
      <c r="C324"/>
      <c r="D324"/>
      <c r="E324"/>
    </row>
    <row r="325" spans="2:5">
      <c r="B325"/>
      <c r="C325"/>
      <c r="D325"/>
      <c r="E325"/>
    </row>
    <row r="326" spans="2:5">
      <c r="B326"/>
      <c r="C326"/>
      <c r="D326"/>
      <c r="E326"/>
    </row>
    <row r="327" spans="2:5">
      <c r="B327"/>
      <c r="C327"/>
      <c r="D327"/>
      <c r="E327"/>
    </row>
    <row r="328" spans="2:5">
      <c r="B328"/>
      <c r="C328"/>
      <c r="D328"/>
      <c r="E328"/>
    </row>
    <row r="329" spans="2:5">
      <c r="B329"/>
      <c r="C329"/>
      <c r="D329"/>
      <c r="E329"/>
    </row>
    <row r="330" spans="2:5">
      <c r="B330"/>
      <c r="C330"/>
      <c r="D330"/>
      <c r="E330"/>
    </row>
    <row r="331" spans="2:5">
      <c r="B331"/>
      <c r="C331"/>
      <c r="D331"/>
      <c r="E331"/>
    </row>
    <row r="332" spans="2:5">
      <c r="B332"/>
      <c r="C332"/>
      <c r="D332"/>
      <c r="E332"/>
    </row>
    <row r="333" spans="2:5">
      <c r="B333"/>
      <c r="C333"/>
      <c r="D333"/>
      <c r="E333"/>
    </row>
    <row r="334" spans="2:5">
      <c r="B334"/>
      <c r="C334"/>
      <c r="D334"/>
      <c r="E334"/>
    </row>
    <row r="335" spans="2:5">
      <c r="B335"/>
      <c r="C335"/>
      <c r="D335"/>
      <c r="E335"/>
    </row>
    <row r="336" spans="2:5">
      <c r="B336"/>
      <c r="C336"/>
      <c r="D336"/>
      <c r="E336"/>
    </row>
    <row r="337" spans="2:5">
      <c r="B337"/>
      <c r="C337"/>
      <c r="D337"/>
      <c r="E337"/>
    </row>
    <row r="338" spans="2:5">
      <c r="B338"/>
      <c r="C338"/>
      <c r="D338"/>
      <c r="E338"/>
    </row>
    <row r="339" spans="2:5">
      <c r="B339"/>
      <c r="C339"/>
      <c r="D339"/>
      <c r="E339"/>
    </row>
    <row r="340" spans="2:5">
      <c r="B340"/>
      <c r="C340"/>
      <c r="D340"/>
      <c r="E340"/>
    </row>
    <row r="341" spans="2:5">
      <c r="B341"/>
      <c r="C341"/>
      <c r="D341"/>
      <c r="E341"/>
    </row>
    <row r="342" spans="2:5">
      <c r="B342"/>
      <c r="C342"/>
      <c r="D342"/>
      <c r="E342"/>
    </row>
    <row r="343" spans="2:5">
      <c r="B343"/>
      <c r="C343"/>
      <c r="D343"/>
      <c r="E343"/>
    </row>
    <row r="344" spans="2:5">
      <c r="B344"/>
      <c r="C344"/>
      <c r="D344"/>
      <c r="E344"/>
    </row>
    <row r="345" spans="2:5">
      <c r="B345"/>
      <c r="C345"/>
      <c r="D345"/>
      <c r="E345"/>
    </row>
    <row r="346" spans="2:5">
      <c r="B346"/>
      <c r="C346"/>
      <c r="D346"/>
      <c r="E346"/>
    </row>
    <row r="347" spans="2:5">
      <c r="B347"/>
      <c r="C347"/>
      <c r="D347"/>
      <c r="E347"/>
    </row>
    <row r="348" spans="2:5">
      <c r="B348"/>
      <c r="C348"/>
      <c r="D348"/>
      <c r="E348"/>
    </row>
    <row r="349" spans="2:5">
      <c r="B349"/>
      <c r="C349"/>
      <c r="D349"/>
      <c r="E349"/>
    </row>
    <row r="350" spans="2:5">
      <c r="B350"/>
      <c r="C350"/>
      <c r="D350"/>
      <c r="E350"/>
    </row>
    <row r="351" spans="2:5">
      <c r="B351"/>
      <c r="C351"/>
      <c r="D351"/>
      <c r="E351"/>
    </row>
    <row r="352" spans="2:5">
      <c r="B352"/>
      <c r="C352"/>
      <c r="D352"/>
      <c r="E352"/>
    </row>
    <row r="353" spans="2:5">
      <c r="B353"/>
      <c r="C353"/>
      <c r="D353"/>
      <c r="E353"/>
    </row>
    <row r="354" spans="2:5">
      <c r="B354"/>
      <c r="C354"/>
      <c r="D354"/>
      <c r="E354"/>
    </row>
    <row r="355" spans="2:5">
      <c r="B355"/>
      <c r="C355"/>
      <c r="D355"/>
      <c r="E355"/>
    </row>
    <row r="356" spans="2:5">
      <c r="B356"/>
      <c r="C356"/>
      <c r="D356"/>
      <c r="E356"/>
    </row>
    <row r="357" spans="2:5">
      <c r="B357"/>
      <c r="C357"/>
      <c r="D357"/>
      <c r="E357"/>
    </row>
    <row r="358" spans="2:5">
      <c r="B358"/>
      <c r="C358"/>
      <c r="D358"/>
      <c r="E358"/>
    </row>
    <row r="359" spans="2:5">
      <c r="B359"/>
      <c r="C359"/>
      <c r="D359"/>
      <c r="E359"/>
    </row>
    <row r="360" spans="2:5">
      <c r="B360"/>
      <c r="C360"/>
      <c r="D360"/>
      <c r="E360"/>
    </row>
    <row r="361" spans="2:5">
      <c r="B361"/>
      <c r="C361"/>
      <c r="D361"/>
      <c r="E361"/>
    </row>
    <row r="362" spans="2:5">
      <c r="B362"/>
      <c r="C362"/>
      <c r="D362"/>
      <c r="E362"/>
    </row>
    <row r="363" spans="2:5">
      <c r="B363"/>
      <c r="C363"/>
      <c r="D363"/>
      <c r="E363"/>
    </row>
    <row r="364" spans="2:5">
      <c r="B364"/>
      <c r="C364"/>
      <c r="D364"/>
      <c r="E364"/>
    </row>
    <row r="365" spans="2:5">
      <c r="B365"/>
      <c r="C365"/>
      <c r="D365"/>
      <c r="E365"/>
    </row>
    <row r="366" spans="2:5">
      <c r="B366"/>
      <c r="C366"/>
      <c r="D366"/>
      <c r="E366"/>
    </row>
    <row r="367" spans="2:5">
      <c r="B367"/>
      <c r="C367"/>
      <c r="D367"/>
      <c r="E367"/>
    </row>
    <row r="368" spans="2:5">
      <c r="B368"/>
      <c r="C368"/>
      <c r="D368"/>
      <c r="E368"/>
    </row>
    <row r="369" spans="2:5">
      <c r="B369"/>
      <c r="C369"/>
      <c r="D369"/>
      <c r="E369"/>
    </row>
    <row r="370" spans="2:5">
      <c r="B370"/>
      <c r="C370"/>
      <c r="D370"/>
      <c r="E370"/>
    </row>
    <row r="371" spans="2:5">
      <c r="B371"/>
      <c r="C371"/>
      <c r="D371"/>
      <c r="E371"/>
    </row>
    <row r="372" spans="2:5">
      <c r="B372"/>
      <c r="C372"/>
      <c r="D372"/>
      <c r="E372"/>
    </row>
    <row r="373" spans="2:5">
      <c r="B373"/>
      <c r="C373"/>
      <c r="D373"/>
      <c r="E373"/>
    </row>
    <row r="374" spans="2:5">
      <c r="B374"/>
      <c r="C374"/>
      <c r="D374"/>
      <c r="E374"/>
    </row>
    <row r="375" spans="2:5">
      <c r="B375"/>
      <c r="C375"/>
      <c r="D375"/>
      <c r="E375"/>
    </row>
    <row r="376" spans="2:5">
      <c r="B376"/>
      <c r="C376"/>
      <c r="D376"/>
      <c r="E376"/>
    </row>
    <row r="377" spans="2:5">
      <c r="B377"/>
      <c r="C377"/>
      <c r="D377"/>
      <c r="E377"/>
    </row>
    <row r="378" spans="2:5">
      <c r="B378"/>
      <c r="C378"/>
      <c r="D378"/>
      <c r="E378"/>
    </row>
    <row r="379" spans="2:5">
      <c r="B379"/>
      <c r="C379"/>
      <c r="D379"/>
      <c r="E379"/>
    </row>
    <row r="380" spans="2:5">
      <c r="B380"/>
      <c r="C380"/>
      <c r="D380"/>
      <c r="E380"/>
    </row>
    <row r="381" spans="2:5">
      <c r="B381"/>
      <c r="C381"/>
      <c r="D381"/>
      <c r="E381"/>
    </row>
    <row r="382" spans="2:5">
      <c r="B382"/>
      <c r="C382"/>
      <c r="D382"/>
      <c r="E382"/>
    </row>
    <row r="383" spans="2:5">
      <c r="B383"/>
      <c r="C383"/>
      <c r="D383"/>
      <c r="E383"/>
    </row>
    <row r="384" spans="2:5">
      <c r="B384"/>
      <c r="C384"/>
      <c r="D384"/>
      <c r="E384"/>
    </row>
    <row r="385" spans="2:5">
      <c r="B385"/>
      <c r="C385"/>
      <c r="D385"/>
      <c r="E385"/>
    </row>
    <row r="386" spans="2:5">
      <c r="B386"/>
      <c r="C386"/>
      <c r="D386"/>
      <c r="E386"/>
    </row>
    <row r="387" spans="2:5">
      <c r="B387"/>
      <c r="C387"/>
      <c r="D387"/>
      <c r="E387"/>
    </row>
    <row r="388" spans="2:5">
      <c r="B388"/>
      <c r="C388"/>
      <c r="D388"/>
      <c r="E388"/>
    </row>
    <row r="389" spans="2:5">
      <c r="B389"/>
      <c r="C389"/>
      <c r="D389"/>
      <c r="E389"/>
    </row>
    <row r="390" spans="2:5">
      <c r="B390"/>
      <c r="C390"/>
      <c r="D390"/>
      <c r="E390"/>
    </row>
    <row r="391" spans="2:5">
      <c r="B391"/>
      <c r="C391"/>
      <c r="D391"/>
      <c r="E391"/>
    </row>
    <row r="392" spans="2:5">
      <c r="B392"/>
      <c r="C392"/>
      <c r="D392"/>
      <c r="E392"/>
    </row>
    <row r="393" spans="2:5">
      <c r="B393"/>
      <c r="C393"/>
      <c r="D393"/>
      <c r="E393"/>
    </row>
    <row r="394" spans="2:5">
      <c r="B394"/>
      <c r="C394"/>
      <c r="D394"/>
      <c r="E394"/>
    </row>
    <row r="395" spans="2:5">
      <c r="B395"/>
      <c r="C395"/>
      <c r="D395"/>
      <c r="E395"/>
    </row>
    <row r="396" spans="2:5">
      <c r="B396"/>
      <c r="C396"/>
      <c r="D396"/>
      <c r="E396"/>
    </row>
    <row r="397" spans="2:5">
      <c r="B397"/>
      <c r="C397"/>
      <c r="D397"/>
      <c r="E397"/>
    </row>
    <row r="398" spans="2:5">
      <c r="B398"/>
      <c r="C398"/>
      <c r="D398"/>
      <c r="E398"/>
    </row>
    <row r="399" spans="2:5">
      <c r="B399"/>
      <c r="C399"/>
      <c r="D399"/>
      <c r="E399"/>
    </row>
    <row r="400" spans="2:5">
      <c r="B400"/>
      <c r="C400"/>
      <c r="D400"/>
      <c r="E400"/>
    </row>
    <row r="401" spans="2:5">
      <c r="B401"/>
      <c r="C401"/>
      <c r="D401"/>
      <c r="E401"/>
    </row>
    <row r="402" spans="2:5">
      <c r="B402"/>
      <c r="C402"/>
      <c r="D402"/>
      <c r="E402"/>
    </row>
    <row r="403" spans="2:5">
      <c r="B403"/>
      <c r="C403"/>
      <c r="D403"/>
      <c r="E403"/>
    </row>
    <row r="404" spans="2:5">
      <c r="B404"/>
      <c r="C404"/>
      <c r="D404"/>
      <c r="E404"/>
    </row>
    <row r="405" spans="2:5">
      <c r="B405"/>
      <c r="C405"/>
      <c r="D405"/>
      <c r="E405"/>
    </row>
    <row r="406" spans="2:5">
      <c r="B406"/>
      <c r="C406"/>
      <c r="D406"/>
      <c r="E406"/>
    </row>
    <row r="407" spans="2:5">
      <c r="B407"/>
      <c r="C407"/>
      <c r="D407"/>
      <c r="E407"/>
    </row>
    <row r="408" spans="2:5">
      <c r="B408"/>
      <c r="C408"/>
      <c r="D408"/>
      <c r="E408"/>
    </row>
    <row r="409" spans="2:5">
      <c r="B409"/>
      <c r="C409"/>
      <c r="D409"/>
      <c r="E409"/>
    </row>
    <row r="410" spans="2:5">
      <c r="B410"/>
      <c r="C410"/>
      <c r="D410"/>
      <c r="E410"/>
    </row>
    <row r="411" spans="2:5">
      <c r="B411"/>
      <c r="C411"/>
      <c r="D411"/>
      <c r="E411"/>
    </row>
    <row r="412" spans="2:5">
      <c r="B412"/>
      <c r="C412"/>
      <c r="D412"/>
      <c r="E412"/>
    </row>
    <row r="413" spans="2:5">
      <c r="B413"/>
      <c r="C413"/>
      <c r="D413"/>
      <c r="E413"/>
    </row>
    <row r="414" spans="2:5">
      <c r="B414"/>
      <c r="C414"/>
      <c r="D414"/>
      <c r="E414"/>
    </row>
    <row r="415" spans="2:5">
      <c r="B415"/>
      <c r="C415"/>
      <c r="D415"/>
      <c r="E415"/>
    </row>
    <row r="416" spans="2:5">
      <c r="B416"/>
      <c r="C416"/>
      <c r="D416"/>
      <c r="E416"/>
    </row>
    <row r="417" spans="2:5">
      <c r="B417"/>
      <c r="C417"/>
      <c r="D417"/>
      <c r="E417"/>
    </row>
    <row r="418" spans="2:5">
      <c r="B418"/>
      <c r="C418"/>
      <c r="D418"/>
      <c r="E418"/>
    </row>
    <row r="419" spans="2:5">
      <c r="B419"/>
      <c r="C419"/>
      <c r="D419"/>
      <c r="E419"/>
    </row>
    <row r="420" spans="2:5">
      <c r="B420"/>
      <c r="C420"/>
      <c r="D420"/>
      <c r="E420"/>
    </row>
    <row r="421" spans="2:5">
      <c r="B421"/>
      <c r="C421"/>
      <c r="D421"/>
      <c r="E421"/>
    </row>
    <row r="422" spans="2:5">
      <c r="B422"/>
      <c r="C422"/>
      <c r="D422"/>
      <c r="E422"/>
    </row>
    <row r="423" spans="2:5">
      <c r="B423"/>
      <c r="C423"/>
      <c r="D423"/>
      <c r="E423"/>
    </row>
    <row r="424" spans="2:5">
      <c r="B424"/>
      <c r="C424"/>
      <c r="D424"/>
      <c r="E424"/>
    </row>
    <row r="425" spans="2:5">
      <c r="B425"/>
      <c r="C425"/>
      <c r="D425"/>
      <c r="E425"/>
    </row>
    <row r="426" spans="2:5">
      <c r="B426"/>
      <c r="C426"/>
      <c r="D426"/>
      <c r="E426"/>
    </row>
    <row r="427" spans="2:5">
      <c r="B427"/>
      <c r="C427"/>
      <c r="D427"/>
      <c r="E427"/>
    </row>
    <row r="428" spans="2:5">
      <c r="B428"/>
      <c r="C428"/>
      <c r="D428"/>
      <c r="E428"/>
    </row>
    <row r="429" spans="2:5">
      <c r="B429"/>
      <c r="C429"/>
      <c r="D429"/>
      <c r="E429"/>
    </row>
    <row r="430" spans="2:5">
      <c r="B430"/>
      <c r="C430"/>
      <c r="D430"/>
      <c r="E430"/>
    </row>
    <row r="431" spans="2:5">
      <c r="B431"/>
      <c r="C431"/>
      <c r="D431"/>
      <c r="E431"/>
    </row>
    <row r="432" spans="2:5">
      <c r="B432"/>
      <c r="C432"/>
      <c r="D432"/>
      <c r="E432"/>
    </row>
    <row r="433" spans="2:5">
      <c r="B433"/>
      <c r="C433"/>
      <c r="D433"/>
      <c r="E433"/>
    </row>
    <row r="434" spans="2:5">
      <c r="B434"/>
      <c r="C434"/>
      <c r="D434"/>
      <c r="E434"/>
    </row>
    <row r="435" spans="2:5">
      <c r="B435"/>
      <c r="C435"/>
      <c r="D435"/>
      <c r="E435"/>
    </row>
    <row r="436" spans="2:5">
      <c r="B436"/>
      <c r="C436"/>
      <c r="D436"/>
      <c r="E436"/>
    </row>
    <row r="437" spans="2:5">
      <c r="B437"/>
      <c r="C437"/>
      <c r="D437"/>
      <c r="E437"/>
    </row>
    <row r="438" spans="2:5">
      <c r="B438"/>
      <c r="C438"/>
      <c r="D438"/>
      <c r="E438"/>
    </row>
    <row r="439" spans="2:5">
      <c r="B439"/>
      <c r="C439"/>
      <c r="D439"/>
      <c r="E439"/>
    </row>
    <row r="440" spans="2:5">
      <c r="B440"/>
      <c r="C440"/>
      <c r="D440"/>
      <c r="E440"/>
    </row>
    <row r="441" spans="2:5">
      <c r="B441"/>
      <c r="C441"/>
      <c r="D441"/>
      <c r="E441"/>
    </row>
    <row r="442" spans="2:5">
      <c r="B442"/>
      <c r="C442"/>
      <c r="D442"/>
      <c r="E442"/>
    </row>
    <row r="443" spans="2:5">
      <c r="B443"/>
      <c r="C443"/>
      <c r="D443"/>
      <c r="E443"/>
    </row>
    <row r="444" spans="2:5">
      <c r="B444"/>
      <c r="C444"/>
      <c r="D444"/>
      <c r="E444"/>
    </row>
    <row r="445" spans="2:5">
      <c r="B445"/>
      <c r="C445"/>
      <c r="D445"/>
      <c r="E445"/>
    </row>
    <row r="446" spans="2:5">
      <c r="B446"/>
      <c r="C446"/>
      <c r="D446"/>
      <c r="E446"/>
    </row>
    <row r="447" spans="2:5">
      <c r="B447"/>
      <c r="C447"/>
      <c r="D447"/>
      <c r="E447"/>
    </row>
    <row r="448" spans="2:5">
      <c r="B448"/>
      <c r="C448"/>
      <c r="D448"/>
      <c r="E448"/>
    </row>
    <row r="449" spans="2:5">
      <c r="B449"/>
      <c r="C449"/>
      <c r="D449"/>
      <c r="E449"/>
    </row>
    <row r="450" spans="2:5">
      <c r="B450"/>
      <c r="C450"/>
      <c r="D450"/>
      <c r="E450"/>
    </row>
    <row r="451" spans="2:5">
      <c r="B451"/>
      <c r="C451"/>
      <c r="D451"/>
      <c r="E451"/>
    </row>
    <row r="452" spans="2:5">
      <c r="B452"/>
      <c r="C452"/>
      <c r="D452"/>
      <c r="E452"/>
    </row>
    <row r="453" spans="2:5">
      <c r="B453"/>
      <c r="C453"/>
      <c r="D453"/>
      <c r="E453"/>
    </row>
    <row r="454" spans="2:5">
      <c r="B454"/>
      <c r="C454"/>
      <c r="D454"/>
      <c r="E454"/>
    </row>
    <row r="455" spans="2:5">
      <c r="B455"/>
      <c r="C455"/>
      <c r="D455"/>
      <c r="E455"/>
    </row>
    <row r="456" spans="2:5">
      <c r="B456"/>
      <c r="C456"/>
      <c r="D456"/>
      <c r="E456"/>
    </row>
    <row r="457" spans="2:5">
      <c r="B457"/>
      <c r="C457"/>
      <c r="D457"/>
      <c r="E457"/>
    </row>
    <row r="458" spans="2:5">
      <c r="B458"/>
      <c r="C458"/>
      <c r="D458"/>
      <c r="E458"/>
    </row>
    <row r="459" spans="2:5">
      <c r="B459"/>
      <c r="C459"/>
      <c r="D459"/>
      <c r="E459"/>
    </row>
    <row r="460" spans="2:5">
      <c r="B460"/>
      <c r="C460"/>
      <c r="D460"/>
      <c r="E460"/>
    </row>
    <row r="461" spans="2:5">
      <c r="B461"/>
      <c r="C461"/>
      <c r="D461"/>
      <c r="E461"/>
    </row>
    <row r="462" spans="2:5">
      <c r="B462"/>
      <c r="C462"/>
      <c r="D462"/>
      <c r="E462"/>
    </row>
    <row r="463" spans="2:5">
      <c r="B463"/>
      <c r="C463"/>
      <c r="D463"/>
      <c r="E463"/>
    </row>
    <row r="464" spans="2:5">
      <c r="B464"/>
      <c r="C464"/>
      <c r="D464"/>
      <c r="E464"/>
    </row>
    <row r="465" spans="2:5">
      <c r="B465"/>
      <c r="C465"/>
      <c r="D465"/>
      <c r="E465"/>
    </row>
    <row r="466" spans="2:5">
      <c r="B466"/>
      <c r="C466"/>
      <c r="D466"/>
      <c r="E466"/>
    </row>
    <row r="467" spans="2:5">
      <c r="B467"/>
      <c r="C467"/>
      <c r="D467"/>
      <c r="E467"/>
    </row>
    <row r="468" spans="2:5">
      <c r="B468"/>
      <c r="C468"/>
      <c r="D468"/>
      <c r="E468"/>
    </row>
    <row r="469" spans="2:5">
      <c r="B469"/>
      <c r="C469"/>
      <c r="D469"/>
      <c r="E469"/>
    </row>
    <row r="470" spans="2:5">
      <c r="B470"/>
      <c r="C470"/>
      <c r="D470"/>
      <c r="E470"/>
    </row>
    <row r="471" spans="2:5">
      <c r="B471"/>
      <c r="C471"/>
      <c r="D471"/>
      <c r="E471"/>
    </row>
    <row r="472" spans="2:5">
      <c r="B472"/>
      <c r="C472"/>
      <c r="D472"/>
      <c r="E472"/>
    </row>
    <row r="473" spans="2:5">
      <c r="B473"/>
      <c r="C473"/>
      <c r="D473"/>
      <c r="E473"/>
    </row>
    <row r="474" spans="2:5">
      <c r="B474"/>
      <c r="C474"/>
      <c r="D474"/>
      <c r="E474"/>
    </row>
    <row r="475" spans="2:5">
      <c r="B475"/>
      <c r="C475"/>
      <c r="D475"/>
      <c r="E475"/>
    </row>
    <row r="476" spans="2:5">
      <c r="B476"/>
      <c r="C476"/>
      <c r="D476"/>
      <c r="E476"/>
    </row>
    <row r="477" spans="2:5">
      <c r="B477"/>
      <c r="C477"/>
      <c r="D477"/>
      <c r="E477"/>
    </row>
    <row r="478" spans="2:5">
      <c r="B478"/>
      <c r="C478"/>
      <c r="D478"/>
      <c r="E478"/>
    </row>
    <row r="479" spans="2:5">
      <c r="B479"/>
      <c r="C479"/>
      <c r="D479"/>
      <c r="E479"/>
    </row>
    <row r="480" spans="2:5">
      <c r="B480"/>
      <c r="C480"/>
      <c r="D480"/>
      <c r="E480"/>
    </row>
    <row r="481" spans="2:5">
      <c r="B481"/>
      <c r="C481"/>
      <c r="D481"/>
      <c r="E481"/>
    </row>
    <row r="482" spans="2:5">
      <c r="B482"/>
      <c r="C482"/>
      <c r="D482"/>
      <c r="E482"/>
    </row>
    <row r="483" spans="2:5">
      <c r="B483"/>
      <c r="C483"/>
      <c r="D483"/>
      <c r="E483"/>
    </row>
    <row r="484" spans="2:5">
      <c r="B484"/>
      <c r="C484"/>
      <c r="D484"/>
      <c r="E484"/>
    </row>
    <row r="485" spans="2:5">
      <c r="B485"/>
      <c r="C485"/>
      <c r="D485"/>
      <c r="E485"/>
    </row>
    <row r="486" spans="2:5">
      <c r="B486"/>
      <c r="C486"/>
      <c r="D486"/>
      <c r="E486"/>
    </row>
    <row r="487" spans="2:5">
      <c r="B487"/>
      <c r="C487"/>
      <c r="D487"/>
      <c r="E487"/>
    </row>
    <row r="488" spans="2:5">
      <c r="B488"/>
      <c r="C488"/>
      <c r="D488"/>
      <c r="E488"/>
    </row>
    <row r="489" spans="2:5">
      <c r="B489"/>
      <c r="C489"/>
      <c r="D489"/>
      <c r="E489"/>
    </row>
    <row r="490" spans="2:5">
      <c r="B490"/>
      <c r="C490"/>
      <c r="D490"/>
      <c r="E490"/>
    </row>
    <row r="491" spans="2:5">
      <c r="B491"/>
      <c r="C491"/>
      <c r="D491"/>
      <c r="E491"/>
    </row>
    <row r="492" spans="2:5">
      <c r="B492"/>
      <c r="C492"/>
      <c r="D492"/>
      <c r="E492"/>
    </row>
    <row r="493" spans="2:5">
      <c r="B493"/>
      <c r="C493"/>
      <c r="D493"/>
      <c r="E493"/>
    </row>
    <row r="494" spans="2:5">
      <c r="B494"/>
      <c r="C494"/>
      <c r="D494"/>
      <c r="E494"/>
    </row>
    <row r="495" spans="2:5">
      <c r="B495"/>
      <c r="C495"/>
      <c r="D495"/>
      <c r="E495"/>
    </row>
    <row r="496" spans="2:5">
      <c r="B496"/>
      <c r="C496"/>
      <c r="D496"/>
      <c r="E496"/>
    </row>
    <row r="497" spans="2:5">
      <c r="B497"/>
      <c r="C497"/>
      <c r="D497"/>
      <c r="E497"/>
    </row>
    <row r="498" spans="2:5">
      <c r="B498"/>
      <c r="C498"/>
      <c r="D498"/>
      <c r="E498"/>
    </row>
    <row r="499" spans="2:5">
      <c r="B499"/>
      <c r="C499"/>
      <c r="D499"/>
      <c r="E499"/>
    </row>
    <row r="500" spans="2:5">
      <c r="B500"/>
      <c r="C500"/>
      <c r="D500"/>
      <c r="E500"/>
    </row>
    <row r="501" spans="2:5">
      <c r="B501"/>
      <c r="C501"/>
      <c r="D501"/>
      <c r="E501"/>
    </row>
    <row r="502" spans="2:5">
      <c r="B502"/>
      <c r="C502"/>
      <c r="D502"/>
      <c r="E502"/>
    </row>
    <row r="503" spans="2:5">
      <c r="B503"/>
      <c r="C503"/>
      <c r="D503"/>
      <c r="E503"/>
    </row>
    <row r="504" spans="2:5">
      <c r="B504"/>
      <c r="C504"/>
      <c r="D504"/>
      <c r="E504"/>
    </row>
    <row r="505" spans="2:5">
      <c r="B505"/>
      <c r="C505"/>
      <c r="D505"/>
      <c r="E505"/>
    </row>
    <row r="506" spans="2:5">
      <c r="B506"/>
      <c r="C506"/>
      <c r="D506"/>
      <c r="E506"/>
    </row>
    <row r="507" spans="2:5">
      <c r="B507"/>
      <c r="C507"/>
      <c r="D507"/>
      <c r="E507"/>
    </row>
    <row r="508" spans="2:5">
      <c r="B508"/>
      <c r="C508"/>
      <c r="D508"/>
      <c r="E508"/>
    </row>
    <row r="509" spans="2:5">
      <c r="B509"/>
      <c r="C509"/>
      <c r="D509"/>
      <c r="E509"/>
    </row>
    <row r="510" spans="2:5">
      <c r="B510"/>
      <c r="C510"/>
      <c r="D510"/>
      <c r="E510"/>
    </row>
    <row r="511" spans="2:5">
      <c r="B511"/>
      <c r="C511"/>
      <c r="D511"/>
      <c r="E511"/>
    </row>
    <row r="512" spans="2:5">
      <c r="B512"/>
      <c r="C512"/>
      <c r="D512"/>
      <c r="E512"/>
    </row>
    <row r="513" spans="2:5">
      <c r="B513"/>
      <c r="C513"/>
      <c r="D513"/>
      <c r="E513"/>
    </row>
    <row r="514" spans="2:5">
      <c r="B514"/>
      <c r="C514"/>
      <c r="D514"/>
      <c r="E514"/>
    </row>
    <row r="515" spans="2:5">
      <c r="B515"/>
      <c r="C515"/>
      <c r="D515"/>
      <c r="E515"/>
    </row>
    <row r="516" spans="2:5">
      <c r="B516"/>
      <c r="C516"/>
      <c r="D516"/>
      <c r="E516"/>
    </row>
    <row r="517" spans="2:5">
      <c r="B517"/>
      <c r="C517"/>
      <c r="D517"/>
      <c r="E517"/>
    </row>
    <row r="518" spans="2:5">
      <c r="B518"/>
      <c r="C518"/>
      <c r="D518"/>
      <c r="E518"/>
    </row>
    <row r="519" spans="2:5">
      <c r="B519"/>
      <c r="C519"/>
      <c r="D519"/>
      <c r="E519"/>
    </row>
    <row r="520" spans="2:5">
      <c r="B520"/>
      <c r="C520"/>
      <c r="D520"/>
      <c r="E520"/>
    </row>
    <row r="521" spans="2:5">
      <c r="B521"/>
      <c r="C521"/>
      <c r="D521"/>
      <c r="E521"/>
    </row>
    <row r="522" spans="2:5">
      <c r="B522"/>
      <c r="C522"/>
      <c r="D522"/>
      <c r="E522"/>
    </row>
    <row r="523" spans="2:5">
      <c r="B523"/>
      <c r="C523"/>
      <c r="D523"/>
      <c r="E523"/>
    </row>
    <row r="524" spans="2:5">
      <c r="B524"/>
      <c r="C524"/>
      <c r="D524"/>
      <c r="E524"/>
    </row>
    <row r="525" spans="2:5">
      <c r="B525"/>
      <c r="C525"/>
      <c r="D525"/>
      <c r="E525"/>
    </row>
    <row r="526" spans="2:5">
      <c r="B526"/>
      <c r="C526"/>
      <c r="D526"/>
      <c r="E526"/>
    </row>
    <row r="527" spans="2:5">
      <c r="B527"/>
      <c r="C527"/>
      <c r="D527"/>
      <c r="E527"/>
    </row>
    <row r="528" spans="2:5">
      <c r="B528"/>
      <c r="C528"/>
      <c r="D528"/>
      <c r="E528"/>
    </row>
    <row r="529" spans="2:5">
      <c r="B529"/>
      <c r="C529"/>
      <c r="D529"/>
      <c r="E529"/>
    </row>
    <row r="530" spans="2:5">
      <c r="B530"/>
      <c r="C530"/>
      <c r="D530"/>
      <c r="E530"/>
    </row>
    <row r="531" spans="2:5">
      <c r="B531"/>
      <c r="C531"/>
      <c r="D531"/>
      <c r="E531"/>
    </row>
    <row r="532" spans="2:5">
      <c r="B532"/>
      <c r="C532"/>
      <c r="D532"/>
      <c r="E532"/>
    </row>
    <row r="533" spans="2:5">
      <c r="B533"/>
      <c r="C533"/>
      <c r="D533"/>
      <c r="E533"/>
    </row>
    <row r="534" spans="2:5">
      <c r="B534"/>
      <c r="C534"/>
      <c r="D534"/>
      <c r="E534"/>
    </row>
    <row r="535" spans="2:5">
      <c r="B535"/>
      <c r="C535"/>
      <c r="D535"/>
      <c r="E535"/>
    </row>
    <row r="536" spans="2:5">
      <c r="B536"/>
      <c r="C536"/>
      <c r="D536"/>
      <c r="E536"/>
    </row>
    <row r="537" spans="2:5">
      <c r="B537"/>
      <c r="C537"/>
      <c r="D537"/>
      <c r="E537"/>
    </row>
    <row r="538" spans="2:5">
      <c r="B538"/>
      <c r="C538"/>
      <c r="D538"/>
      <c r="E538"/>
    </row>
    <row r="539" spans="2:5">
      <c r="B539"/>
      <c r="C539"/>
      <c r="D539"/>
      <c r="E539"/>
    </row>
    <row r="540" spans="2:5">
      <c r="B540"/>
      <c r="C540"/>
      <c r="D540"/>
      <c r="E540"/>
    </row>
    <row r="541" spans="2:5">
      <c r="B541"/>
      <c r="C541"/>
      <c r="D541"/>
      <c r="E541"/>
    </row>
    <row r="542" spans="2:5">
      <c r="B542"/>
      <c r="C542"/>
      <c r="D542"/>
      <c r="E542"/>
    </row>
    <row r="543" spans="2:5">
      <c r="B543"/>
      <c r="C543"/>
      <c r="D543"/>
      <c r="E543"/>
    </row>
    <row r="544" spans="2:5">
      <c r="B544"/>
      <c r="C544"/>
      <c r="D544"/>
      <c r="E544"/>
    </row>
    <row r="545" spans="2:5">
      <c r="B545"/>
      <c r="C545"/>
      <c r="D545"/>
      <c r="E545"/>
    </row>
    <row r="546" spans="2:5">
      <c r="B546"/>
      <c r="C546"/>
      <c r="D546"/>
      <c r="E546"/>
    </row>
    <row r="547" spans="2:5">
      <c r="B547"/>
      <c r="C547"/>
      <c r="D547"/>
      <c r="E547"/>
    </row>
    <row r="548" spans="2:5">
      <c r="B548"/>
      <c r="C548"/>
      <c r="D548"/>
      <c r="E548"/>
    </row>
    <row r="549" spans="2:5">
      <c r="B549"/>
      <c r="C549"/>
      <c r="D549"/>
      <c r="E549"/>
    </row>
    <row r="550" spans="2:5">
      <c r="B550"/>
      <c r="C550"/>
      <c r="D550"/>
      <c r="E550"/>
    </row>
    <row r="551" spans="2:5">
      <c r="B551"/>
      <c r="C551"/>
      <c r="D551"/>
      <c r="E551"/>
    </row>
    <row r="552" spans="2:5">
      <c r="B552"/>
      <c r="C552"/>
      <c r="D552"/>
      <c r="E552"/>
    </row>
    <row r="553" spans="2:5">
      <c r="B553"/>
      <c r="C553"/>
      <c r="D553"/>
      <c r="E553"/>
    </row>
    <row r="554" spans="2:5">
      <c r="B554"/>
      <c r="C554"/>
      <c r="D554"/>
      <c r="E554"/>
    </row>
    <row r="555" spans="2:5">
      <c r="B555"/>
      <c r="C555"/>
      <c r="D555"/>
      <c r="E555"/>
    </row>
    <row r="556" spans="2:5">
      <c r="B556"/>
      <c r="C556"/>
      <c r="D556"/>
      <c r="E556"/>
    </row>
    <row r="557" spans="2:5">
      <c r="B557"/>
      <c r="C557"/>
      <c r="D557"/>
      <c r="E557"/>
    </row>
    <row r="558" spans="2:5">
      <c r="B558"/>
      <c r="C558"/>
      <c r="D558"/>
      <c r="E558"/>
    </row>
    <row r="559" spans="2:5">
      <c r="B559"/>
      <c r="C559"/>
      <c r="D559"/>
      <c r="E559"/>
    </row>
    <row r="560" spans="2:5">
      <c r="B560"/>
      <c r="C560"/>
      <c r="D560"/>
      <c r="E560"/>
    </row>
    <row r="561" spans="2:5">
      <c r="B561"/>
      <c r="C561"/>
      <c r="D561"/>
      <c r="E561"/>
    </row>
    <row r="562" spans="2:5">
      <c r="B562"/>
      <c r="C562"/>
      <c r="D562"/>
      <c r="E562"/>
    </row>
    <row r="563" spans="2:5">
      <c r="B563"/>
      <c r="C563"/>
      <c r="D563"/>
      <c r="E563"/>
    </row>
    <row r="564" spans="2:5">
      <c r="B564"/>
      <c r="C564"/>
      <c r="D564"/>
      <c r="E564"/>
    </row>
    <row r="565" spans="2:5">
      <c r="B565"/>
      <c r="C565"/>
      <c r="D565"/>
      <c r="E565"/>
    </row>
    <row r="566" spans="2:5">
      <c r="B566"/>
      <c r="C566"/>
      <c r="D566"/>
      <c r="E566"/>
    </row>
    <row r="567" spans="2:5">
      <c r="B567"/>
      <c r="C567"/>
      <c r="D567"/>
      <c r="E567"/>
    </row>
    <row r="568" spans="2:5">
      <c r="B568"/>
      <c r="C568"/>
      <c r="D568"/>
      <c r="E568"/>
    </row>
    <row r="569" spans="2:5">
      <c r="B569"/>
      <c r="C569"/>
      <c r="D569"/>
      <c r="E569"/>
    </row>
    <row r="570" spans="2:5">
      <c r="B570"/>
      <c r="C570"/>
      <c r="D570"/>
      <c r="E570"/>
    </row>
    <row r="571" spans="2:5">
      <c r="B571"/>
      <c r="C571"/>
      <c r="D571"/>
      <c r="E571"/>
    </row>
    <row r="572" spans="2:5">
      <c r="B572"/>
      <c r="C572"/>
      <c r="D572"/>
      <c r="E572"/>
    </row>
    <row r="573" spans="2:5">
      <c r="B573"/>
      <c r="C573"/>
      <c r="D573"/>
      <c r="E573"/>
    </row>
    <row r="574" spans="2:5">
      <c r="B574"/>
      <c r="C574"/>
      <c r="D574"/>
      <c r="E574"/>
    </row>
    <row r="575" spans="2:5">
      <c r="B575"/>
      <c r="C575"/>
      <c r="D575"/>
      <c r="E575"/>
    </row>
    <row r="576" spans="2:5">
      <c r="B576"/>
      <c r="C576"/>
      <c r="D576"/>
      <c r="E576"/>
    </row>
    <row r="577" spans="2:5">
      <c r="B577"/>
      <c r="C577"/>
      <c r="D577"/>
      <c r="E577"/>
    </row>
    <row r="578" spans="2:5">
      <c r="B578"/>
      <c r="C578"/>
      <c r="D578"/>
      <c r="E578"/>
    </row>
    <row r="579" spans="2:5">
      <c r="B579"/>
      <c r="C579"/>
      <c r="D579"/>
      <c r="E579"/>
    </row>
    <row r="580" spans="2:5">
      <c r="B580"/>
      <c r="C580"/>
      <c r="D580"/>
      <c r="E580"/>
    </row>
    <row r="581" spans="2:5">
      <c r="B581"/>
      <c r="C581"/>
      <c r="D581"/>
      <c r="E581"/>
    </row>
    <row r="582" spans="2:5">
      <c r="B582"/>
      <c r="C582"/>
      <c r="D582"/>
      <c r="E582"/>
    </row>
    <row r="583" spans="2:5">
      <c r="B583"/>
      <c r="C583"/>
      <c r="D583"/>
      <c r="E583"/>
    </row>
    <row r="584" spans="2:5">
      <c r="B584"/>
      <c r="C584"/>
      <c r="D584"/>
      <c r="E584"/>
    </row>
    <row r="585" spans="2:5">
      <c r="B585"/>
      <c r="C585"/>
      <c r="D585"/>
      <c r="E585"/>
    </row>
    <row r="586" spans="2:5">
      <c r="B586"/>
      <c r="C586"/>
      <c r="D586"/>
      <c r="E586"/>
    </row>
    <row r="587" spans="2:5">
      <c r="B587"/>
      <c r="C587"/>
      <c r="D587"/>
      <c r="E587"/>
    </row>
    <row r="588" spans="2:5">
      <c r="B588"/>
      <c r="C588"/>
      <c r="D588"/>
      <c r="E588"/>
    </row>
    <row r="589" spans="2:5">
      <c r="B589"/>
      <c r="C589"/>
      <c r="D589"/>
      <c r="E589"/>
    </row>
    <row r="590" spans="2:5">
      <c r="B590"/>
      <c r="C590"/>
      <c r="D590"/>
      <c r="E590"/>
    </row>
    <row r="591" spans="2:5">
      <c r="B591"/>
      <c r="C591"/>
      <c r="D591"/>
      <c r="E591"/>
    </row>
    <row r="592" spans="2:5">
      <c r="B592"/>
      <c r="C592"/>
      <c r="D592"/>
      <c r="E592"/>
    </row>
    <row r="593" spans="2:5">
      <c r="B593"/>
      <c r="C593"/>
      <c r="D593"/>
      <c r="E593"/>
    </row>
    <row r="594" spans="2:5">
      <c r="B594"/>
      <c r="C594"/>
      <c r="D594"/>
      <c r="E594"/>
    </row>
    <row r="595" spans="2:5">
      <c r="B595"/>
      <c r="C595"/>
      <c r="D595"/>
      <c r="E595"/>
    </row>
    <row r="596" spans="2:5">
      <c r="B596"/>
      <c r="C596"/>
      <c r="D596"/>
      <c r="E596"/>
    </row>
    <row r="597" spans="2:5">
      <c r="B597"/>
      <c r="C597"/>
      <c r="D597"/>
      <c r="E597"/>
    </row>
    <row r="598" spans="2:5">
      <c r="B598"/>
      <c r="C598"/>
      <c r="D598"/>
      <c r="E598"/>
    </row>
    <row r="599" spans="2:5">
      <c r="B599"/>
      <c r="C599"/>
      <c r="D599"/>
      <c r="E599"/>
    </row>
    <row r="600" spans="2:5">
      <c r="B600"/>
      <c r="C600"/>
      <c r="D600"/>
      <c r="E600"/>
    </row>
    <row r="601" spans="2:5">
      <c r="B601"/>
      <c r="C601"/>
      <c r="D601"/>
      <c r="E601"/>
    </row>
    <row r="602" spans="2:5">
      <c r="B602"/>
      <c r="C602"/>
      <c r="D602"/>
      <c r="E602"/>
    </row>
    <row r="603" spans="2:5">
      <c r="B603"/>
      <c r="C603"/>
      <c r="D603"/>
      <c r="E603"/>
    </row>
    <row r="604" spans="2:5">
      <c r="B604"/>
      <c r="C604"/>
      <c r="D604"/>
      <c r="E604"/>
    </row>
    <row r="605" spans="2:5">
      <c r="B605"/>
      <c r="C605"/>
      <c r="D605"/>
      <c r="E605"/>
    </row>
    <row r="606" spans="2:5">
      <c r="B606"/>
      <c r="C606"/>
      <c r="D606"/>
      <c r="E606"/>
    </row>
    <row r="607" spans="2:5">
      <c r="B607"/>
      <c r="C607"/>
      <c r="D607"/>
      <c r="E607"/>
    </row>
    <row r="608" spans="2:5">
      <c r="B608"/>
      <c r="C608"/>
      <c r="D608"/>
      <c r="E608"/>
    </row>
    <row r="609" spans="2:5">
      <c r="B609"/>
      <c r="C609"/>
      <c r="D609"/>
      <c r="E609"/>
    </row>
    <row r="610" spans="2:5">
      <c r="B610"/>
      <c r="C610"/>
      <c r="D610"/>
      <c r="E610"/>
    </row>
    <row r="611" spans="2:5">
      <c r="B611"/>
      <c r="C611"/>
      <c r="D611"/>
      <c r="E611"/>
    </row>
    <row r="612" spans="2:5">
      <c r="B612"/>
      <c r="C612"/>
      <c r="D612"/>
      <c r="E612"/>
    </row>
    <row r="613" spans="2:5">
      <c r="B613"/>
      <c r="C613"/>
      <c r="D613"/>
      <c r="E613"/>
    </row>
    <row r="614" spans="2:5">
      <c r="B614"/>
      <c r="C614"/>
      <c r="D614"/>
      <c r="E614"/>
    </row>
    <row r="615" spans="2:5">
      <c r="B615"/>
      <c r="C615"/>
      <c r="D615"/>
      <c r="E615"/>
    </row>
    <row r="616" spans="2:5">
      <c r="B616"/>
      <c r="C616"/>
      <c r="D616"/>
      <c r="E616"/>
    </row>
    <row r="617" spans="2:5">
      <c r="B617"/>
      <c r="C617"/>
      <c r="D617"/>
      <c r="E617"/>
    </row>
    <row r="618" spans="2:5">
      <c r="B618"/>
      <c r="C618"/>
      <c r="D618"/>
      <c r="E618"/>
    </row>
    <row r="619" spans="2:5">
      <c r="B619"/>
      <c r="C619"/>
      <c r="D619"/>
      <c r="E619"/>
    </row>
    <row r="620" spans="2:5">
      <c r="B620"/>
      <c r="C620"/>
      <c r="D620"/>
      <c r="E620"/>
    </row>
    <row r="621" spans="2:5">
      <c r="B621"/>
      <c r="C621"/>
      <c r="D621"/>
      <c r="E621"/>
    </row>
    <row r="622" spans="2:5">
      <c r="B622"/>
      <c r="C622"/>
      <c r="D622"/>
      <c r="E622"/>
    </row>
    <row r="623" spans="2:5">
      <c r="B623"/>
      <c r="C623"/>
      <c r="D623"/>
      <c r="E623"/>
    </row>
    <row r="624" spans="2:5">
      <c r="B624"/>
      <c r="C624"/>
      <c r="D624"/>
      <c r="E624"/>
    </row>
    <row r="625" spans="2:5">
      <c r="B625"/>
      <c r="C625"/>
      <c r="D625"/>
      <c r="E625"/>
    </row>
    <row r="626" spans="2:5">
      <c r="B626"/>
      <c r="C626"/>
      <c r="D626"/>
      <c r="E626"/>
    </row>
    <row r="627" spans="2:5">
      <c r="B627"/>
      <c r="C627"/>
      <c r="D627"/>
      <c r="E627"/>
    </row>
    <row r="628" spans="2:5">
      <c r="B628"/>
      <c r="C628"/>
      <c r="D628"/>
      <c r="E628"/>
    </row>
    <row r="629" spans="2:5">
      <c r="B629"/>
      <c r="C629"/>
      <c r="D629"/>
      <c r="E629"/>
    </row>
    <row r="630" spans="2:5">
      <c r="B630"/>
      <c r="C630"/>
      <c r="D630"/>
      <c r="E630"/>
    </row>
    <row r="631" spans="2:5">
      <c r="B631"/>
      <c r="C631"/>
      <c r="D631"/>
      <c r="E631"/>
    </row>
    <row r="632" spans="2:5">
      <c r="B632"/>
      <c r="C632"/>
      <c r="D632"/>
      <c r="E632"/>
    </row>
    <row r="633" spans="2:5">
      <c r="B633"/>
      <c r="C633"/>
      <c r="D633"/>
      <c r="E633"/>
    </row>
    <row r="634" spans="2:5">
      <c r="B634"/>
      <c r="C634"/>
      <c r="D634"/>
      <c r="E634"/>
    </row>
    <row r="635" spans="2:5">
      <c r="B635"/>
      <c r="C635"/>
      <c r="D635"/>
      <c r="E635"/>
    </row>
    <row r="636" spans="2:5">
      <c r="B636"/>
      <c r="C636"/>
      <c r="D636"/>
      <c r="E636"/>
    </row>
    <row r="637" spans="2:5">
      <c r="B637"/>
      <c r="C637"/>
      <c r="D637"/>
      <c r="E637"/>
    </row>
    <row r="638" spans="2:5">
      <c r="B638"/>
      <c r="C638"/>
      <c r="D638"/>
      <c r="E638"/>
    </row>
    <row r="639" spans="2:5">
      <c r="B639"/>
      <c r="C639"/>
      <c r="D639"/>
      <c r="E639"/>
    </row>
    <row r="640" spans="2:5">
      <c r="B640"/>
      <c r="C640"/>
      <c r="D640"/>
      <c r="E640"/>
    </row>
    <row r="641" spans="2:5">
      <c r="B641"/>
      <c r="C641"/>
      <c r="D641"/>
      <c r="E641"/>
    </row>
    <row r="642" spans="2:5">
      <c r="B642"/>
      <c r="C642"/>
      <c r="D642"/>
      <c r="E642"/>
    </row>
    <row r="643" spans="2:5">
      <c r="B643"/>
      <c r="C643"/>
      <c r="D643"/>
      <c r="E643"/>
    </row>
    <row r="644" spans="2:5">
      <c r="B644"/>
      <c r="C644"/>
      <c r="D644"/>
      <c r="E644"/>
    </row>
    <row r="645" spans="2:5">
      <c r="B645"/>
      <c r="C645"/>
      <c r="D645"/>
      <c r="E645"/>
    </row>
    <row r="646" spans="2:5">
      <c r="B646"/>
      <c r="C646"/>
      <c r="D646"/>
      <c r="E646"/>
    </row>
    <row r="647" spans="2:5">
      <c r="B647"/>
      <c r="C647"/>
      <c r="D647"/>
      <c r="E647"/>
    </row>
    <row r="648" spans="2:5">
      <c r="B648"/>
      <c r="C648"/>
      <c r="D648"/>
      <c r="E648"/>
    </row>
    <row r="649" spans="2:5">
      <c r="B649"/>
      <c r="C649"/>
      <c r="D649"/>
      <c r="E649"/>
    </row>
    <row r="650" spans="2:5">
      <c r="B650"/>
      <c r="C650"/>
      <c r="D650"/>
      <c r="E650"/>
    </row>
    <row r="651" spans="2:5">
      <c r="B651"/>
      <c r="C651"/>
      <c r="D651"/>
      <c r="E651"/>
    </row>
    <row r="652" spans="2:5">
      <c r="B652"/>
      <c r="C652"/>
      <c r="D652"/>
      <c r="E652"/>
    </row>
    <row r="653" spans="2:5">
      <c r="B653"/>
      <c r="C653"/>
      <c r="D653"/>
      <c r="E653"/>
    </row>
    <row r="654" spans="2:5">
      <c r="B654"/>
      <c r="C654"/>
      <c r="D654"/>
      <c r="E654"/>
    </row>
    <row r="655" spans="2:5">
      <c r="B655"/>
      <c r="C655"/>
      <c r="D655"/>
      <c r="E655"/>
    </row>
    <row r="656" spans="2:5">
      <c r="B656"/>
      <c r="C656"/>
      <c r="D656"/>
      <c r="E656"/>
    </row>
    <row r="657" spans="2:5">
      <c r="B657"/>
      <c r="C657"/>
      <c r="D657"/>
      <c r="E657"/>
    </row>
    <row r="658" spans="2:5">
      <c r="B658"/>
      <c r="C658"/>
      <c r="D658"/>
      <c r="E658"/>
    </row>
    <row r="659" spans="2:5">
      <c r="B659"/>
      <c r="C659"/>
      <c r="D659"/>
      <c r="E659"/>
    </row>
    <row r="660" spans="2:5">
      <c r="B660"/>
      <c r="C660"/>
      <c r="D660"/>
      <c r="E660"/>
    </row>
    <row r="661" spans="2:5">
      <c r="B661"/>
      <c r="C661"/>
      <c r="D661"/>
      <c r="E661"/>
    </row>
    <row r="662" spans="2:5">
      <c r="B662"/>
      <c r="C662"/>
      <c r="D662"/>
      <c r="E662"/>
    </row>
    <row r="663" spans="2:5">
      <c r="B663"/>
      <c r="C663"/>
      <c r="D663"/>
      <c r="E663"/>
    </row>
    <row r="664" spans="2:5">
      <c r="B664"/>
      <c r="C664"/>
      <c r="D664"/>
      <c r="E664"/>
    </row>
    <row r="665" spans="2:5">
      <c r="B665"/>
      <c r="C665"/>
      <c r="D665"/>
      <c r="E665"/>
    </row>
    <row r="666" spans="2:5">
      <c r="B666"/>
      <c r="C666"/>
      <c r="D666"/>
      <c r="E666"/>
    </row>
    <row r="667" spans="2:5">
      <c r="B667"/>
      <c r="C667"/>
      <c r="D667"/>
      <c r="E667"/>
    </row>
    <row r="668" spans="2:5">
      <c r="B668"/>
      <c r="C668"/>
      <c r="D668"/>
      <c r="E668"/>
    </row>
    <row r="669" spans="2:5">
      <c r="B669"/>
      <c r="C669"/>
      <c r="D669"/>
      <c r="E669"/>
    </row>
    <row r="670" spans="2:5">
      <c r="B670"/>
      <c r="C670"/>
      <c r="D670"/>
      <c r="E670"/>
    </row>
    <row r="671" spans="2:5">
      <c r="B671"/>
      <c r="C671"/>
      <c r="D671"/>
      <c r="E671"/>
    </row>
    <row r="672" spans="2:5">
      <c r="B672"/>
      <c r="C672"/>
      <c r="D672"/>
      <c r="E672"/>
    </row>
    <row r="673" spans="2:5">
      <c r="B673"/>
      <c r="C673"/>
      <c r="D673"/>
      <c r="E673"/>
    </row>
    <row r="674" spans="2:5">
      <c r="B674"/>
      <c r="C674"/>
      <c r="D674"/>
      <c r="E674"/>
    </row>
    <row r="675" spans="2:5">
      <c r="B675"/>
      <c r="C675"/>
      <c r="D675"/>
      <c r="E675"/>
    </row>
    <row r="676" spans="2:5">
      <c r="B676"/>
      <c r="C676"/>
      <c r="D676"/>
      <c r="E676"/>
    </row>
    <row r="677" spans="2:5">
      <c r="B677"/>
      <c r="C677"/>
      <c r="D677"/>
      <c r="E677"/>
    </row>
    <row r="678" spans="2:5">
      <c r="B678"/>
      <c r="C678"/>
      <c r="D678"/>
      <c r="E678"/>
    </row>
    <row r="679" spans="2:5">
      <c r="B679"/>
      <c r="C679"/>
      <c r="D679"/>
      <c r="E679"/>
    </row>
    <row r="680" spans="2:5">
      <c r="B680"/>
      <c r="C680"/>
      <c r="D680"/>
      <c r="E680"/>
    </row>
    <row r="681" spans="2:5">
      <c r="B681"/>
      <c r="C681"/>
      <c r="D681"/>
      <c r="E681"/>
    </row>
    <row r="682" spans="2:5">
      <c r="B682"/>
      <c r="C682"/>
      <c r="D682"/>
      <c r="E682"/>
    </row>
    <row r="683" spans="2:5">
      <c r="B683"/>
      <c r="C683"/>
      <c r="D683"/>
      <c r="E683"/>
    </row>
    <row r="684" spans="2:5">
      <c r="B684"/>
      <c r="C684"/>
      <c r="D684"/>
      <c r="E684"/>
    </row>
    <row r="685" spans="2:5">
      <c r="B685"/>
      <c r="C685"/>
      <c r="D685"/>
      <c r="E685"/>
    </row>
    <row r="686" spans="2:5">
      <c r="B686"/>
      <c r="C686"/>
      <c r="D686"/>
      <c r="E686"/>
    </row>
    <row r="687" spans="2:5">
      <c r="B687"/>
      <c r="C687"/>
      <c r="D687"/>
      <c r="E687"/>
    </row>
    <row r="688" spans="2:5">
      <c r="B688"/>
      <c r="C688"/>
      <c r="D688"/>
      <c r="E688"/>
    </row>
    <row r="689" spans="2:5">
      <c r="B689"/>
      <c r="C689"/>
      <c r="D689"/>
      <c r="E689"/>
    </row>
    <row r="690" spans="2:5">
      <c r="B690"/>
      <c r="C690"/>
      <c r="D690"/>
      <c r="E690"/>
    </row>
    <row r="691" spans="2:5">
      <c r="B691"/>
      <c r="C691"/>
      <c r="D691"/>
      <c r="E691"/>
    </row>
    <row r="692" spans="2:5">
      <c r="B692"/>
      <c r="C692"/>
      <c r="D692"/>
      <c r="E692"/>
    </row>
    <row r="693" spans="2:5">
      <c r="B693"/>
      <c r="C693"/>
      <c r="D693"/>
      <c r="E693"/>
    </row>
    <row r="694" spans="2:5">
      <c r="B694"/>
      <c r="C694"/>
      <c r="D694"/>
      <c r="E694"/>
    </row>
    <row r="695" spans="2:5">
      <c r="B695"/>
      <c r="C695"/>
      <c r="D695"/>
      <c r="E695"/>
    </row>
    <row r="696" spans="2:5">
      <c r="B696"/>
      <c r="C696"/>
      <c r="D696"/>
      <c r="E696"/>
    </row>
    <row r="697" spans="2:5">
      <c r="B697"/>
      <c r="C697"/>
      <c r="D697"/>
      <c r="E697"/>
    </row>
    <row r="698" spans="2:5">
      <c r="B698"/>
      <c r="C698"/>
      <c r="D698"/>
      <c r="E698"/>
    </row>
    <row r="699" spans="2:5">
      <c r="B699"/>
      <c r="C699"/>
      <c r="D699"/>
      <c r="E699"/>
    </row>
    <row r="700" spans="2:5">
      <c r="B700"/>
      <c r="C700"/>
      <c r="D700"/>
      <c r="E700"/>
    </row>
    <row r="701" spans="2:5">
      <c r="B701"/>
      <c r="C701"/>
      <c r="D701"/>
      <c r="E701"/>
    </row>
    <row r="702" spans="2:5">
      <c r="B702"/>
      <c r="C702"/>
      <c r="D702"/>
      <c r="E702"/>
    </row>
    <row r="703" spans="2:5">
      <c r="B703"/>
      <c r="C703"/>
      <c r="D703"/>
      <c r="E703"/>
    </row>
    <row r="704" spans="2:5">
      <c r="B704"/>
      <c r="C704"/>
      <c r="D704"/>
      <c r="E704"/>
    </row>
    <row r="705" spans="2:5">
      <c r="B705"/>
      <c r="C705"/>
      <c r="D705"/>
      <c r="E705"/>
    </row>
    <row r="706" spans="2:5">
      <c r="B706"/>
      <c r="C706"/>
      <c r="D706"/>
      <c r="E706"/>
    </row>
    <row r="707" spans="2:5">
      <c r="B707"/>
      <c r="C707"/>
      <c r="D707"/>
      <c r="E707"/>
    </row>
    <row r="708" spans="2:5">
      <c r="B708"/>
      <c r="C708"/>
      <c r="D708"/>
      <c r="E708"/>
    </row>
    <row r="709" spans="2:5">
      <c r="B709"/>
      <c r="C709"/>
      <c r="D709"/>
      <c r="E709"/>
    </row>
    <row r="710" spans="2:5">
      <c r="B710"/>
      <c r="C710"/>
      <c r="D710"/>
      <c r="E710"/>
    </row>
    <row r="711" spans="2:5">
      <c r="B711"/>
      <c r="C711"/>
      <c r="D711"/>
      <c r="E711"/>
    </row>
    <row r="712" spans="2:5">
      <c r="B712"/>
      <c r="C712"/>
      <c r="D712"/>
      <c r="E712"/>
    </row>
    <row r="713" spans="2:5">
      <c r="B713"/>
      <c r="C713"/>
      <c r="D713"/>
      <c r="E713"/>
    </row>
    <row r="714" spans="2:5">
      <c r="B714"/>
      <c r="C714"/>
      <c r="D714"/>
      <c r="E714"/>
    </row>
    <row r="715" spans="2:5">
      <c r="B715"/>
      <c r="C715"/>
      <c r="D715"/>
      <c r="E715"/>
    </row>
    <row r="716" spans="2:5">
      <c r="B716"/>
      <c r="C716"/>
      <c r="D716"/>
      <c r="E716"/>
    </row>
    <row r="717" spans="2:5">
      <c r="B717"/>
      <c r="C717"/>
      <c r="D717"/>
      <c r="E717"/>
    </row>
    <row r="718" spans="2:5">
      <c r="B718"/>
      <c r="C718"/>
      <c r="D718"/>
      <c r="E718"/>
    </row>
    <row r="719" spans="2:5">
      <c r="B719"/>
      <c r="C719"/>
      <c r="D719"/>
      <c r="E719"/>
    </row>
    <row r="720" spans="2:5">
      <c r="B720"/>
      <c r="C720"/>
      <c r="D720"/>
      <c r="E720"/>
    </row>
    <row r="721" spans="2:5">
      <c r="B721"/>
      <c r="C721"/>
      <c r="D721"/>
      <c r="E721"/>
    </row>
    <row r="722" spans="2:5">
      <c r="B722"/>
      <c r="C722"/>
      <c r="D722"/>
      <c r="E722"/>
    </row>
    <row r="723" spans="2:5">
      <c r="B723"/>
      <c r="C723"/>
      <c r="D723"/>
      <c r="E723"/>
    </row>
    <row r="724" spans="2:5">
      <c r="B724"/>
      <c r="C724"/>
      <c r="D724"/>
      <c r="E724"/>
    </row>
    <row r="725" spans="2:5">
      <c r="B725"/>
      <c r="C725"/>
      <c r="D725"/>
      <c r="E725"/>
    </row>
    <row r="726" spans="2:5">
      <c r="B726"/>
      <c r="C726"/>
      <c r="D726"/>
      <c r="E726"/>
    </row>
    <row r="727" spans="2:5">
      <c r="B727"/>
      <c r="C727"/>
      <c r="D727"/>
      <c r="E727"/>
    </row>
    <row r="728" spans="2:5">
      <c r="B728"/>
      <c r="C728"/>
      <c r="D728"/>
      <c r="E728"/>
    </row>
    <row r="729" spans="2:5">
      <c r="B729"/>
      <c r="C729"/>
      <c r="D729"/>
      <c r="E729"/>
    </row>
    <row r="730" spans="2:5">
      <c r="B730"/>
      <c r="C730"/>
      <c r="D730"/>
      <c r="E730"/>
    </row>
    <row r="731" spans="2:5">
      <c r="B731"/>
      <c r="C731"/>
      <c r="D731"/>
      <c r="E731"/>
    </row>
    <row r="732" spans="2:5">
      <c r="B732"/>
      <c r="C732"/>
      <c r="D732"/>
      <c r="E732"/>
    </row>
    <row r="733" spans="2:5">
      <c r="B733"/>
      <c r="C733"/>
      <c r="D733"/>
      <c r="E733"/>
    </row>
    <row r="734" spans="2:5">
      <c r="B734"/>
      <c r="C734"/>
      <c r="D734"/>
      <c r="E734"/>
    </row>
    <row r="735" spans="2:5">
      <c r="B735"/>
      <c r="C735"/>
      <c r="D735"/>
      <c r="E735"/>
    </row>
    <row r="736" spans="2:5">
      <c r="B736"/>
      <c r="C736"/>
      <c r="D736"/>
      <c r="E736"/>
    </row>
    <row r="737" spans="2:5">
      <c r="B737"/>
      <c r="C737"/>
      <c r="D737"/>
      <c r="E737"/>
    </row>
    <row r="738" spans="2:5">
      <c r="B738"/>
      <c r="C738"/>
      <c r="D738"/>
      <c r="E738"/>
    </row>
    <row r="739" spans="2:5">
      <c r="B739"/>
      <c r="C739"/>
      <c r="D739"/>
      <c r="E739"/>
    </row>
    <row r="740" spans="2:5">
      <c r="B740"/>
      <c r="C740"/>
      <c r="D740"/>
      <c r="E740"/>
    </row>
    <row r="741" spans="2:5">
      <c r="B741"/>
      <c r="C741"/>
      <c r="D741"/>
      <c r="E741"/>
    </row>
    <row r="742" spans="2:5">
      <c r="B742"/>
      <c r="C742"/>
      <c r="D742"/>
      <c r="E742"/>
    </row>
    <row r="743" spans="2:5">
      <c r="B743"/>
      <c r="C743"/>
      <c r="D743"/>
      <c r="E743"/>
    </row>
    <row r="744" spans="2:5">
      <c r="B744"/>
      <c r="C744"/>
      <c r="D744"/>
      <c r="E744"/>
    </row>
    <row r="745" spans="2:5">
      <c r="B745"/>
      <c r="C745"/>
      <c r="D745"/>
      <c r="E745"/>
    </row>
    <row r="746" spans="2:5">
      <c r="B746"/>
      <c r="C746"/>
      <c r="D746"/>
      <c r="E746"/>
    </row>
    <row r="747" spans="2:5">
      <c r="B747"/>
      <c r="C747"/>
      <c r="D747"/>
      <c r="E747"/>
    </row>
    <row r="748" spans="2:5">
      <c r="B748"/>
      <c r="C748"/>
      <c r="D748"/>
      <c r="E748"/>
    </row>
    <row r="749" spans="2:5">
      <c r="B749"/>
      <c r="C749"/>
      <c r="D749"/>
      <c r="E749"/>
    </row>
    <row r="750" spans="2:5">
      <c r="B750"/>
      <c r="C750"/>
      <c r="D750"/>
      <c r="E750"/>
    </row>
    <row r="751" spans="2:5">
      <c r="B751"/>
      <c r="C751"/>
      <c r="D751"/>
      <c r="E751"/>
    </row>
    <row r="752" spans="2:5">
      <c r="B752"/>
      <c r="C752"/>
      <c r="D752"/>
      <c r="E752"/>
    </row>
    <row r="753" spans="2:5">
      <c r="B753"/>
      <c r="C753"/>
      <c r="D753"/>
      <c r="E753"/>
    </row>
    <row r="754" spans="2:5">
      <c r="B754"/>
      <c r="C754"/>
      <c r="D754"/>
      <c r="E754"/>
    </row>
    <row r="755" spans="2:5">
      <c r="B755"/>
      <c r="C755"/>
      <c r="D755"/>
      <c r="E755"/>
    </row>
    <row r="756" spans="2:5">
      <c r="B756"/>
      <c r="C756"/>
      <c r="D756"/>
      <c r="E756"/>
    </row>
    <row r="757" spans="2:5">
      <c r="B757"/>
      <c r="C757"/>
      <c r="D757"/>
      <c r="E757"/>
    </row>
    <row r="758" spans="2:5">
      <c r="B758"/>
      <c r="C758"/>
      <c r="D758"/>
      <c r="E758"/>
    </row>
    <row r="759" spans="2:5">
      <c r="B759"/>
      <c r="C759"/>
      <c r="D759"/>
      <c r="E759"/>
    </row>
    <row r="760" spans="2:5">
      <c r="B760"/>
      <c r="C760"/>
      <c r="D760"/>
      <c r="E760"/>
    </row>
    <row r="761" spans="2:5">
      <c r="B761"/>
      <c r="C761"/>
      <c r="D761"/>
      <c r="E761"/>
    </row>
    <row r="762" spans="2:5">
      <c r="B762"/>
      <c r="C762"/>
      <c r="D762"/>
      <c r="E762"/>
    </row>
    <row r="763" spans="2:5">
      <c r="B763"/>
      <c r="C763"/>
      <c r="D763"/>
      <c r="E763"/>
    </row>
    <row r="764" spans="2:5">
      <c r="B764"/>
      <c r="C764"/>
      <c r="D764"/>
      <c r="E764"/>
    </row>
    <row r="765" spans="2:5">
      <c r="B765"/>
      <c r="C765"/>
      <c r="D765"/>
      <c r="E765"/>
    </row>
    <row r="766" spans="2:5">
      <c r="B766"/>
      <c r="C766"/>
      <c r="D766"/>
      <c r="E766"/>
    </row>
    <row r="767" spans="2:5">
      <c r="B767"/>
      <c r="C767"/>
      <c r="D767"/>
      <c r="E767"/>
    </row>
    <row r="768" spans="2:5">
      <c r="B768"/>
      <c r="C768"/>
      <c r="D768"/>
      <c r="E768"/>
    </row>
    <row r="769" spans="2:5">
      <c r="B769"/>
      <c r="C769"/>
      <c r="D769"/>
      <c r="E769"/>
    </row>
    <row r="770" spans="2:5">
      <c r="B770"/>
      <c r="C770"/>
      <c r="D770"/>
      <c r="E770"/>
    </row>
    <row r="771" spans="2:5">
      <c r="B771"/>
      <c r="C771"/>
      <c r="D771"/>
      <c r="E771"/>
    </row>
    <row r="772" spans="2:5">
      <c r="B772"/>
      <c r="C772"/>
      <c r="D772"/>
      <c r="E772"/>
    </row>
    <row r="773" spans="2:5">
      <c r="B773"/>
      <c r="C773"/>
      <c r="D773"/>
      <c r="E773"/>
    </row>
    <row r="774" spans="2:5">
      <c r="B774"/>
      <c r="C774"/>
      <c r="D774"/>
      <c r="E774"/>
    </row>
    <row r="775" spans="2:5">
      <c r="B775"/>
      <c r="C775"/>
      <c r="D775"/>
      <c r="E775"/>
    </row>
    <row r="776" spans="2:5">
      <c r="B776"/>
      <c r="C776"/>
      <c r="D776"/>
      <c r="E776"/>
    </row>
    <row r="777" spans="2:5">
      <c r="B777"/>
      <c r="C777"/>
      <c r="D777"/>
      <c r="E777"/>
    </row>
    <row r="778" spans="2:5">
      <c r="B778"/>
      <c r="C778"/>
      <c r="D778"/>
      <c r="E778"/>
    </row>
    <row r="779" spans="2:5">
      <c r="B779"/>
      <c r="C779"/>
      <c r="D779"/>
      <c r="E779"/>
    </row>
    <row r="780" spans="2:5">
      <c r="B780"/>
      <c r="C780"/>
      <c r="D780"/>
      <c r="E780"/>
    </row>
    <row r="781" spans="2:5">
      <c r="B781"/>
      <c r="C781"/>
      <c r="D781"/>
      <c r="E781"/>
    </row>
    <row r="782" spans="2:5">
      <c r="B782"/>
      <c r="C782"/>
      <c r="D782"/>
      <c r="E782"/>
    </row>
    <row r="783" spans="2:5">
      <c r="B783"/>
      <c r="C783"/>
      <c r="D783"/>
      <c r="E783"/>
    </row>
    <row r="784" spans="2:5">
      <c r="B784"/>
      <c r="C784"/>
      <c r="D784"/>
      <c r="E784"/>
    </row>
    <row r="785" spans="2:5">
      <c r="B785"/>
      <c r="C785"/>
      <c r="D785"/>
      <c r="E785"/>
    </row>
    <row r="786" spans="2:5">
      <c r="B786"/>
      <c r="C786"/>
      <c r="D786"/>
      <c r="E786"/>
    </row>
    <row r="787" spans="2:5">
      <c r="B787"/>
      <c r="C787"/>
      <c r="D787"/>
      <c r="E787"/>
    </row>
    <row r="788" spans="2:5">
      <c r="B788"/>
      <c r="C788"/>
      <c r="D788"/>
      <c r="E788"/>
    </row>
    <row r="789" spans="2:5">
      <c r="B789"/>
      <c r="C789"/>
      <c r="D789"/>
      <c r="E789"/>
    </row>
    <row r="790" spans="2:5">
      <c r="B790"/>
      <c r="C790"/>
      <c r="D790"/>
      <c r="E790"/>
    </row>
    <row r="791" spans="2:5">
      <c r="B791"/>
      <c r="C791"/>
      <c r="D791"/>
      <c r="E791"/>
    </row>
    <row r="792" spans="2:5">
      <c r="B792"/>
      <c r="C792"/>
      <c r="D792"/>
      <c r="E792"/>
    </row>
    <row r="793" spans="2:5">
      <c r="B793"/>
      <c r="C793"/>
      <c r="D793"/>
      <c r="E793"/>
    </row>
    <row r="794" spans="2:5">
      <c r="B794"/>
      <c r="C794"/>
      <c r="D794"/>
      <c r="E794"/>
    </row>
    <row r="795" spans="2:5">
      <c r="B795"/>
      <c r="C795"/>
      <c r="D795"/>
      <c r="E795"/>
    </row>
    <row r="796" spans="2:5">
      <c r="B796"/>
      <c r="C796"/>
      <c r="D796"/>
      <c r="E796"/>
    </row>
    <row r="797" spans="2:5">
      <c r="B797"/>
      <c r="C797"/>
      <c r="D797"/>
      <c r="E797"/>
    </row>
    <row r="798" spans="2:5">
      <c r="B798"/>
      <c r="C798"/>
      <c r="D798"/>
      <c r="E798"/>
    </row>
    <row r="799" spans="2:5">
      <c r="B799"/>
      <c r="C799"/>
      <c r="D799"/>
      <c r="E799"/>
    </row>
    <row r="800" spans="2:5">
      <c r="B800"/>
      <c r="C800"/>
      <c r="D800"/>
      <c r="E800"/>
    </row>
    <row r="801" spans="2:5">
      <c r="B801"/>
      <c r="C801"/>
      <c r="D801"/>
      <c r="E801"/>
    </row>
    <row r="802" spans="2:5">
      <c r="B802"/>
      <c r="C802"/>
      <c r="D802"/>
      <c r="E802"/>
    </row>
    <row r="803" spans="2:5">
      <c r="B803"/>
      <c r="C803"/>
      <c r="D803"/>
      <c r="E803"/>
    </row>
    <row r="804" spans="2:5">
      <c r="B804"/>
      <c r="C804"/>
      <c r="D804"/>
      <c r="E804"/>
    </row>
    <row r="805" spans="2:5">
      <c r="B805"/>
      <c r="C805"/>
      <c r="D805"/>
      <c r="E805"/>
    </row>
    <row r="806" spans="2:5">
      <c r="B806"/>
      <c r="C806"/>
      <c r="D806"/>
      <c r="E806"/>
    </row>
    <row r="807" spans="2:5">
      <c r="B807"/>
      <c r="C807"/>
      <c r="D807"/>
      <c r="E807"/>
    </row>
    <row r="808" spans="2:5">
      <c r="B808"/>
      <c r="C808"/>
      <c r="D808"/>
      <c r="E808"/>
    </row>
    <row r="809" spans="2:5">
      <c r="B809"/>
      <c r="C809"/>
      <c r="D809"/>
      <c r="E809"/>
    </row>
    <row r="810" spans="2:5">
      <c r="B810"/>
      <c r="C810"/>
      <c r="D810"/>
      <c r="E810"/>
    </row>
    <row r="811" spans="2:5">
      <c r="B811"/>
      <c r="C811"/>
      <c r="D811"/>
      <c r="E811"/>
    </row>
    <row r="812" spans="2:5">
      <c r="B812"/>
      <c r="C812"/>
      <c r="D812"/>
      <c r="E812"/>
    </row>
    <row r="813" spans="2:5">
      <c r="B813"/>
      <c r="C813"/>
      <c r="D813"/>
      <c r="E813"/>
    </row>
    <row r="814" spans="2:5">
      <c r="B814"/>
      <c r="C814"/>
      <c r="D814"/>
      <c r="E814"/>
    </row>
    <row r="815" spans="2:5">
      <c r="B815"/>
      <c r="C815"/>
      <c r="D815"/>
      <c r="E815"/>
    </row>
    <row r="816" spans="2:5">
      <c r="B816"/>
      <c r="C816"/>
      <c r="D816"/>
      <c r="E816"/>
    </row>
    <row r="817" spans="2:5">
      <c r="B817"/>
      <c r="C817"/>
      <c r="D817"/>
      <c r="E817"/>
    </row>
    <row r="818" spans="2:5">
      <c r="B818"/>
      <c r="C818"/>
      <c r="D818"/>
      <c r="E818"/>
    </row>
    <row r="819" spans="2:5">
      <c r="B819"/>
      <c r="C819"/>
      <c r="D819"/>
      <c r="E819"/>
    </row>
    <row r="820" spans="2:5">
      <c r="B820"/>
      <c r="C820"/>
      <c r="D820"/>
      <c r="E820"/>
    </row>
    <row r="821" spans="2:5">
      <c r="B821"/>
      <c r="C821"/>
      <c r="D821"/>
      <c r="E821"/>
    </row>
    <row r="822" spans="2:5">
      <c r="B822"/>
      <c r="C822"/>
      <c r="D822"/>
      <c r="E822"/>
    </row>
    <row r="823" spans="2:5">
      <c r="B823"/>
      <c r="C823"/>
      <c r="D823"/>
      <c r="E823"/>
    </row>
    <row r="824" spans="2:5">
      <c r="B824"/>
      <c r="C824"/>
      <c r="D824"/>
      <c r="E824"/>
    </row>
    <row r="825" spans="2:5">
      <c r="B825"/>
      <c r="C825"/>
      <c r="D825"/>
      <c r="E825"/>
    </row>
    <row r="826" spans="2:5">
      <c r="B826"/>
      <c r="C826"/>
      <c r="D826"/>
      <c r="E826"/>
    </row>
    <row r="827" spans="2:5">
      <c r="B827"/>
      <c r="C827"/>
      <c r="D827"/>
      <c r="E827"/>
    </row>
    <row r="828" spans="2:5">
      <c r="B828"/>
      <c r="C828"/>
      <c r="D828"/>
      <c r="E828"/>
    </row>
    <row r="829" spans="2:5">
      <c r="B829"/>
      <c r="C829"/>
      <c r="D829"/>
      <c r="E829"/>
    </row>
    <row r="830" spans="2:5">
      <c r="B830"/>
      <c r="C830"/>
      <c r="D830"/>
      <c r="E830"/>
    </row>
    <row r="831" spans="2:5">
      <c r="B831"/>
      <c r="C831"/>
      <c r="D831"/>
      <c r="E831"/>
    </row>
    <row r="832" spans="2:5">
      <c r="B832"/>
      <c r="C832"/>
      <c r="D832"/>
      <c r="E832"/>
    </row>
    <row r="833" spans="2:5">
      <c r="B833"/>
      <c r="C833"/>
      <c r="D833"/>
      <c r="E833"/>
    </row>
    <row r="834" spans="2:5">
      <c r="B834"/>
      <c r="C834"/>
      <c r="D834"/>
      <c r="E834"/>
    </row>
    <row r="835" spans="2:5">
      <c r="B835"/>
      <c r="C835"/>
      <c r="D835"/>
      <c r="E835"/>
    </row>
    <row r="836" spans="2:5">
      <c r="B836"/>
      <c r="C836"/>
      <c r="D836"/>
      <c r="E836"/>
    </row>
    <row r="837" spans="2:5">
      <c r="B837"/>
      <c r="C837"/>
      <c r="D837"/>
      <c r="E837"/>
    </row>
    <row r="838" spans="2:5">
      <c r="B838"/>
      <c r="C838"/>
      <c r="D838"/>
      <c r="E838"/>
    </row>
    <row r="839" spans="2:5">
      <c r="B839"/>
      <c r="C839"/>
      <c r="D839"/>
      <c r="E839"/>
    </row>
    <row r="840" spans="2:5">
      <c r="B840"/>
      <c r="C840"/>
      <c r="D840"/>
      <c r="E840"/>
    </row>
    <row r="841" spans="2:5">
      <c r="B841"/>
      <c r="C841"/>
      <c r="D841"/>
      <c r="E841"/>
    </row>
    <row r="842" spans="2:5">
      <c r="B842"/>
      <c r="C842"/>
      <c r="D842"/>
      <c r="E842"/>
    </row>
    <row r="843" spans="2:5">
      <c r="B843"/>
      <c r="C843"/>
      <c r="D843"/>
      <c r="E843"/>
    </row>
    <row r="844" spans="2:5">
      <c r="B844"/>
      <c r="C844"/>
      <c r="D844"/>
      <c r="E844"/>
    </row>
    <row r="845" spans="2:5">
      <c r="B845"/>
      <c r="C845"/>
      <c r="D845"/>
      <c r="E845"/>
    </row>
    <row r="846" spans="2:5">
      <c r="B846"/>
      <c r="C846"/>
      <c r="D846"/>
      <c r="E846"/>
    </row>
    <row r="847" spans="2:5">
      <c r="B847"/>
      <c r="C847"/>
      <c r="D847"/>
      <c r="E847"/>
    </row>
    <row r="848" spans="2:5">
      <c r="B848"/>
      <c r="C848"/>
      <c r="D848"/>
      <c r="E848"/>
    </row>
    <row r="849" spans="2:5">
      <c r="B849"/>
      <c r="C849"/>
      <c r="D849"/>
      <c r="E849"/>
    </row>
    <row r="850" spans="2:5">
      <c r="B850"/>
      <c r="C850"/>
      <c r="D850"/>
      <c r="E850"/>
    </row>
    <row r="851" spans="2:5">
      <c r="B851"/>
      <c r="C851"/>
      <c r="D851"/>
      <c r="E851"/>
    </row>
    <row r="852" spans="2:5">
      <c r="B852"/>
      <c r="C852"/>
      <c r="D852"/>
      <c r="E852"/>
    </row>
    <row r="853" spans="2:5">
      <c r="B853"/>
      <c r="C853"/>
      <c r="D853"/>
      <c r="E853"/>
    </row>
    <row r="854" spans="2:5">
      <c r="B854"/>
      <c r="C854"/>
      <c r="D854"/>
      <c r="E854"/>
    </row>
    <row r="855" spans="2:5">
      <c r="B855"/>
      <c r="C855"/>
      <c r="D855"/>
      <c r="E855"/>
    </row>
    <row r="856" spans="2:5">
      <c r="B856"/>
      <c r="C856"/>
      <c r="D856"/>
      <c r="E856"/>
    </row>
    <row r="857" spans="2:5">
      <c r="B857"/>
      <c r="C857"/>
      <c r="D857"/>
      <c r="E857"/>
    </row>
    <row r="858" spans="2:5">
      <c r="B858"/>
      <c r="C858"/>
      <c r="D858"/>
      <c r="E858"/>
    </row>
    <row r="859" spans="2:5">
      <c r="B859"/>
      <c r="C859"/>
      <c r="D859"/>
      <c r="E859"/>
    </row>
    <row r="860" spans="2:5">
      <c r="B860"/>
      <c r="C860"/>
      <c r="D860"/>
      <c r="E860"/>
    </row>
    <row r="861" spans="2:5">
      <c r="B861"/>
      <c r="C861"/>
      <c r="D861"/>
      <c r="E861"/>
    </row>
    <row r="862" spans="2:5">
      <c r="B862"/>
      <c r="C862"/>
      <c r="D862"/>
      <c r="E862"/>
    </row>
    <row r="863" spans="2:5">
      <c r="B863"/>
      <c r="C863"/>
      <c r="D863"/>
      <c r="E863"/>
    </row>
    <row r="864" spans="2:5">
      <c r="B864"/>
      <c r="C864"/>
      <c r="D864"/>
      <c r="E864"/>
    </row>
    <row r="865" spans="2:5">
      <c r="B865"/>
      <c r="C865"/>
      <c r="D865"/>
      <c r="E865"/>
    </row>
    <row r="866" spans="2:5">
      <c r="B866"/>
      <c r="C866"/>
      <c r="D866"/>
      <c r="E866"/>
    </row>
    <row r="867" spans="2:5">
      <c r="B867"/>
      <c r="C867"/>
      <c r="D867"/>
      <c r="E867"/>
    </row>
    <row r="868" spans="2:5">
      <c r="B868"/>
      <c r="C868"/>
      <c r="D868"/>
      <c r="E868"/>
    </row>
    <row r="869" spans="2:5">
      <c r="B869"/>
      <c r="C869"/>
      <c r="D869"/>
      <c r="E869"/>
    </row>
    <row r="870" spans="2:5">
      <c r="B870"/>
      <c r="C870"/>
      <c r="D870"/>
      <c r="E870"/>
    </row>
    <row r="871" spans="2:5">
      <c r="B871"/>
      <c r="C871"/>
      <c r="D871"/>
      <c r="E871"/>
    </row>
    <row r="872" spans="2:5">
      <c r="B872"/>
      <c r="C872"/>
      <c r="D872"/>
      <c r="E872"/>
    </row>
    <row r="873" spans="2:5">
      <c r="B873"/>
      <c r="C873"/>
      <c r="D873"/>
      <c r="E873"/>
    </row>
    <row r="874" spans="2:5">
      <c r="B874"/>
      <c r="C874"/>
      <c r="D874"/>
      <c r="E874"/>
    </row>
    <row r="875" spans="2:5">
      <c r="B875"/>
      <c r="C875"/>
      <c r="D875"/>
      <c r="E875"/>
    </row>
    <row r="876" spans="2:5">
      <c r="B876"/>
      <c r="C876"/>
      <c r="D876"/>
      <c r="E876"/>
    </row>
    <row r="877" spans="2:5">
      <c r="B877"/>
      <c r="C877"/>
      <c r="D877"/>
      <c r="E877"/>
    </row>
    <row r="878" spans="2:5">
      <c r="B878"/>
      <c r="C878"/>
      <c r="D878"/>
      <c r="E878"/>
    </row>
    <row r="879" spans="2:5">
      <c r="B879"/>
      <c r="C879"/>
      <c r="D879"/>
      <c r="E879"/>
    </row>
    <row r="880" spans="2:5">
      <c r="B880"/>
      <c r="C880"/>
      <c r="D880"/>
      <c r="E880"/>
    </row>
    <row r="881" spans="2:5">
      <c r="B881"/>
      <c r="C881"/>
      <c r="D881"/>
      <c r="E881"/>
    </row>
    <row r="882" spans="2:5">
      <c r="B882"/>
      <c r="C882"/>
      <c r="D882"/>
      <c r="E882"/>
    </row>
    <row r="883" spans="2:5">
      <c r="B883"/>
      <c r="C883"/>
      <c r="D883"/>
      <c r="E883"/>
    </row>
    <row r="884" spans="2:5">
      <c r="B884"/>
      <c r="C884"/>
      <c r="D884"/>
      <c r="E884"/>
    </row>
    <row r="885" spans="2:5">
      <c r="B885"/>
      <c r="C885"/>
      <c r="D885"/>
      <c r="E885"/>
    </row>
    <row r="886" spans="2:5">
      <c r="B886"/>
      <c r="C886"/>
      <c r="D886"/>
      <c r="E886"/>
    </row>
    <row r="887" spans="2:5">
      <c r="B887"/>
      <c r="C887"/>
      <c r="D887"/>
      <c r="E887"/>
    </row>
    <row r="888" spans="2:5">
      <c r="B888"/>
      <c r="C888"/>
      <c r="D888"/>
      <c r="E888"/>
    </row>
    <row r="889" spans="2:5">
      <c r="B889"/>
      <c r="C889"/>
      <c r="D889"/>
      <c r="E889"/>
    </row>
    <row r="890" spans="2:5">
      <c r="B890"/>
      <c r="C890"/>
      <c r="D890"/>
      <c r="E890"/>
    </row>
    <row r="891" spans="2:5">
      <c r="B891"/>
      <c r="C891"/>
      <c r="D891"/>
      <c r="E891"/>
    </row>
    <row r="892" spans="2:5">
      <c r="B892"/>
      <c r="C892"/>
      <c r="D892"/>
      <c r="E892"/>
    </row>
    <row r="893" spans="2:5">
      <c r="B893"/>
      <c r="C893"/>
      <c r="D893"/>
      <c r="E893"/>
    </row>
    <row r="894" spans="2:5">
      <c r="B894"/>
      <c r="C894"/>
      <c r="D894"/>
      <c r="E894"/>
    </row>
    <row r="895" spans="2:5">
      <c r="B895"/>
      <c r="C895"/>
      <c r="D895"/>
      <c r="E895"/>
    </row>
    <row r="896" spans="2:5">
      <c r="B896"/>
      <c r="C896"/>
      <c r="D896"/>
      <c r="E896"/>
    </row>
    <row r="897" spans="2:5">
      <c r="B897"/>
      <c r="C897"/>
      <c r="D897"/>
      <c r="E897"/>
    </row>
    <row r="898" spans="2:5">
      <c r="B898"/>
      <c r="C898"/>
      <c r="D898"/>
      <c r="E898"/>
    </row>
    <row r="899" spans="2:5">
      <c r="B899"/>
      <c r="C899"/>
      <c r="D899"/>
      <c r="E899"/>
    </row>
    <row r="900" spans="2:5">
      <c r="B900"/>
      <c r="C900"/>
      <c r="D900"/>
      <c r="E900"/>
    </row>
    <row r="901" spans="2:5">
      <c r="B901"/>
      <c r="C901"/>
      <c r="D901"/>
      <c r="E901"/>
    </row>
    <row r="902" spans="2:5">
      <c r="B902"/>
      <c r="C902"/>
      <c r="D902"/>
      <c r="E902"/>
    </row>
    <row r="903" spans="2:5">
      <c r="B903"/>
      <c r="C903"/>
      <c r="D903"/>
      <c r="E903"/>
    </row>
    <row r="904" spans="2:5">
      <c r="B904"/>
      <c r="C904"/>
      <c r="D904"/>
      <c r="E904"/>
    </row>
    <row r="905" spans="2:5">
      <c r="B905"/>
      <c r="C905"/>
      <c r="D905"/>
      <c r="E905"/>
    </row>
    <row r="906" spans="2:5">
      <c r="B906"/>
      <c r="C906"/>
      <c r="D906"/>
      <c r="E906"/>
    </row>
    <row r="907" spans="2:5">
      <c r="B907"/>
      <c r="C907"/>
      <c r="D907"/>
      <c r="E907"/>
    </row>
    <row r="908" spans="2:5">
      <c r="B908"/>
      <c r="C908"/>
      <c r="D908"/>
      <c r="E908"/>
    </row>
    <row r="909" spans="2:5">
      <c r="B909"/>
      <c r="C909"/>
      <c r="D909"/>
      <c r="E909"/>
    </row>
    <row r="910" spans="2:5">
      <c r="B910"/>
      <c r="C910"/>
      <c r="D910"/>
      <c r="E910"/>
    </row>
    <row r="911" spans="2:5">
      <c r="B911"/>
      <c r="C911"/>
      <c r="D911"/>
      <c r="E911"/>
    </row>
    <row r="912" spans="2:5">
      <c r="B912"/>
      <c r="C912"/>
      <c r="D912"/>
      <c r="E912"/>
    </row>
    <row r="913" spans="2:5">
      <c r="B913"/>
      <c r="C913"/>
      <c r="D913"/>
      <c r="E913"/>
    </row>
    <row r="914" spans="2:5">
      <c r="B914"/>
      <c r="C914"/>
      <c r="D914"/>
      <c r="E914"/>
    </row>
    <row r="915" spans="2:5">
      <c r="B915"/>
      <c r="C915"/>
      <c r="D915"/>
      <c r="E915"/>
    </row>
    <row r="916" spans="2:5">
      <c r="B916"/>
      <c r="C916"/>
      <c r="D916"/>
      <c r="E916"/>
    </row>
    <row r="917" spans="2:5">
      <c r="B917"/>
      <c r="C917"/>
      <c r="D917"/>
      <c r="E917"/>
    </row>
    <row r="918" spans="2:5">
      <c r="B918"/>
      <c r="C918"/>
      <c r="D918"/>
      <c r="E918"/>
    </row>
    <row r="919" spans="2:5">
      <c r="B919"/>
      <c r="C919"/>
      <c r="D919"/>
      <c r="E919"/>
    </row>
    <row r="920" spans="2:5">
      <c r="B920"/>
      <c r="C920"/>
      <c r="D920"/>
      <c r="E920"/>
    </row>
    <row r="921" spans="2:5">
      <c r="B921"/>
      <c r="C921"/>
      <c r="D921"/>
      <c r="E921"/>
    </row>
    <row r="922" spans="2:5">
      <c r="B922"/>
      <c r="C922"/>
      <c r="D922"/>
      <c r="E922"/>
    </row>
    <row r="923" spans="2:5">
      <c r="B923"/>
      <c r="C923"/>
      <c r="D923"/>
      <c r="E923"/>
    </row>
    <row r="924" spans="2:5">
      <c r="B924"/>
      <c r="C924"/>
      <c r="D924"/>
      <c r="E924"/>
    </row>
    <row r="925" spans="2:5">
      <c r="B925"/>
      <c r="C925"/>
      <c r="D925"/>
      <c r="E925"/>
    </row>
    <row r="926" spans="2:5">
      <c r="B926"/>
      <c r="C926"/>
      <c r="D926"/>
      <c r="E926"/>
    </row>
    <row r="927" spans="2:5">
      <c r="B927"/>
      <c r="C927"/>
      <c r="D927"/>
      <c r="E927"/>
    </row>
    <row r="928" spans="2:5">
      <c r="B928"/>
      <c r="C928"/>
      <c r="D928"/>
      <c r="E928"/>
    </row>
    <row r="929" spans="2:5">
      <c r="B929"/>
      <c r="C929"/>
      <c r="D929"/>
      <c r="E929"/>
    </row>
    <row r="930" spans="2:5">
      <c r="B930"/>
      <c r="C930"/>
      <c r="D930"/>
      <c r="E930"/>
    </row>
    <row r="931" spans="2:5">
      <c r="B931"/>
      <c r="C931"/>
      <c r="D931"/>
      <c r="E931"/>
    </row>
    <row r="932" spans="2:5">
      <c r="B932"/>
      <c r="C932"/>
      <c r="D932"/>
      <c r="E932"/>
    </row>
    <row r="933" spans="2:5">
      <c r="B933"/>
      <c r="C933"/>
      <c r="D933"/>
      <c r="E933"/>
    </row>
    <row r="934" spans="2:5">
      <c r="B934"/>
      <c r="C934"/>
      <c r="D934"/>
      <c r="E934"/>
    </row>
    <row r="935" spans="2:5">
      <c r="B935"/>
      <c r="C935"/>
      <c r="D935"/>
      <c r="E935"/>
    </row>
    <row r="936" spans="2:5">
      <c r="B936"/>
      <c r="C936"/>
      <c r="D936"/>
      <c r="E936"/>
    </row>
    <row r="937" spans="2:5">
      <c r="B937"/>
      <c r="C937"/>
      <c r="D937"/>
      <c r="E937"/>
    </row>
    <row r="938" spans="2:5">
      <c r="B938"/>
      <c r="C938"/>
      <c r="D938"/>
      <c r="E938"/>
    </row>
    <row r="939" spans="2:5">
      <c r="B939"/>
      <c r="C939"/>
      <c r="D939"/>
      <c r="E939"/>
    </row>
    <row r="940" spans="2:5">
      <c r="B940"/>
      <c r="C940"/>
      <c r="D940"/>
      <c r="E940"/>
    </row>
    <row r="941" spans="2:5">
      <c r="B941"/>
      <c r="C941"/>
      <c r="D941"/>
      <c r="E941"/>
    </row>
    <row r="942" spans="2:5">
      <c r="B942"/>
      <c r="C942"/>
      <c r="D942"/>
      <c r="E942"/>
    </row>
    <row r="943" spans="2:5">
      <c r="B943"/>
      <c r="C943"/>
      <c r="D943"/>
      <c r="E943"/>
    </row>
    <row r="944" spans="2:5">
      <c r="B944"/>
      <c r="C944"/>
      <c r="D944"/>
      <c r="E944"/>
    </row>
    <row r="945" spans="2:5">
      <c r="B945"/>
      <c r="C945"/>
      <c r="D945"/>
      <c r="E945"/>
    </row>
    <row r="946" spans="2:5">
      <c r="B946"/>
      <c r="C946"/>
      <c r="D946"/>
      <c r="E946"/>
    </row>
    <row r="947" spans="2:5">
      <c r="B947"/>
      <c r="C947"/>
      <c r="D947"/>
      <c r="E947"/>
    </row>
    <row r="948" spans="2:5">
      <c r="B948"/>
      <c r="C948"/>
      <c r="D948"/>
      <c r="E948"/>
    </row>
    <row r="949" spans="2:5">
      <c r="B949"/>
      <c r="C949"/>
      <c r="D949"/>
      <c r="E949"/>
    </row>
    <row r="950" spans="2:5">
      <c r="B950"/>
      <c r="C950"/>
      <c r="D950"/>
      <c r="E950"/>
    </row>
    <row r="951" spans="2:5">
      <c r="B951"/>
      <c r="C951"/>
      <c r="D951"/>
      <c r="E951"/>
    </row>
    <row r="952" spans="2:5">
      <c r="B952"/>
      <c r="C952"/>
      <c r="D952"/>
      <c r="E952"/>
    </row>
    <row r="953" spans="2:5">
      <c r="B953"/>
      <c r="C953"/>
      <c r="D953"/>
      <c r="E953"/>
    </row>
    <row r="954" spans="2:5">
      <c r="B954"/>
      <c r="C954"/>
      <c r="D954"/>
      <c r="E954"/>
    </row>
    <row r="955" spans="2:5">
      <c r="B955"/>
      <c r="C955"/>
      <c r="D955"/>
      <c r="E955"/>
    </row>
    <row r="956" spans="2:5">
      <c r="B956"/>
      <c r="C956"/>
      <c r="D956"/>
      <c r="E956"/>
    </row>
    <row r="957" spans="2:5">
      <c r="B957"/>
      <c r="C957"/>
      <c r="D957"/>
      <c r="E957"/>
    </row>
    <row r="958" spans="2:5">
      <c r="B958"/>
      <c r="C958"/>
      <c r="D958"/>
      <c r="E958"/>
    </row>
    <row r="959" spans="2:5">
      <c r="B959"/>
      <c r="C959"/>
      <c r="D959"/>
      <c r="E959"/>
    </row>
    <row r="960" spans="2:5">
      <c r="B960"/>
      <c r="C960"/>
      <c r="D960"/>
      <c r="E960"/>
    </row>
    <row r="961" spans="2:5">
      <c r="B961"/>
      <c r="C961"/>
      <c r="D961"/>
      <c r="E961"/>
    </row>
    <row r="962" spans="2:5">
      <c r="B962"/>
      <c r="C962"/>
      <c r="D962"/>
      <c r="E962"/>
    </row>
    <row r="963" spans="2:5">
      <c r="B963"/>
      <c r="C963"/>
      <c r="D963"/>
      <c r="E963"/>
    </row>
    <row r="964" spans="2:5">
      <c r="B964"/>
      <c r="C964"/>
      <c r="D964"/>
      <c r="E964"/>
    </row>
    <row r="965" spans="2:5">
      <c r="B965"/>
      <c r="C965"/>
      <c r="D965"/>
      <c r="E965"/>
    </row>
    <row r="966" spans="2:5">
      <c r="B966"/>
      <c r="C966"/>
      <c r="D966"/>
      <c r="E966"/>
    </row>
    <row r="967" spans="2:5">
      <c r="B967"/>
      <c r="C967"/>
      <c r="D967"/>
      <c r="E967"/>
    </row>
    <row r="968" spans="2:5">
      <c r="B968"/>
      <c r="C968"/>
      <c r="D968"/>
      <c r="E968"/>
    </row>
    <row r="969" spans="2:5">
      <c r="B969"/>
      <c r="C969"/>
      <c r="D969"/>
      <c r="E969"/>
    </row>
    <row r="970" spans="2:5">
      <c r="B970"/>
      <c r="C970"/>
      <c r="D970"/>
      <c r="E970"/>
    </row>
    <row r="971" spans="2:5">
      <c r="B971"/>
      <c r="C971"/>
      <c r="D971"/>
      <c r="E971"/>
    </row>
    <row r="972" spans="2:5">
      <c r="B972"/>
      <c r="C972"/>
      <c r="D972"/>
      <c r="E972"/>
    </row>
    <row r="973" spans="2:5">
      <c r="B973"/>
      <c r="C973"/>
      <c r="D973"/>
      <c r="E973"/>
    </row>
    <row r="974" spans="2:5">
      <c r="B974"/>
      <c r="C974"/>
      <c r="D974"/>
      <c r="E974"/>
    </row>
    <row r="975" spans="2:5">
      <c r="B975"/>
      <c r="C975"/>
      <c r="D975"/>
      <c r="E975"/>
    </row>
    <row r="976" spans="2:5">
      <c r="B976"/>
      <c r="C976"/>
      <c r="D976"/>
      <c r="E976"/>
    </row>
    <row r="977" spans="2:5">
      <c r="B977"/>
      <c r="C977"/>
      <c r="D977"/>
      <c r="E977"/>
    </row>
    <row r="978" spans="2:5">
      <c r="B978"/>
      <c r="C978"/>
      <c r="D978"/>
      <c r="E978"/>
    </row>
    <row r="979" spans="2:5">
      <c r="B979"/>
      <c r="C979"/>
      <c r="D979"/>
      <c r="E979"/>
    </row>
    <row r="980" spans="2:5">
      <c r="B980"/>
      <c r="C980"/>
      <c r="D980"/>
      <c r="E980"/>
    </row>
    <row r="981" spans="2:5">
      <c r="B981"/>
      <c r="C981"/>
      <c r="D981"/>
      <c r="E981"/>
    </row>
    <row r="982" spans="2:5">
      <c r="B982"/>
      <c r="C982"/>
      <c r="D982"/>
      <c r="E982"/>
    </row>
    <row r="983" spans="2:5">
      <c r="B983"/>
      <c r="C983"/>
      <c r="D983"/>
      <c r="E983"/>
    </row>
    <row r="984" spans="2:5">
      <c r="B984"/>
      <c r="C984"/>
      <c r="D984"/>
      <c r="E984"/>
    </row>
    <row r="985" spans="2:5">
      <c r="B985"/>
      <c r="C985"/>
      <c r="D985"/>
      <c r="E985"/>
    </row>
    <row r="986" spans="2:5">
      <c r="B986"/>
      <c r="C986"/>
      <c r="D986"/>
      <c r="E986"/>
    </row>
    <row r="987" spans="2:5">
      <c r="B987"/>
      <c r="C987"/>
      <c r="D987"/>
      <c r="E987"/>
    </row>
    <row r="988" spans="2:5">
      <c r="B988"/>
      <c r="C988"/>
      <c r="D988"/>
      <c r="E988"/>
    </row>
    <row r="989" spans="2:5">
      <c r="B989"/>
      <c r="C989"/>
      <c r="D989"/>
      <c r="E989"/>
    </row>
    <row r="990" spans="2:5">
      <c r="B990"/>
      <c r="C990"/>
      <c r="D990"/>
      <c r="E990"/>
    </row>
    <row r="991" spans="2:5">
      <c r="B991"/>
      <c r="C991"/>
      <c r="D991"/>
      <c r="E991"/>
    </row>
    <row r="992" spans="2:5">
      <c r="B992"/>
      <c r="C992"/>
      <c r="D992"/>
      <c r="E992"/>
    </row>
    <row r="993" spans="2:5">
      <c r="B993"/>
      <c r="C993"/>
      <c r="D993"/>
      <c r="E993"/>
    </row>
    <row r="994" spans="2:5">
      <c r="B994"/>
      <c r="C994"/>
      <c r="D994"/>
      <c r="E994"/>
    </row>
    <row r="995" spans="2:5">
      <c r="B995"/>
      <c r="C995"/>
      <c r="D995"/>
      <c r="E995"/>
    </row>
    <row r="996" spans="2:5">
      <c r="B996"/>
      <c r="C996"/>
      <c r="D996"/>
      <c r="E996"/>
    </row>
    <row r="997" spans="2:5">
      <c r="B997"/>
      <c r="C997"/>
      <c r="D997"/>
      <c r="E997"/>
    </row>
    <row r="998" spans="2:5">
      <c r="B998"/>
      <c r="C998"/>
      <c r="D998"/>
      <c r="E998"/>
    </row>
    <row r="999" spans="2:5">
      <c r="B999"/>
      <c r="C999"/>
      <c r="D999"/>
      <c r="E999"/>
    </row>
    <row r="1000" spans="2:5">
      <c r="B1000"/>
      <c r="C1000"/>
      <c r="D1000"/>
      <c r="E1000"/>
    </row>
    <row r="1001" spans="2:5">
      <c r="B1001"/>
      <c r="C1001"/>
      <c r="D1001"/>
      <c r="E1001"/>
    </row>
    <row r="1002" spans="2:5">
      <c r="B1002"/>
      <c r="C1002"/>
      <c r="D1002"/>
      <c r="E1002"/>
    </row>
    <row r="1003" spans="2:5">
      <c r="B1003"/>
      <c r="C1003"/>
      <c r="D1003"/>
      <c r="E1003"/>
    </row>
    <row r="1004" spans="2:5">
      <c r="B1004"/>
      <c r="C1004"/>
      <c r="D1004"/>
      <c r="E1004"/>
    </row>
    <row r="1005" spans="2:5">
      <c r="B1005"/>
      <c r="C1005"/>
      <c r="D1005"/>
      <c r="E1005"/>
    </row>
    <row r="1006" spans="2:5">
      <c r="B1006"/>
      <c r="C1006"/>
      <c r="D1006"/>
      <c r="E1006"/>
    </row>
    <row r="1007" spans="2:5">
      <c r="B1007"/>
      <c r="C1007"/>
      <c r="D1007"/>
      <c r="E1007"/>
    </row>
    <row r="1008" spans="2:5">
      <c r="B1008"/>
      <c r="C1008"/>
      <c r="D1008"/>
      <c r="E1008"/>
    </row>
    <row r="1009" spans="2:5">
      <c r="B1009"/>
      <c r="C1009"/>
      <c r="D1009"/>
      <c r="E1009"/>
    </row>
    <row r="1010" spans="2:5">
      <c r="B1010"/>
      <c r="C1010"/>
      <c r="D1010"/>
      <c r="E1010"/>
    </row>
    <row r="1011" spans="2:5">
      <c r="B1011"/>
      <c r="C1011"/>
      <c r="D1011"/>
      <c r="E1011"/>
    </row>
    <row r="1012" spans="2:5">
      <c r="B1012"/>
      <c r="C1012"/>
      <c r="D1012"/>
      <c r="E1012"/>
    </row>
    <row r="1013" spans="2:5">
      <c r="B1013"/>
      <c r="C1013"/>
      <c r="D1013"/>
      <c r="E1013"/>
    </row>
    <row r="1014" spans="2:5">
      <c r="B1014"/>
      <c r="C1014"/>
      <c r="D1014"/>
      <c r="E1014"/>
    </row>
    <row r="1015" spans="2:5">
      <c r="B1015"/>
      <c r="C1015"/>
      <c r="D1015"/>
      <c r="E1015"/>
    </row>
    <row r="1016" spans="2:5">
      <c r="B1016"/>
      <c r="C1016"/>
      <c r="D1016"/>
      <c r="E1016"/>
    </row>
    <row r="1017" spans="2:5">
      <c r="B1017"/>
      <c r="C1017"/>
      <c r="D1017"/>
      <c r="E1017"/>
    </row>
    <row r="1018" spans="2:5">
      <c r="B1018"/>
      <c r="C1018"/>
      <c r="D1018"/>
      <c r="E1018"/>
    </row>
    <row r="1019" spans="2:5">
      <c r="B1019"/>
      <c r="C1019"/>
      <c r="D1019"/>
      <c r="E1019"/>
    </row>
    <row r="1020" spans="2:5">
      <c r="B1020"/>
      <c r="C1020"/>
      <c r="D1020"/>
      <c r="E1020"/>
    </row>
    <row r="1021" spans="2:5">
      <c r="B1021"/>
      <c r="C1021"/>
      <c r="D1021"/>
      <c r="E1021"/>
    </row>
    <row r="1022" spans="2:5">
      <c r="B1022"/>
      <c r="C1022"/>
      <c r="D1022"/>
      <c r="E1022"/>
    </row>
    <row r="1023" spans="2:5">
      <c r="B1023"/>
      <c r="C1023"/>
      <c r="D1023"/>
      <c r="E1023"/>
    </row>
    <row r="1024" spans="2:5">
      <c r="B1024"/>
      <c r="C1024"/>
      <c r="D1024"/>
      <c r="E1024"/>
    </row>
    <row r="1025" spans="2:5">
      <c r="B1025"/>
      <c r="C1025"/>
      <c r="D1025"/>
      <c r="E1025"/>
    </row>
    <row r="1026" spans="2:5">
      <c r="B1026"/>
      <c r="C1026"/>
      <c r="D1026"/>
      <c r="E1026"/>
    </row>
    <row r="1027" spans="2:5">
      <c r="B1027"/>
      <c r="C1027"/>
      <c r="D1027"/>
      <c r="E1027"/>
    </row>
    <row r="1028" spans="2:5">
      <c r="B1028"/>
      <c r="C1028"/>
      <c r="D1028"/>
      <c r="E1028"/>
    </row>
    <row r="1029" spans="2:5">
      <c r="B1029"/>
      <c r="C1029"/>
      <c r="D1029"/>
      <c r="E1029"/>
    </row>
    <row r="1030" spans="2:5">
      <c r="B1030"/>
      <c r="C1030"/>
      <c r="D1030"/>
      <c r="E1030"/>
    </row>
    <row r="1031" spans="2:5">
      <c r="B1031"/>
      <c r="C1031"/>
      <c r="D1031"/>
      <c r="E1031"/>
    </row>
    <row r="1032" spans="2:5">
      <c r="B1032"/>
      <c r="C1032"/>
      <c r="D1032"/>
      <c r="E1032"/>
    </row>
    <row r="1033" spans="2:5">
      <c r="B1033"/>
      <c r="C1033"/>
      <c r="D1033"/>
      <c r="E1033"/>
    </row>
    <row r="1034" spans="2:5">
      <c r="B1034"/>
      <c r="C1034"/>
      <c r="D1034"/>
      <c r="E1034"/>
    </row>
    <row r="1035" spans="2:5">
      <c r="B1035"/>
      <c r="C1035"/>
      <c r="D1035"/>
      <c r="E1035"/>
    </row>
    <row r="1036" spans="2:5">
      <c r="B1036"/>
      <c r="C1036"/>
      <c r="D1036"/>
      <c r="E1036"/>
    </row>
    <row r="1037" spans="2:5">
      <c r="B1037"/>
      <c r="C1037"/>
      <c r="D1037"/>
      <c r="E1037"/>
    </row>
    <row r="1038" spans="2:5">
      <c r="B1038"/>
      <c r="C1038"/>
      <c r="D1038"/>
      <c r="E1038"/>
    </row>
    <row r="1039" spans="2:5">
      <c r="B1039"/>
      <c r="C1039"/>
      <c r="D1039"/>
      <c r="E1039"/>
    </row>
    <row r="1040" spans="2:5">
      <c r="B1040"/>
      <c r="C1040"/>
      <c r="D1040"/>
      <c r="E1040"/>
    </row>
    <row r="1041" spans="2:5">
      <c r="B1041"/>
      <c r="C1041"/>
      <c r="D1041"/>
      <c r="E1041"/>
    </row>
    <row r="1042" spans="2:5">
      <c r="B1042"/>
      <c r="C1042"/>
      <c r="D1042"/>
      <c r="E1042"/>
    </row>
    <row r="1043" spans="2:5">
      <c r="B1043"/>
      <c r="C1043"/>
      <c r="D1043"/>
      <c r="E1043"/>
    </row>
    <row r="1044" spans="2:5">
      <c r="B1044"/>
      <c r="C1044"/>
      <c r="D1044"/>
      <c r="E1044"/>
    </row>
    <row r="1045" spans="2:5">
      <c r="B1045"/>
      <c r="C1045"/>
      <c r="D1045"/>
      <c r="E1045"/>
    </row>
    <row r="1046" spans="2:5">
      <c r="B1046"/>
      <c r="C1046"/>
      <c r="D1046"/>
      <c r="E1046"/>
    </row>
    <row r="1047" spans="2:5">
      <c r="B1047"/>
      <c r="C1047"/>
      <c r="D1047"/>
      <c r="E1047"/>
    </row>
    <row r="1048" spans="2:5">
      <c r="B1048"/>
      <c r="C1048"/>
      <c r="D1048"/>
      <c r="E1048"/>
    </row>
    <row r="1049" spans="2:5">
      <c r="B1049"/>
      <c r="C1049"/>
      <c r="D1049"/>
      <c r="E1049"/>
    </row>
    <row r="1050" spans="2:5">
      <c r="B1050"/>
      <c r="C1050"/>
      <c r="D1050"/>
      <c r="E1050"/>
    </row>
    <row r="1051" spans="2:5">
      <c r="B1051"/>
      <c r="C1051"/>
      <c r="D1051"/>
      <c r="E1051"/>
    </row>
    <row r="1052" spans="2:5">
      <c r="B1052"/>
      <c r="C1052"/>
      <c r="D1052"/>
      <c r="E1052"/>
    </row>
    <row r="1053" spans="2:5">
      <c r="B1053"/>
      <c r="C1053"/>
      <c r="D1053"/>
      <c r="E1053"/>
    </row>
    <row r="1054" spans="2:5">
      <c r="B1054"/>
      <c r="C1054"/>
      <c r="D1054"/>
      <c r="E1054"/>
    </row>
    <row r="1055" spans="2:5">
      <c r="B1055"/>
      <c r="C1055"/>
      <c r="D1055"/>
      <c r="E1055"/>
    </row>
    <row r="1056" spans="2:5">
      <c r="B1056"/>
      <c r="C1056"/>
      <c r="D1056"/>
      <c r="E1056"/>
    </row>
    <row r="1057" spans="2:5">
      <c r="B1057"/>
      <c r="C1057"/>
      <c r="D1057"/>
      <c r="E1057"/>
    </row>
    <row r="1058" spans="2:5">
      <c r="B1058"/>
      <c r="C1058"/>
      <c r="D1058"/>
      <c r="E1058"/>
    </row>
    <row r="1059" spans="2:5">
      <c r="B1059"/>
      <c r="C1059"/>
      <c r="D1059"/>
      <c r="E1059"/>
    </row>
    <row r="1060" spans="2:5">
      <c r="B1060"/>
      <c r="C1060"/>
      <c r="D1060"/>
      <c r="E1060"/>
    </row>
    <row r="1061" spans="2:5">
      <c r="B1061"/>
      <c r="C1061"/>
      <c r="D1061"/>
      <c r="E1061"/>
    </row>
    <row r="1062" spans="2:5">
      <c r="B1062"/>
      <c r="C1062"/>
      <c r="D1062"/>
      <c r="E1062"/>
    </row>
    <row r="1063" spans="2:5">
      <c r="B1063"/>
      <c r="C1063"/>
      <c r="D1063"/>
      <c r="E1063"/>
    </row>
    <row r="1064" spans="2:5">
      <c r="B1064"/>
      <c r="C1064"/>
      <c r="D1064"/>
      <c r="E1064"/>
    </row>
    <row r="1065" spans="2:5">
      <c r="B1065"/>
      <c r="C1065"/>
      <c r="D1065"/>
      <c r="E1065"/>
    </row>
    <row r="1066" spans="2:5">
      <c r="B1066"/>
      <c r="C1066"/>
      <c r="D1066"/>
      <c r="E1066"/>
    </row>
    <row r="1067" spans="2:5">
      <c r="B1067"/>
      <c r="C1067"/>
      <c r="D1067"/>
      <c r="E1067"/>
    </row>
    <row r="1068" spans="2:5">
      <c r="B1068"/>
      <c r="C1068"/>
      <c r="D1068"/>
      <c r="E1068"/>
    </row>
    <row r="1069" spans="2:5">
      <c r="B1069"/>
      <c r="C1069"/>
      <c r="D1069"/>
      <c r="E1069"/>
    </row>
    <row r="1070" spans="2:5">
      <c r="B1070"/>
      <c r="C1070"/>
      <c r="D1070"/>
      <c r="E1070"/>
    </row>
    <row r="1071" spans="2:5">
      <c r="B1071"/>
      <c r="C1071"/>
      <c r="D1071"/>
      <c r="E1071"/>
    </row>
    <row r="1072" spans="2:5">
      <c r="B1072"/>
      <c r="C1072"/>
      <c r="D1072"/>
      <c r="E1072"/>
    </row>
    <row r="1073" spans="2:5">
      <c r="B1073"/>
      <c r="C1073"/>
      <c r="D1073"/>
      <c r="E1073"/>
    </row>
    <row r="1074" spans="2:5">
      <c r="B1074"/>
      <c r="C1074"/>
      <c r="D1074"/>
      <c r="E1074"/>
    </row>
    <row r="1075" spans="2:5">
      <c r="B1075"/>
      <c r="C1075"/>
      <c r="D1075"/>
      <c r="E1075"/>
    </row>
    <row r="1076" spans="2:5">
      <c r="B1076"/>
      <c r="C1076"/>
      <c r="D1076"/>
      <c r="E1076"/>
    </row>
    <row r="1077" spans="2:5">
      <c r="B1077"/>
      <c r="C1077"/>
      <c r="D1077"/>
      <c r="E1077"/>
    </row>
    <row r="1078" spans="2:5">
      <c r="B1078"/>
      <c r="C1078"/>
      <c r="D1078"/>
      <c r="E1078"/>
    </row>
    <row r="1079" spans="2:5">
      <c r="B1079"/>
      <c r="C1079"/>
      <c r="D1079"/>
      <c r="E1079"/>
    </row>
    <row r="1080" spans="2:5">
      <c r="B1080"/>
      <c r="C1080"/>
      <c r="D1080"/>
      <c r="E1080"/>
    </row>
    <row r="1081" spans="2:5">
      <c r="B1081"/>
      <c r="C1081"/>
      <c r="D1081"/>
      <c r="E1081"/>
    </row>
    <row r="1082" spans="2:5">
      <c r="B1082"/>
      <c r="C1082"/>
      <c r="D1082"/>
      <c r="E1082"/>
    </row>
    <row r="1083" spans="2:5">
      <c r="B1083"/>
      <c r="C1083"/>
      <c r="D1083"/>
      <c r="E1083"/>
    </row>
    <row r="1084" spans="2:5">
      <c r="B1084"/>
      <c r="C1084"/>
      <c r="D1084"/>
      <c r="E1084"/>
    </row>
    <row r="1085" spans="2:5">
      <c r="B1085"/>
      <c r="C1085"/>
      <c r="D1085"/>
      <c r="E1085"/>
    </row>
    <row r="1086" spans="2:5">
      <c r="B1086"/>
      <c r="C1086"/>
      <c r="D1086"/>
      <c r="E1086"/>
    </row>
    <row r="1087" spans="2:5">
      <c r="B1087"/>
      <c r="C1087"/>
      <c r="D1087"/>
      <c r="E1087"/>
    </row>
    <row r="1088" spans="2:5">
      <c r="B1088"/>
      <c r="C1088"/>
      <c r="D1088"/>
      <c r="E1088"/>
    </row>
    <row r="1089" spans="2:5">
      <c r="B1089"/>
      <c r="C1089"/>
      <c r="D1089"/>
      <c r="E1089"/>
    </row>
    <row r="1090" spans="2:5">
      <c r="B1090"/>
      <c r="C1090"/>
      <c r="D1090"/>
      <c r="E1090"/>
    </row>
    <row r="1091" spans="2:5">
      <c r="B1091"/>
      <c r="C1091"/>
      <c r="D1091"/>
      <c r="E1091"/>
    </row>
    <row r="1092" spans="2:5">
      <c r="B1092"/>
      <c r="C1092"/>
      <c r="D1092"/>
      <c r="E1092"/>
    </row>
    <row r="1093" spans="2:5">
      <c r="B1093"/>
      <c r="C1093"/>
      <c r="D1093"/>
      <c r="E1093"/>
    </row>
    <row r="1094" spans="2:5">
      <c r="B1094"/>
      <c r="C1094"/>
      <c r="D1094"/>
      <c r="E1094"/>
    </row>
    <row r="1095" spans="2:5">
      <c r="B1095"/>
      <c r="C1095"/>
      <c r="D1095"/>
      <c r="E1095"/>
    </row>
    <row r="1096" spans="2:5">
      <c r="B1096"/>
      <c r="C1096"/>
      <c r="D1096"/>
      <c r="E1096"/>
    </row>
    <row r="1097" spans="2:5">
      <c r="B1097"/>
      <c r="C1097"/>
      <c r="D1097"/>
      <c r="E1097"/>
    </row>
    <row r="1098" spans="2:5">
      <c r="B1098"/>
      <c r="C1098"/>
      <c r="D1098"/>
      <c r="E1098"/>
    </row>
    <row r="1099" spans="2:5">
      <c r="B1099"/>
      <c r="C1099"/>
      <c r="D1099"/>
      <c r="E1099"/>
    </row>
    <row r="1100" spans="2:5">
      <c r="B1100"/>
      <c r="C1100"/>
      <c r="D1100"/>
      <c r="E1100"/>
    </row>
    <row r="1101" spans="2:5">
      <c r="B1101"/>
      <c r="C1101"/>
      <c r="D1101"/>
      <c r="E1101"/>
    </row>
    <row r="1102" spans="2:5">
      <c r="B1102"/>
      <c r="C1102"/>
      <c r="D1102"/>
      <c r="E1102"/>
    </row>
    <row r="1103" spans="2:5">
      <c r="B1103"/>
      <c r="C1103"/>
      <c r="D1103"/>
      <c r="E1103"/>
    </row>
    <row r="1104" spans="2:5">
      <c r="B1104"/>
      <c r="C1104"/>
      <c r="D1104"/>
      <c r="E1104"/>
    </row>
    <row r="1105" spans="2:5">
      <c r="B1105"/>
      <c r="C1105"/>
      <c r="D1105"/>
      <c r="E1105"/>
    </row>
    <row r="1106" spans="2:5">
      <c r="B1106"/>
      <c r="C1106"/>
      <c r="D1106"/>
      <c r="E1106"/>
    </row>
    <row r="1107" spans="2:5">
      <c r="B1107"/>
      <c r="C1107"/>
      <c r="D1107"/>
      <c r="E1107"/>
    </row>
    <row r="1108" spans="2:5">
      <c r="B1108"/>
      <c r="C1108"/>
      <c r="D1108"/>
      <c r="E1108"/>
    </row>
    <row r="1109" spans="2:5">
      <c r="B1109"/>
      <c r="C1109"/>
      <c r="D1109"/>
      <c r="E1109"/>
    </row>
    <row r="1110" spans="2:5">
      <c r="B1110"/>
      <c r="C1110"/>
      <c r="D1110"/>
      <c r="E1110"/>
    </row>
    <row r="1111" spans="2:5">
      <c r="B1111"/>
      <c r="C1111"/>
      <c r="D1111"/>
      <c r="E1111"/>
    </row>
    <row r="1112" spans="2:5">
      <c r="B1112"/>
      <c r="C1112"/>
      <c r="D1112"/>
      <c r="E1112"/>
    </row>
    <row r="1113" spans="2:5">
      <c r="B1113"/>
      <c r="C1113"/>
      <c r="D1113"/>
      <c r="E1113"/>
    </row>
    <row r="1114" spans="2:5">
      <c r="B1114"/>
      <c r="C1114"/>
      <c r="D1114"/>
      <c r="E1114"/>
    </row>
    <row r="1115" spans="2:5">
      <c r="B1115"/>
      <c r="C1115"/>
      <c r="D1115"/>
      <c r="E1115"/>
    </row>
    <row r="1116" spans="2:5">
      <c r="B1116"/>
      <c r="C1116"/>
      <c r="D1116"/>
      <c r="E1116"/>
    </row>
    <row r="1117" spans="2:5">
      <c r="B1117"/>
      <c r="C1117"/>
      <c r="D1117"/>
      <c r="E1117"/>
    </row>
    <row r="1118" spans="2:5">
      <c r="B1118"/>
      <c r="C1118"/>
      <c r="D1118"/>
      <c r="E1118"/>
    </row>
    <row r="1119" spans="2:5">
      <c r="B1119"/>
      <c r="C1119"/>
      <c r="D1119"/>
      <c r="E1119"/>
    </row>
    <row r="1120" spans="2:5">
      <c r="B1120"/>
      <c r="C1120"/>
      <c r="D1120"/>
      <c r="E1120"/>
    </row>
    <row r="1121" spans="2:5">
      <c r="B1121"/>
      <c r="C1121"/>
      <c r="D1121"/>
      <c r="E1121"/>
    </row>
    <row r="1122" spans="2:5">
      <c r="B1122"/>
      <c r="C1122"/>
      <c r="D1122"/>
      <c r="E1122"/>
    </row>
    <row r="1123" spans="2:5">
      <c r="B1123"/>
      <c r="C1123"/>
      <c r="D1123"/>
      <c r="E1123"/>
    </row>
    <row r="1124" spans="2:5">
      <c r="B1124"/>
      <c r="C1124"/>
      <c r="D1124"/>
      <c r="E1124"/>
    </row>
    <row r="1125" spans="2:5">
      <c r="B1125"/>
      <c r="C1125"/>
      <c r="D1125"/>
      <c r="E1125"/>
    </row>
    <row r="1126" spans="2:5">
      <c r="B1126"/>
      <c r="C1126"/>
      <c r="D1126"/>
      <c r="E1126"/>
    </row>
    <row r="1127" spans="2:5">
      <c r="B1127"/>
      <c r="C1127"/>
      <c r="D1127"/>
      <c r="E1127"/>
    </row>
    <row r="1128" spans="2:5">
      <c r="B1128"/>
      <c r="C1128"/>
      <c r="D1128"/>
      <c r="E1128"/>
    </row>
    <row r="1129" spans="2:5">
      <c r="B1129"/>
      <c r="C1129"/>
      <c r="D1129"/>
      <c r="E1129"/>
    </row>
    <row r="1130" spans="2:5">
      <c r="B1130"/>
      <c r="C1130"/>
      <c r="D1130"/>
      <c r="E1130"/>
    </row>
    <row r="1131" spans="2:5">
      <c r="B1131"/>
      <c r="C1131"/>
      <c r="D1131"/>
      <c r="E1131"/>
    </row>
    <row r="1132" spans="2:5">
      <c r="B1132"/>
      <c r="C1132"/>
      <c r="D1132"/>
      <c r="E1132"/>
    </row>
    <row r="1133" spans="2:5">
      <c r="B1133"/>
      <c r="C1133"/>
      <c r="D1133"/>
      <c r="E1133"/>
    </row>
    <row r="1134" spans="2:5">
      <c r="B1134"/>
      <c r="C1134"/>
      <c r="D1134"/>
      <c r="E1134"/>
    </row>
    <row r="1135" spans="2:5">
      <c r="B1135"/>
      <c r="C1135"/>
      <c r="D1135"/>
      <c r="E1135"/>
    </row>
    <row r="1136" spans="2:5">
      <c r="B1136"/>
      <c r="C1136"/>
      <c r="D1136"/>
      <c r="E1136"/>
    </row>
    <row r="1137" spans="2:5">
      <c r="B1137"/>
      <c r="C1137"/>
      <c r="D1137"/>
      <c r="E1137"/>
    </row>
    <row r="1138" spans="2:5">
      <c r="B1138"/>
      <c r="C1138"/>
      <c r="D1138"/>
      <c r="E1138"/>
    </row>
    <row r="1139" spans="2:5">
      <c r="B1139"/>
      <c r="C1139"/>
      <c r="D1139"/>
      <c r="E1139"/>
    </row>
    <row r="1140" spans="2:5">
      <c r="B1140"/>
      <c r="C1140"/>
      <c r="D1140"/>
      <c r="E1140"/>
    </row>
    <row r="1141" spans="2:5">
      <c r="B1141"/>
      <c r="C1141"/>
      <c r="D1141"/>
      <c r="E1141"/>
    </row>
    <row r="1142" spans="2:5">
      <c r="B1142"/>
      <c r="C1142"/>
      <c r="D1142"/>
      <c r="E1142"/>
    </row>
    <row r="1143" spans="2:5">
      <c r="B1143"/>
      <c r="C1143"/>
      <c r="D1143"/>
      <c r="E1143"/>
    </row>
    <row r="1144" spans="2:5">
      <c r="B1144"/>
      <c r="C1144"/>
      <c r="D1144"/>
      <c r="E1144"/>
    </row>
    <row r="1145" spans="2:5">
      <c r="B1145"/>
      <c r="C1145"/>
      <c r="D1145"/>
      <c r="E1145"/>
    </row>
    <row r="1146" spans="2:5">
      <c r="B1146"/>
      <c r="C1146"/>
      <c r="D1146"/>
      <c r="E1146"/>
    </row>
    <row r="1147" spans="2:5">
      <c r="B1147"/>
      <c r="C1147"/>
      <c r="D1147"/>
      <c r="E1147"/>
    </row>
    <row r="1148" spans="2:5">
      <c r="B1148"/>
      <c r="C1148"/>
      <c r="D1148"/>
      <c r="E1148"/>
    </row>
    <row r="1149" spans="2:5">
      <c r="B1149"/>
      <c r="C1149"/>
      <c r="D1149"/>
      <c r="E1149"/>
    </row>
    <row r="1150" spans="2:5">
      <c r="B1150"/>
      <c r="C1150"/>
      <c r="D1150"/>
      <c r="E1150"/>
    </row>
    <row r="1151" spans="2:5">
      <c r="B1151"/>
      <c r="C1151"/>
      <c r="D1151"/>
      <c r="E1151"/>
    </row>
    <row r="1152" spans="2:5">
      <c r="B1152"/>
      <c r="C1152"/>
      <c r="D1152"/>
      <c r="E1152"/>
    </row>
    <row r="1153" spans="2:5">
      <c r="B1153"/>
      <c r="C1153"/>
      <c r="D1153"/>
      <c r="E1153"/>
    </row>
    <row r="1154" spans="2:5">
      <c r="B1154"/>
      <c r="C1154"/>
      <c r="D1154"/>
      <c r="E1154"/>
    </row>
    <row r="1155" spans="2:5">
      <c r="B1155"/>
      <c r="C1155"/>
      <c r="D1155"/>
      <c r="E1155"/>
    </row>
    <row r="1156" spans="2:5">
      <c r="B1156"/>
      <c r="C1156"/>
      <c r="D1156"/>
      <c r="E1156"/>
    </row>
    <row r="1157" spans="2:5">
      <c r="B1157"/>
      <c r="C1157"/>
      <c r="D1157"/>
      <c r="E1157"/>
    </row>
    <row r="1158" spans="2:5">
      <c r="B1158"/>
      <c r="C1158"/>
      <c r="D1158"/>
      <c r="E1158"/>
    </row>
    <row r="1159" spans="2:5">
      <c r="B1159"/>
      <c r="C1159"/>
      <c r="D1159"/>
      <c r="E1159"/>
    </row>
    <row r="1160" spans="2:5">
      <c r="B1160"/>
      <c r="C1160"/>
      <c r="D1160"/>
      <c r="E1160"/>
    </row>
    <row r="1161" spans="2:5">
      <c r="B1161"/>
      <c r="C1161"/>
      <c r="D1161"/>
      <c r="E1161"/>
    </row>
    <row r="1162" spans="2:5">
      <c r="B1162"/>
      <c r="C1162"/>
      <c r="D1162"/>
      <c r="E1162"/>
    </row>
    <row r="1163" spans="2:5">
      <c r="B1163"/>
      <c r="C1163"/>
      <c r="D1163"/>
      <c r="E1163"/>
    </row>
    <row r="1164" spans="2:5">
      <c r="B1164"/>
      <c r="C1164"/>
      <c r="D1164"/>
      <c r="E1164"/>
    </row>
    <row r="1165" spans="2:5">
      <c r="B1165"/>
      <c r="C1165"/>
      <c r="D1165"/>
      <c r="E1165"/>
    </row>
    <row r="1166" spans="2:5">
      <c r="B1166"/>
      <c r="C1166"/>
      <c r="D1166"/>
      <c r="E1166"/>
    </row>
    <row r="1167" spans="2:5">
      <c r="B1167"/>
      <c r="C1167"/>
      <c r="D1167"/>
      <c r="E1167"/>
    </row>
    <row r="1168" spans="2:5">
      <c r="B1168"/>
      <c r="C1168"/>
      <c r="D1168"/>
      <c r="E1168"/>
    </row>
    <row r="1169" spans="2:5">
      <c r="B1169"/>
      <c r="C1169"/>
      <c r="D1169"/>
      <c r="E1169"/>
    </row>
    <row r="1170" spans="2:5">
      <c r="B1170"/>
      <c r="C1170"/>
      <c r="D1170"/>
      <c r="E1170"/>
    </row>
    <row r="1171" spans="2:5">
      <c r="B1171"/>
      <c r="C1171"/>
      <c r="D1171"/>
      <c r="E1171"/>
    </row>
    <row r="1172" spans="2:5">
      <c r="B1172"/>
      <c r="C1172"/>
      <c r="D1172"/>
      <c r="E1172"/>
    </row>
    <row r="1173" spans="2:5">
      <c r="B1173"/>
      <c r="C1173"/>
      <c r="D1173"/>
      <c r="E1173"/>
    </row>
    <row r="1174" spans="2:5">
      <c r="B1174"/>
      <c r="C1174"/>
      <c r="D1174"/>
      <c r="E1174"/>
    </row>
    <row r="1175" spans="2:5">
      <c r="B1175"/>
      <c r="C1175"/>
      <c r="D1175"/>
      <c r="E1175"/>
    </row>
    <row r="1176" spans="2:5">
      <c r="B1176"/>
      <c r="C1176"/>
      <c r="D1176"/>
      <c r="E1176"/>
    </row>
    <row r="1177" spans="2:5">
      <c r="B1177"/>
      <c r="C1177"/>
      <c r="D1177"/>
      <c r="E1177"/>
    </row>
    <row r="1178" spans="2:5">
      <c r="B1178"/>
      <c r="C1178"/>
      <c r="D1178"/>
      <c r="E1178"/>
    </row>
    <row r="1179" spans="2:5">
      <c r="B1179"/>
      <c r="C1179"/>
      <c r="D1179"/>
      <c r="E1179"/>
    </row>
    <row r="1180" spans="2:5">
      <c r="B1180"/>
      <c r="C1180"/>
      <c r="D1180"/>
      <c r="E1180"/>
    </row>
    <row r="1181" spans="2:5">
      <c r="B1181"/>
      <c r="C1181"/>
      <c r="D1181"/>
      <c r="E1181"/>
    </row>
    <row r="1182" spans="2:5">
      <c r="B1182"/>
      <c r="C1182"/>
      <c r="D1182"/>
      <c r="E1182"/>
    </row>
    <row r="1183" spans="2:5">
      <c r="B1183"/>
      <c r="C1183"/>
      <c r="D1183"/>
      <c r="E1183"/>
    </row>
    <row r="1184" spans="2:5">
      <c r="B1184"/>
      <c r="C1184"/>
      <c r="D1184"/>
      <c r="E1184"/>
    </row>
    <row r="1185" spans="2:5">
      <c r="B1185"/>
      <c r="C1185"/>
      <c r="D1185"/>
      <c r="E1185"/>
    </row>
    <row r="1186" spans="2:5">
      <c r="B1186"/>
      <c r="C1186"/>
      <c r="D1186"/>
      <c r="E1186"/>
    </row>
    <row r="1187" spans="2:5">
      <c r="B1187"/>
      <c r="C1187"/>
      <c r="D1187"/>
      <c r="E1187"/>
    </row>
    <row r="1188" spans="2:5">
      <c r="B1188"/>
      <c r="C1188"/>
      <c r="D1188"/>
      <c r="E1188"/>
    </row>
    <row r="1189" spans="2:5">
      <c r="B1189"/>
      <c r="C1189"/>
      <c r="D1189"/>
      <c r="E1189"/>
    </row>
    <row r="1190" spans="2:5">
      <c r="B1190"/>
      <c r="C1190"/>
      <c r="D1190"/>
      <c r="E1190"/>
    </row>
    <row r="1191" spans="2:5">
      <c r="B1191"/>
      <c r="C1191"/>
      <c r="D1191"/>
      <c r="E1191"/>
    </row>
    <row r="1192" spans="2:5">
      <c r="B1192"/>
      <c r="C1192"/>
      <c r="D1192"/>
      <c r="E1192"/>
    </row>
    <row r="1193" spans="2:5">
      <c r="B1193"/>
      <c r="C1193"/>
      <c r="D1193"/>
      <c r="E1193"/>
    </row>
    <row r="1194" spans="2:5">
      <c r="B1194"/>
      <c r="C1194"/>
      <c r="D1194"/>
      <c r="E1194"/>
    </row>
    <row r="1195" spans="2:5">
      <c r="B1195"/>
      <c r="C1195"/>
      <c r="D1195"/>
      <c r="E1195"/>
    </row>
    <row r="1196" spans="2:5">
      <c r="B1196"/>
      <c r="C1196"/>
      <c r="D1196"/>
      <c r="E1196"/>
    </row>
    <row r="1197" spans="2:5">
      <c r="B1197"/>
      <c r="C1197"/>
      <c r="D1197"/>
      <c r="E1197"/>
    </row>
    <row r="1198" spans="2:5">
      <c r="B1198"/>
      <c r="C1198"/>
      <c r="D1198"/>
      <c r="E1198"/>
    </row>
    <row r="1199" spans="2:5">
      <c r="B1199"/>
      <c r="C1199"/>
      <c r="D1199"/>
      <c r="E1199"/>
    </row>
    <row r="1200" spans="2:5">
      <c r="B1200"/>
      <c r="C1200"/>
      <c r="D1200"/>
      <c r="E1200"/>
    </row>
    <row r="1201" spans="2:5">
      <c r="B1201"/>
      <c r="C1201"/>
      <c r="D1201"/>
      <c r="E1201"/>
    </row>
    <row r="1202" spans="2:5">
      <c r="B1202"/>
      <c r="C1202"/>
      <c r="D1202"/>
      <c r="E1202"/>
    </row>
    <row r="1203" spans="2:5">
      <c r="B1203"/>
      <c r="C1203"/>
      <c r="D1203"/>
      <c r="E1203"/>
    </row>
    <row r="1204" spans="2:5">
      <c r="B1204"/>
      <c r="C1204"/>
      <c r="D1204"/>
      <c r="E1204"/>
    </row>
    <row r="1205" spans="2:5">
      <c r="B1205"/>
      <c r="C1205"/>
      <c r="D1205"/>
      <c r="E1205"/>
    </row>
    <row r="1206" spans="2:5">
      <c r="B1206"/>
      <c r="C1206"/>
      <c r="D1206"/>
      <c r="E1206"/>
    </row>
    <row r="1207" spans="2:5">
      <c r="B1207"/>
      <c r="C1207"/>
      <c r="D1207"/>
      <c r="E1207"/>
    </row>
    <row r="1208" spans="2:5">
      <c r="B1208"/>
      <c r="C1208"/>
      <c r="D1208"/>
      <c r="E1208"/>
    </row>
    <row r="1209" spans="2:5">
      <c r="B1209"/>
      <c r="C1209"/>
      <c r="D1209"/>
      <c r="E1209"/>
    </row>
    <row r="1210" spans="2:5">
      <c r="B1210"/>
      <c r="C1210"/>
      <c r="D1210"/>
      <c r="E1210"/>
    </row>
    <row r="1211" spans="2:5">
      <c r="B1211"/>
      <c r="C1211"/>
      <c r="D1211"/>
      <c r="E1211"/>
    </row>
    <row r="1212" spans="2:5">
      <c r="B1212"/>
      <c r="C1212"/>
      <c r="D1212"/>
      <c r="E1212"/>
    </row>
    <row r="1213" spans="2:5">
      <c r="B1213"/>
      <c r="C1213"/>
      <c r="D1213"/>
      <c r="E1213"/>
    </row>
    <row r="1214" spans="2:5">
      <c r="B1214"/>
      <c r="C1214"/>
      <c r="D1214"/>
      <c r="E1214"/>
    </row>
    <row r="1215" spans="2:5">
      <c r="B1215"/>
      <c r="C1215"/>
      <c r="D1215"/>
      <c r="E1215"/>
    </row>
    <row r="1216" spans="2:5">
      <c r="B1216"/>
      <c r="C1216"/>
      <c r="D1216"/>
      <c r="E1216"/>
    </row>
    <row r="1217" spans="2:5">
      <c r="B1217"/>
      <c r="C1217"/>
      <c r="D1217"/>
      <c r="E1217"/>
    </row>
    <row r="1218" spans="2:5">
      <c r="B1218"/>
      <c r="C1218"/>
      <c r="D1218"/>
      <c r="E1218"/>
    </row>
    <row r="1219" spans="2:5">
      <c r="B1219"/>
      <c r="C1219"/>
      <c r="D1219"/>
      <c r="E1219"/>
    </row>
    <row r="1220" spans="2:5">
      <c r="B1220"/>
      <c r="C1220"/>
      <c r="D1220"/>
      <c r="E1220"/>
    </row>
    <row r="1221" spans="2:5">
      <c r="B1221"/>
      <c r="C1221"/>
      <c r="D1221"/>
      <c r="E1221"/>
    </row>
    <row r="1222" spans="2:5">
      <c r="B1222"/>
      <c r="C1222"/>
      <c r="D1222"/>
      <c r="E1222"/>
    </row>
    <row r="1223" spans="2:5">
      <c r="B1223"/>
      <c r="C1223"/>
      <c r="D1223"/>
      <c r="E1223"/>
    </row>
    <row r="1224" spans="2:5">
      <c r="B1224"/>
      <c r="C1224"/>
      <c r="D1224"/>
      <c r="E1224"/>
    </row>
    <row r="1225" spans="2:5">
      <c r="B1225"/>
      <c r="C1225"/>
      <c r="D1225"/>
      <c r="E1225"/>
    </row>
    <row r="1226" spans="2:5">
      <c r="B1226"/>
      <c r="C1226"/>
      <c r="D1226"/>
      <c r="E1226"/>
    </row>
    <row r="1227" spans="2:5">
      <c r="B1227"/>
      <c r="C1227"/>
      <c r="D1227"/>
      <c r="E1227"/>
    </row>
    <row r="1228" spans="2:5">
      <c r="B1228"/>
      <c r="C1228"/>
      <c r="D1228"/>
      <c r="E1228"/>
    </row>
    <row r="1229" spans="2:5">
      <c r="B1229"/>
      <c r="C1229"/>
      <c r="D1229"/>
      <c r="E1229"/>
    </row>
    <row r="1230" spans="2:5">
      <c r="B1230"/>
      <c r="C1230"/>
      <c r="D1230"/>
      <c r="E1230"/>
    </row>
    <row r="1231" spans="2:5">
      <c r="B1231"/>
      <c r="C1231"/>
      <c r="D1231"/>
      <c r="E1231"/>
    </row>
    <row r="1232" spans="2:5">
      <c r="B1232"/>
      <c r="C1232"/>
      <c r="D1232"/>
      <c r="E1232"/>
    </row>
    <row r="1233" spans="2:5">
      <c r="B1233"/>
      <c r="C1233"/>
      <c r="D1233"/>
      <c r="E1233"/>
    </row>
    <row r="1234" spans="2:5">
      <c r="B1234"/>
      <c r="C1234"/>
      <c r="D1234"/>
      <c r="E1234"/>
    </row>
    <row r="1235" spans="2:5">
      <c r="B1235"/>
      <c r="C1235"/>
      <c r="D1235"/>
      <c r="E1235"/>
    </row>
    <row r="1236" spans="2:5">
      <c r="B1236"/>
      <c r="C1236"/>
      <c r="D1236"/>
      <c r="E1236"/>
    </row>
    <row r="1237" spans="2:5">
      <c r="B1237"/>
      <c r="C1237"/>
      <c r="D1237"/>
      <c r="E1237"/>
    </row>
    <row r="1238" spans="2:5">
      <c r="B1238"/>
      <c r="C1238"/>
      <c r="D1238"/>
      <c r="E1238"/>
    </row>
    <row r="1239" spans="2:5">
      <c r="B1239"/>
      <c r="C1239"/>
      <c r="D1239"/>
      <c r="E1239"/>
    </row>
    <row r="1240" spans="2:5">
      <c r="B1240"/>
      <c r="C1240"/>
      <c r="D1240"/>
      <c r="E1240"/>
    </row>
    <row r="1241" spans="2:5">
      <c r="B1241"/>
      <c r="C1241"/>
      <c r="D1241"/>
      <c r="E1241"/>
    </row>
    <row r="1242" spans="2:5">
      <c r="B1242"/>
      <c r="C1242"/>
      <c r="D1242"/>
      <c r="E1242"/>
    </row>
    <row r="1243" spans="2:5">
      <c r="B1243"/>
      <c r="C1243"/>
      <c r="D1243"/>
      <c r="E1243"/>
    </row>
    <row r="1244" spans="2:5">
      <c r="B1244"/>
      <c r="C1244"/>
      <c r="D1244"/>
      <c r="E1244"/>
    </row>
    <row r="1245" spans="2:5">
      <c r="B1245"/>
      <c r="C1245"/>
      <c r="D1245"/>
      <c r="E1245"/>
    </row>
    <row r="1246" spans="2:5">
      <c r="B1246"/>
      <c r="C1246"/>
      <c r="D1246"/>
      <c r="E1246"/>
    </row>
    <row r="1247" spans="2:5">
      <c r="B1247"/>
      <c r="C1247"/>
      <c r="D1247"/>
      <c r="E1247"/>
    </row>
    <row r="1248" spans="2:5">
      <c r="B1248"/>
      <c r="C1248"/>
      <c r="D1248"/>
      <c r="E1248"/>
    </row>
    <row r="1249" spans="2:5">
      <c r="B1249"/>
      <c r="C1249"/>
      <c r="D1249"/>
      <c r="E1249"/>
    </row>
    <row r="1250" spans="2:5">
      <c r="B1250"/>
      <c r="C1250"/>
      <c r="D1250"/>
      <c r="E1250"/>
    </row>
    <row r="1251" spans="2:5">
      <c r="B1251"/>
      <c r="C1251"/>
      <c r="D1251"/>
      <c r="E1251"/>
    </row>
    <row r="1252" spans="2:5">
      <c r="B1252"/>
      <c r="C1252"/>
      <c r="D1252"/>
      <c r="E1252"/>
    </row>
    <row r="1253" spans="2:5">
      <c r="B1253"/>
      <c r="C1253"/>
      <c r="D1253"/>
      <c r="E1253"/>
    </row>
    <row r="1254" spans="2:5">
      <c r="B1254"/>
      <c r="C1254"/>
      <c r="D1254"/>
      <c r="E1254"/>
    </row>
    <row r="1255" spans="2:5">
      <c r="B1255"/>
      <c r="C1255"/>
      <c r="D1255"/>
      <c r="E1255"/>
    </row>
    <row r="1256" spans="2:5">
      <c r="B1256"/>
      <c r="C1256"/>
      <c r="D1256"/>
      <c r="E1256"/>
    </row>
    <row r="1257" spans="2:5">
      <c r="B1257"/>
      <c r="C1257"/>
      <c r="D1257"/>
      <c r="E1257"/>
    </row>
    <row r="1258" spans="2:5">
      <c r="B1258"/>
      <c r="C1258"/>
      <c r="D1258"/>
      <c r="E1258"/>
    </row>
    <row r="1259" spans="2:5">
      <c r="B1259"/>
      <c r="C1259"/>
      <c r="D1259"/>
      <c r="E1259"/>
    </row>
    <row r="1260" spans="2:5">
      <c r="B1260"/>
      <c r="C1260"/>
      <c r="D1260"/>
      <c r="E1260"/>
    </row>
    <row r="1261" spans="2:5">
      <c r="B1261"/>
      <c r="C1261"/>
      <c r="D1261"/>
      <c r="E1261"/>
    </row>
    <row r="1262" spans="2:5">
      <c r="B1262"/>
      <c r="C1262"/>
      <c r="D1262"/>
      <c r="E1262"/>
    </row>
    <row r="1263" spans="2:5">
      <c r="B1263"/>
      <c r="C1263"/>
      <c r="D1263"/>
      <c r="E1263"/>
    </row>
    <row r="1264" spans="2:5">
      <c r="B1264"/>
      <c r="C1264"/>
      <c r="D1264"/>
      <c r="E1264"/>
    </row>
    <row r="1265" spans="2:5">
      <c r="B1265"/>
      <c r="C1265"/>
      <c r="D1265"/>
      <c r="E1265"/>
    </row>
    <row r="1266" spans="2:5">
      <c r="B1266"/>
      <c r="C1266"/>
      <c r="D1266"/>
      <c r="E1266"/>
    </row>
    <row r="1267" spans="2:5">
      <c r="B1267"/>
      <c r="C1267"/>
      <c r="D1267"/>
      <c r="E1267"/>
    </row>
    <row r="1268" spans="2:5">
      <c r="B1268"/>
      <c r="C1268"/>
      <c r="D1268"/>
      <c r="E1268"/>
    </row>
    <row r="1269" spans="2:5">
      <c r="B1269"/>
      <c r="C1269"/>
      <c r="D1269"/>
      <c r="E1269"/>
    </row>
    <row r="1270" spans="2:5">
      <c r="B1270"/>
      <c r="C1270"/>
      <c r="D1270"/>
      <c r="E1270"/>
    </row>
    <row r="1271" spans="2:5">
      <c r="B1271"/>
      <c r="C1271"/>
      <c r="D1271"/>
      <c r="E1271"/>
    </row>
    <row r="1272" spans="2:5">
      <c r="B1272"/>
      <c r="C1272"/>
      <c r="D1272"/>
      <c r="E1272"/>
    </row>
    <row r="1273" spans="2:5">
      <c r="B1273"/>
      <c r="C1273"/>
      <c r="D1273"/>
      <c r="E1273"/>
    </row>
    <row r="1274" spans="2:5">
      <c r="B1274"/>
      <c r="C1274"/>
      <c r="D1274"/>
      <c r="E1274"/>
    </row>
    <row r="1275" spans="2:5">
      <c r="B1275"/>
      <c r="C1275"/>
      <c r="D1275"/>
      <c r="E1275"/>
    </row>
    <row r="1276" spans="2:5">
      <c r="B1276"/>
      <c r="C1276"/>
      <c r="D1276"/>
      <c r="E1276"/>
    </row>
    <row r="1277" spans="2:5">
      <c r="B1277"/>
      <c r="C1277"/>
      <c r="D1277"/>
      <c r="E1277"/>
    </row>
    <row r="1278" spans="2:5">
      <c r="B1278"/>
      <c r="C1278"/>
      <c r="D1278"/>
      <c r="E1278"/>
    </row>
    <row r="1279" spans="2:5">
      <c r="B1279"/>
      <c r="C1279"/>
      <c r="D1279"/>
      <c r="E1279"/>
    </row>
    <row r="1280" spans="2:5">
      <c r="B1280"/>
      <c r="C1280"/>
      <c r="D1280"/>
      <c r="E1280"/>
    </row>
    <row r="1281" spans="2:5">
      <c r="B1281"/>
      <c r="C1281"/>
      <c r="D1281"/>
      <c r="E1281"/>
    </row>
    <row r="1282" spans="2:5">
      <c r="B1282"/>
      <c r="C1282"/>
      <c r="D1282"/>
      <c r="E1282"/>
    </row>
    <row r="1283" spans="2:5">
      <c r="B1283"/>
      <c r="C1283"/>
      <c r="D1283"/>
      <c r="E1283"/>
    </row>
    <row r="1284" spans="2:5">
      <c r="B1284"/>
      <c r="C1284"/>
      <c r="D1284"/>
      <c r="E1284"/>
    </row>
    <row r="1285" spans="2:5">
      <c r="B1285"/>
      <c r="C1285"/>
      <c r="D1285"/>
      <c r="E1285"/>
    </row>
    <row r="1286" spans="2:5">
      <c r="B1286"/>
      <c r="C1286"/>
      <c r="D1286"/>
      <c r="E1286"/>
    </row>
    <row r="1287" spans="2:5">
      <c r="B1287"/>
      <c r="C1287"/>
      <c r="D1287"/>
      <c r="E1287"/>
    </row>
    <row r="1288" spans="2:5">
      <c r="B1288"/>
      <c r="C1288"/>
      <c r="D1288"/>
      <c r="E1288"/>
    </row>
    <row r="1289" spans="2:5">
      <c r="B1289"/>
      <c r="C1289"/>
      <c r="D1289"/>
      <c r="E1289"/>
    </row>
    <row r="1290" spans="2:5">
      <c r="B1290"/>
      <c r="C1290"/>
      <c r="D1290"/>
      <c r="E1290"/>
    </row>
    <row r="1291" spans="2:5">
      <c r="B1291"/>
      <c r="C1291"/>
      <c r="D1291"/>
      <c r="E1291"/>
    </row>
    <row r="1292" spans="2:5">
      <c r="B1292"/>
      <c r="C1292"/>
      <c r="D1292"/>
      <c r="E1292"/>
    </row>
    <row r="1293" spans="2:5">
      <c r="B1293"/>
      <c r="C1293"/>
      <c r="D1293"/>
      <c r="E1293"/>
    </row>
    <row r="1294" spans="2:5">
      <c r="B1294"/>
      <c r="C1294"/>
      <c r="D1294"/>
      <c r="E1294"/>
    </row>
    <row r="1295" spans="2:5">
      <c r="B1295"/>
      <c r="C1295"/>
      <c r="D1295"/>
      <c r="E1295"/>
    </row>
    <row r="1296" spans="2:5">
      <c r="B1296"/>
      <c r="C1296"/>
      <c r="D1296"/>
      <c r="E1296"/>
    </row>
    <row r="1297" spans="2:5">
      <c r="B1297"/>
      <c r="C1297"/>
      <c r="D1297"/>
      <c r="E1297"/>
    </row>
    <row r="1298" spans="2:5">
      <c r="B1298"/>
      <c r="C1298"/>
      <c r="D1298"/>
      <c r="E1298"/>
    </row>
    <row r="1299" spans="2:5">
      <c r="B1299"/>
      <c r="C1299"/>
      <c r="D1299"/>
      <c r="E1299"/>
    </row>
    <row r="1300" spans="2:5">
      <c r="B1300"/>
      <c r="C1300"/>
      <c r="D1300"/>
      <c r="E1300"/>
    </row>
    <row r="1301" spans="2:5">
      <c r="B1301"/>
      <c r="C1301"/>
      <c r="D1301"/>
      <c r="E1301"/>
    </row>
    <row r="1302" spans="2:5">
      <c r="B1302"/>
      <c r="C1302"/>
      <c r="D1302"/>
      <c r="E1302"/>
    </row>
    <row r="1303" spans="2:5">
      <c r="B1303"/>
      <c r="C1303"/>
      <c r="D1303"/>
      <c r="E1303"/>
    </row>
    <row r="1304" spans="2:5">
      <c r="B1304"/>
      <c r="C1304"/>
      <c r="D1304"/>
      <c r="E1304"/>
    </row>
    <row r="1305" spans="2:5">
      <c r="B1305"/>
      <c r="C1305"/>
      <c r="D1305"/>
      <c r="E1305"/>
    </row>
    <row r="1306" spans="2:5">
      <c r="B1306"/>
      <c r="C1306"/>
      <c r="D1306"/>
      <c r="E1306"/>
    </row>
    <row r="1307" spans="2:5">
      <c r="B1307"/>
      <c r="C1307"/>
      <c r="D1307"/>
      <c r="E1307"/>
    </row>
    <row r="1308" spans="2:5">
      <c r="B1308"/>
      <c r="C1308"/>
      <c r="D1308"/>
      <c r="E1308"/>
    </row>
    <row r="1309" spans="2:5">
      <c r="B1309"/>
      <c r="C1309"/>
      <c r="D1309"/>
      <c r="E1309"/>
    </row>
    <row r="1310" spans="2:5">
      <c r="B1310"/>
      <c r="C1310"/>
      <c r="D1310"/>
      <c r="E1310"/>
    </row>
    <row r="1311" spans="2:5">
      <c r="B1311"/>
      <c r="C1311"/>
      <c r="D1311"/>
      <c r="E1311"/>
    </row>
    <row r="1312" spans="2:5">
      <c r="B1312"/>
      <c r="C1312"/>
      <c r="D1312"/>
      <c r="E1312"/>
    </row>
    <row r="1313" spans="2:5">
      <c r="B1313"/>
      <c r="C1313"/>
      <c r="D1313"/>
      <c r="E1313"/>
    </row>
    <row r="1314" spans="2:5">
      <c r="B1314"/>
      <c r="C1314"/>
      <c r="D1314"/>
      <c r="E1314"/>
    </row>
    <row r="1315" spans="2:5">
      <c r="B1315"/>
      <c r="C1315"/>
      <c r="D1315"/>
      <c r="E1315"/>
    </row>
    <row r="1316" spans="2:5">
      <c r="B1316"/>
      <c r="C1316"/>
      <c r="D1316"/>
      <c r="E1316"/>
    </row>
    <row r="1317" spans="2:5">
      <c r="B1317"/>
      <c r="C1317"/>
      <c r="D1317"/>
      <c r="E1317"/>
    </row>
    <row r="1318" spans="2:5">
      <c r="B1318"/>
      <c r="C1318"/>
      <c r="D1318"/>
      <c r="E1318"/>
    </row>
    <row r="1319" spans="2:5">
      <c r="B1319"/>
      <c r="C1319"/>
      <c r="D1319"/>
      <c r="E1319"/>
    </row>
    <row r="1320" spans="2:5">
      <c r="B1320"/>
      <c r="C1320"/>
      <c r="D1320"/>
      <c r="E1320"/>
    </row>
    <row r="1321" spans="2:5">
      <c r="B1321"/>
      <c r="C1321"/>
      <c r="D1321"/>
      <c r="E1321"/>
    </row>
    <row r="1322" spans="2:5">
      <c r="B1322"/>
      <c r="C1322"/>
      <c r="D1322"/>
      <c r="E1322"/>
    </row>
    <row r="1323" spans="2:5">
      <c r="B1323"/>
      <c r="C1323"/>
      <c r="D1323"/>
      <c r="E1323"/>
    </row>
    <row r="1324" spans="2:5">
      <c r="B1324"/>
      <c r="C1324"/>
      <c r="D1324"/>
      <c r="E1324"/>
    </row>
    <row r="1325" spans="2:5">
      <c r="B1325"/>
      <c r="C1325"/>
      <c r="D1325"/>
      <c r="E1325"/>
    </row>
    <row r="1326" spans="2:5">
      <c r="B1326"/>
      <c r="C1326"/>
      <c r="D1326"/>
      <c r="E1326"/>
    </row>
    <row r="1327" spans="2:5">
      <c r="B1327"/>
      <c r="C1327"/>
      <c r="D1327"/>
      <c r="E1327"/>
    </row>
    <row r="1328" spans="2:5">
      <c r="B1328"/>
      <c r="C1328"/>
      <c r="D1328"/>
      <c r="E1328"/>
    </row>
    <row r="1329" spans="2:5">
      <c r="B1329"/>
      <c r="C1329"/>
      <c r="D1329"/>
      <c r="E1329"/>
    </row>
    <row r="1330" spans="2:5">
      <c r="B1330"/>
      <c r="C1330"/>
      <c r="D1330"/>
      <c r="E1330"/>
    </row>
    <row r="1331" spans="2:5">
      <c r="B1331"/>
      <c r="C1331"/>
      <c r="D1331"/>
      <c r="E1331"/>
    </row>
    <row r="1332" spans="2:5">
      <c r="B1332"/>
      <c r="C1332"/>
      <c r="D1332"/>
      <c r="E1332"/>
    </row>
    <row r="1333" spans="2:5">
      <c r="B1333"/>
      <c r="C1333"/>
      <c r="D1333"/>
      <c r="E1333"/>
    </row>
    <row r="1334" spans="2:5">
      <c r="B1334"/>
      <c r="C1334"/>
      <c r="D1334"/>
      <c r="E1334"/>
    </row>
    <row r="1335" spans="2:5">
      <c r="B1335"/>
      <c r="C1335"/>
      <c r="D1335"/>
      <c r="E1335"/>
    </row>
    <row r="1336" spans="2:5">
      <c r="B1336"/>
      <c r="C1336"/>
      <c r="D1336"/>
      <c r="E1336"/>
    </row>
    <row r="1337" spans="2:5">
      <c r="B1337"/>
      <c r="C1337"/>
      <c r="D1337"/>
      <c r="E1337"/>
    </row>
    <row r="1338" spans="2:5">
      <c r="B1338"/>
      <c r="C1338"/>
      <c r="D1338"/>
      <c r="E1338"/>
    </row>
    <row r="1339" spans="2:5">
      <c r="B1339"/>
      <c r="C1339"/>
      <c r="D1339"/>
      <c r="E1339"/>
    </row>
    <row r="1340" spans="2:5">
      <c r="B1340"/>
      <c r="C1340"/>
      <c r="D1340"/>
      <c r="E1340"/>
    </row>
    <row r="1341" spans="2:5">
      <c r="B1341"/>
      <c r="C1341"/>
      <c r="D1341"/>
      <c r="E1341"/>
    </row>
    <row r="1342" spans="2:5">
      <c r="B1342"/>
      <c r="C1342"/>
      <c r="D1342"/>
      <c r="E1342"/>
    </row>
    <row r="1343" spans="2:5">
      <c r="B1343"/>
      <c r="C1343"/>
      <c r="D1343"/>
      <c r="E1343"/>
    </row>
    <row r="1344" spans="2:5">
      <c r="B1344"/>
      <c r="C1344"/>
      <c r="D1344"/>
      <c r="E1344"/>
    </row>
    <row r="1345" spans="2:5">
      <c r="B1345"/>
      <c r="C1345"/>
      <c r="D1345"/>
      <c r="E1345"/>
    </row>
    <row r="1346" spans="2:5">
      <c r="B1346"/>
      <c r="C1346"/>
      <c r="D1346"/>
      <c r="E1346"/>
    </row>
    <row r="1347" spans="2:5">
      <c r="B1347"/>
      <c r="C1347"/>
      <c r="D1347"/>
      <c r="E1347"/>
    </row>
    <row r="1348" spans="2:5">
      <c r="B1348"/>
      <c r="C1348"/>
      <c r="D1348"/>
      <c r="E1348"/>
    </row>
    <row r="1349" spans="2:5">
      <c r="B1349"/>
      <c r="C1349"/>
      <c r="D1349"/>
      <c r="E1349"/>
    </row>
    <row r="1350" spans="2:5">
      <c r="B1350"/>
      <c r="C1350"/>
      <c r="D1350"/>
      <c r="E1350"/>
    </row>
    <row r="1351" spans="2:5">
      <c r="B1351"/>
      <c r="C1351"/>
      <c r="D1351"/>
      <c r="E1351"/>
    </row>
    <row r="1352" spans="2:5">
      <c r="B1352"/>
      <c r="C1352"/>
      <c r="D1352"/>
      <c r="E1352"/>
    </row>
    <row r="1353" spans="2:5">
      <c r="B1353"/>
      <c r="C1353"/>
      <c r="D1353"/>
      <c r="E1353"/>
    </row>
    <row r="1354" spans="2:5">
      <c r="B1354"/>
      <c r="C1354"/>
      <c r="D1354"/>
      <c r="E1354"/>
    </row>
    <row r="1355" spans="2:5">
      <c r="B1355"/>
      <c r="C1355"/>
      <c r="D1355"/>
      <c r="E1355"/>
    </row>
    <row r="1356" spans="2:5">
      <c r="B1356"/>
      <c r="C1356"/>
      <c r="D1356"/>
      <c r="E1356"/>
    </row>
    <row r="1357" spans="2:5">
      <c r="B1357"/>
      <c r="C1357"/>
      <c r="D1357"/>
      <c r="E1357"/>
    </row>
    <row r="1358" spans="2:5">
      <c r="B1358"/>
      <c r="C1358"/>
      <c r="D1358"/>
      <c r="E1358"/>
    </row>
    <row r="1359" spans="2:5">
      <c r="B1359"/>
      <c r="C1359"/>
      <c r="D1359"/>
      <c r="E1359"/>
    </row>
    <row r="1360" spans="2:5">
      <c r="B1360"/>
      <c r="C1360"/>
      <c r="D1360"/>
      <c r="E1360"/>
    </row>
    <row r="1361" spans="2:5">
      <c r="B1361"/>
      <c r="C1361"/>
      <c r="D1361"/>
      <c r="E1361"/>
    </row>
    <row r="1362" spans="2:5">
      <c r="B1362"/>
      <c r="C1362"/>
      <c r="D1362"/>
      <c r="E1362"/>
    </row>
    <row r="1363" spans="2:5">
      <c r="B1363"/>
      <c r="C1363"/>
      <c r="D1363"/>
      <c r="E1363"/>
    </row>
    <row r="1364" spans="2:5">
      <c r="B1364"/>
      <c r="C1364"/>
      <c r="D1364"/>
      <c r="E1364"/>
    </row>
    <row r="1365" spans="2:5">
      <c r="B1365"/>
      <c r="C1365"/>
      <c r="D1365"/>
      <c r="E1365"/>
    </row>
    <row r="1366" spans="2:5">
      <c r="B1366"/>
      <c r="C1366"/>
      <c r="D1366"/>
      <c r="E1366"/>
    </row>
    <row r="1367" spans="2:5">
      <c r="B1367"/>
      <c r="C1367"/>
      <c r="D1367"/>
      <c r="E1367"/>
    </row>
    <row r="1368" spans="2:5">
      <c r="B1368"/>
      <c r="C1368"/>
      <c r="D1368"/>
      <c r="E1368"/>
    </row>
    <row r="1369" spans="2:5">
      <c r="B1369"/>
      <c r="C1369"/>
      <c r="D1369"/>
      <c r="E1369"/>
    </row>
    <row r="1370" spans="2:5">
      <c r="B1370"/>
      <c r="C1370"/>
      <c r="D1370"/>
      <c r="E1370"/>
    </row>
    <row r="1371" spans="2:5">
      <c r="B1371"/>
      <c r="C1371"/>
      <c r="D1371"/>
      <c r="E1371"/>
    </row>
    <row r="1372" spans="2:5">
      <c r="B1372"/>
      <c r="C1372"/>
      <c r="D1372"/>
      <c r="E1372"/>
    </row>
    <row r="1373" spans="2:5">
      <c r="B1373"/>
      <c r="C1373"/>
      <c r="D1373"/>
      <c r="E1373"/>
    </row>
    <row r="1374" spans="2:5">
      <c r="B1374"/>
      <c r="C1374"/>
      <c r="D1374"/>
      <c r="E1374"/>
    </row>
    <row r="1375" spans="2:5">
      <c r="B1375"/>
      <c r="C1375"/>
      <c r="D1375"/>
      <c r="E1375"/>
    </row>
    <row r="1376" spans="2:5">
      <c r="B1376"/>
      <c r="C1376"/>
      <c r="D1376"/>
      <c r="E1376"/>
    </row>
    <row r="1377" spans="2:5">
      <c r="B1377"/>
      <c r="C1377"/>
      <c r="D1377"/>
      <c r="E1377"/>
    </row>
    <row r="1378" spans="2:5">
      <c r="B1378"/>
      <c r="C1378"/>
      <c r="D1378"/>
      <c r="E1378"/>
    </row>
    <row r="1379" spans="2:5">
      <c r="B1379"/>
      <c r="C1379"/>
      <c r="D1379"/>
      <c r="E1379"/>
    </row>
    <row r="1380" spans="2:5">
      <c r="B1380"/>
      <c r="C1380"/>
      <c r="D1380"/>
      <c r="E1380"/>
    </row>
    <row r="1381" spans="2:5">
      <c r="B1381"/>
      <c r="C1381"/>
      <c r="D1381"/>
      <c r="E1381"/>
    </row>
    <row r="1382" spans="2:5">
      <c r="B1382"/>
      <c r="C1382"/>
      <c r="D1382"/>
      <c r="E1382"/>
    </row>
    <row r="1383" spans="2:5">
      <c r="B1383"/>
      <c r="C1383"/>
      <c r="D1383"/>
      <c r="E1383"/>
    </row>
    <row r="1384" spans="2:5">
      <c r="B1384"/>
      <c r="C1384"/>
      <c r="D1384"/>
      <c r="E1384"/>
    </row>
    <row r="1385" spans="2:5">
      <c r="B1385"/>
      <c r="C1385"/>
      <c r="D1385"/>
      <c r="E1385"/>
    </row>
    <row r="1386" spans="2:5">
      <c r="B1386"/>
      <c r="C1386"/>
      <c r="D1386"/>
      <c r="E1386"/>
    </row>
    <row r="1387" spans="2:5">
      <c r="B1387"/>
      <c r="C1387"/>
      <c r="D1387"/>
      <c r="E1387"/>
    </row>
    <row r="1388" spans="2:5">
      <c r="B1388"/>
      <c r="C1388"/>
      <c r="D1388"/>
      <c r="E1388"/>
    </row>
    <row r="1389" spans="2:5">
      <c r="B1389"/>
      <c r="C1389"/>
      <c r="D1389"/>
      <c r="E1389"/>
    </row>
    <row r="1390" spans="2:5">
      <c r="B1390"/>
      <c r="C1390"/>
      <c r="D1390"/>
      <c r="E1390"/>
    </row>
    <row r="1391" spans="2:5">
      <c r="B1391"/>
      <c r="C1391"/>
      <c r="D1391"/>
      <c r="E1391"/>
    </row>
    <row r="1392" spans="2:5">
      <c r="B1392"/>
      <c r="C1392"/>
      <c r="D1392"/>
      <c r="E1392"/>
    </row>
    <row r="1393" spans="2:5">
      <c r="B1393"/>
      <c r="C1393"/>
      <c r="D1393"/>
      <c r="E1393"/>
    </row>
    <row r="1394" spans="2:5">
      <c r="B1394"/>
      <c r="C1394"/>
      <c r="D1394"/>
      <c r="E1394"/>
    </row>
    <row r="1395" spans="2:5">
      <c r="B1395"/>
      <c r="C1395"/>
      <c r="D1395"/>
      <c r="E1395"/>
    </row>
    <row r="1396" spans="2:5">
      <c r="B1396"/>
      <c r="C1396"/>
      <c r="D1396"/>
      <c r="E1396"/>
    </row>
    <row r="1397" spans="2:5">
      <c r="B1397"/>
      <c r="C1397"/>
      <c r="D1397"/>
      <c r="E1397"/>
    </row>
    <row r="1398" spans="2:5">
      <c r="B1398"/>
      <c r="C1398"/>
      <c r="D1398"/>
      <c r="E1398"/>
    </row>
    <row r="1399" spans="2:5">
      <c r="B1399"/>
      <c r="C1399"/>
      <c r="D1399"/>
      <c r="E1399"/>
    </row>
    <row r="1400" spans="2:5">
      <c r="B1400"/>
      <c r="C1400"/>
      <c r="D1400"/>
      <c r="E1400"/>
    </row>
    <row r="1401" spans="2:5">
      <c r="B1401"/>
      <c r="C1401"/>
      <c r="D1401"/>
      <c r="E1401"/>
    </row>
    <row r="1402" spans="2:5">
      <c r="B1402"/>
      <c r="C1402"/>
      <c r="D1402"/>
      <c r="E1402"/>
    </row>
    <row r="1403" spans="2:5">
      <c r="B1403"/>
      <c r="C1403"/>
      <c r="D1403"/>
      <c r="E1403"/>
    </row>
    <row r="1404" spans="2:5">
      <c r="B1404"/>
      <c r="C1404"/>
      <c r="D1404"/>
      <c r="E1404"/>
    </row>
    <row r="1405" spans="2:5">
      <c r="B1405"/>
      <c r="C1405"/>
      <c r="D1405"/>
      <c r="E1405"/>
    </row>
    <row r="1406" spans="2:5">
      <c r="B1406"/>
      <c r="C1406"/>
      <c r="D1406"/>
      <c r="E1406"/>
    </row>
    <row r="1407" spans="2:5">
      <c r="B1407"/>
      <c r="C1407"/>
      <c r="D1407"/>
      <c r="E1407"/>
    </row>
    <row r="1408" spans="2:5">
      <c r="B1408"/>
      <c r="C1408"/>
      <c r="D1408"/>
      <c r="E1408"/>
    </row>
    <row r="1409" spans="2:5">
      <c r="B1409"/>
      <c r="C1409"/>
      <c r="D1409"/>
      <c r="E1409"/>
    </row>
    <row r="1410" spans="2:5">
      <c r="B1410"/>
      <c r="C1410"/>
      <c r="D1410"/>
      <c r="E1410"/>
    </row>
    <row r="1411" spans="2:5">
      <c r="B1411"/>
      <c r="C1411"/>
      <c r="D1411"/>
      <c r="E1411"/>
    </row>
    <row r="1412" spans="2:5">
      <c r="B1412"/>
      <c r="C1412"/>
      <c r="D1412"/>
      <c r="E1412"/>
    </row>
    <row r="1413" spans="2:5">
      <c r="B1413"/>
      <c r="C1413"/>
      <c r="D1413"/>
      <c r="E1413"/>
    </row>
    <row r="1414" spans="2:5">
      <c r="B1414"/>
      <c r="C1414"/>
      <c r="D1414"/>
      <c r="E1414"/>
    </row>
    <row r="1415" spans="2:5">
      <c r="B1415"/>
      <c r="C1415"/>
      <c r="D1415"/>
      <c r="E1415"/>
    </row>
    <row r="1416" spans="2:5">
      <c r="B1416"/>
      <c r="C1416"/>
      <c r="D1416"/>
      <c r="E1416"/>
    </row>
    <row r="1417" spans="2:5">
      <c r="B1417"/>
      <c r="C1417"/>
      <c r="D1417"/>
      <c r="E1417"/>
    </row>
    <row r="1418" spans="2:5">
      <c r="B1418"/>
      <c r="C1418"/>
      <c r="D1418"/>
      <c r="E1418"/>
    </row>
    <row r="1419" spans="2:5">
      <c r="B1419"/>
      <c r="C1419"/>
      <c r="D1419"/>
      <c r="E1419"/>
    </row>
    <row r="1420" spans="2:5">
      <c r="B1420"/>
      <c r="C1420"/>
      <c r="D1420"/>
      <c r="E1420"/>
    </row>
    <row r="1421" spans="2:5">
      <c r="B1421"/>
      <c r="C1421"/>
      <c r="D1421"/>
      <c r="E1421"/>
    </row>
    <row r="1422" spans="2:5">
      <c r="B1422"/>
      <c r="C1422"/>
      <c r="D1422"/>
      <c r="E1422"/>
    </row>
    <row r="1423" spans="2:5">
      <c r="B1423"/>
      <c r="C1423"/>
      <c r="D1423"/>
      <c r="E1423"/>
    </row>
    <row r="1424" spans="2:5">
      <c r="B1424"/>
      <c r="C1424"/>
      <c r="D1424"/>
      <c r="E1424"/>
    </row>
    <row r="1425" spans="2:5">
      <c r="B1425"/>
      <c r="C1425"/>
      <c r="D1425"/>
      <c r="E1425"/>
    </row>
    <row r="1426" spans="2:5">
      <c r="B1426"/>
      <c r="C1426"/>
      <c r="D1426"/>
      <c r="E1426"/>
    </row>
    <row r="1427" spans="2:5">
      <c r="B1427"/>
      <c r="C1427"/>
      <c r="D1427"/>
      <c r="E1427"/>
    </row>
    <row r="1428" spans="2:5">
      <c r="B1428"/>
      <c r="C1428"/>
      <c r="D1428"/>
      <c r="E1428"/>
    </row>
    <row r="1429" spans="2:5">
      <c r="B1429"/>
      <c r="C1429"/>
      <c r="D1429"/>
      <c r="E1429"/>
    </row>
    <row r="1430" spans="2:5">
      <c r="B1430"/>
      <c r="C1430"/>
      <c r="D1430"/>
      <c r="E1430"/>
    </row>
    <row r="1431" spans="2:5">
      <c r="B1431"/>
      <c r="C1431"/>
      <c r="D1431"/>
      <c r="E1431"/>
    </row>
    <row r="1432" spans="2:5">
      <c r="B1432"/>
      <c r="C1432"/>
      <c r="D1432"/>
      <c r="E1432"/>
    </row>
    <row r="1433" spans="2:5">
      <c r="B1433"/>
      <c r="C1433"/>
      <c r="D1433"/>
      <c r="E1433"/>
    </row>
    <row r="1434" spans="2:5">
      <c r="B1434"/>
      <c r="C1434"/>
      <c r="D1434"/>
      <c r="E1434"/>
    </row>
    <row r="1435" spans="2:5">
      <c r="B1435"/>
      <c r="C1435"/>
      <c r="D1435"/>
      <c r="E1435"/>
    </row>
    <row r="1436" spans="2:5">
      <c r="B1436"/>
      <c r="C1436"/>
      <c r="D1436"/>
      <c r="E1436"/>
    </row>
    <row r="1437" spans="2:5">
      <c r="B1437"/>
      <c r="C1437"/>
      <c r="D1437"/>
      <c r="E1437"/>
    </row>
    <row r="1438" spans="2:5">
      <c r="B1438"/>
      <c r="C1438"/>
      <c r="D1438"/>
      <c r="E1438"/>
    </row>
    <row r="1439" spans="2:5">
      <c r="B1439"/>
      <c r="C1439"/>
      <c r="D1439"/>
      <c r="E1439"/>
    </row>
    <row r="1440" spans="2:5">
      <c r="B1440"/>
      <c r="C1440"/>
      <c r="D1440"/>
      <c r="E1440"/>
    </row>
    <row r="1441" spans="2:5">
      <c r="B1441"/>
      <c r="C1441"/>
      <c r="D1441"/>
      <c r="E1441"/>
    </row>
    <row r="1442" spans="2:5">
      <c r="B1442"/>
      <c r="C1442"/>
      <c r="D1442"/>
      <c r="E1442"/>
    </row>
    <row r="1443" spans="2:5">
      <c r="B1443"/>
      <c r="C1443"/>
      <c r="D1443"/>
      <c r="E1443"/>
    </row>
    <row r="1444" spans="2:5">
      <c r="B1444"/>
      <c r="C1444"/>
      <c r="D1444"/>
      <c r="E1444"/>
    </row>
    <row r="1445" spans="2:5">
      <c r="B1445"/>
      <c r="C1445"/>
      <c r="D1445"/>
      <c r="E1445"/>
    </row>
    <row r="1446" spans="2:5">
      <c r="B1446"/>
      <c r="C1446"/>
      <c r="D1446"/>
      <c r="E1446"/>
    </row>
    <row r="1447" spans="2:5">
      <c r="B1447"/>
      <c r="C1447"/>
      <c r="D1447"/>
      <c r="E1447"/>
    </row>
    <row r="1448" spans="2:5">
      <c r="B1448"/>
      <c r="C1448"/>
      <c r="D1448"/>
      <c r="E1448"/>
    </row>
    <row r="1449" spans="2:5">
      <c r="B1449"/>
      <c r="C1449"/>
      <c r="D1449"/>
      <c r="E1449"/>
    </row>
    <row r="1450" spans="2:5">
      <c r="B1450"/>
      <c r="C1450"/>
      <c r="D1450"/>
      <c r="E1450"/>
    </row>
    <row r="1451" spans="2:5">
      <c r="B1451"/>
      <c r="C1451"/>
      <c r="D1451"/>
      <c r="E1451"/>
    </row>
    <row r="1452" spans="2:5">
      <c r="B1452"/>
      <c r="C1452"/>
      <c r="D1452"/>
      <c r="E1452"/>
    </row>
    <row r="1453" spans="2:5">
      <c r="B1453"/>
      <c r="C1453"/>
      <c r="D1453"/>
      <c r="E1453"/>
    </row>
    <row r="1454" spans="2:5">
      <c r="B1454"/>
      <c r="C1454"/>
      <c r="D1454"/>
      <c r="E1454"/>
    </row>
    <row r="1455" spans="2:5">
      <c r="B1455"/>
      <c r="C1455"/>
      <c r="D1455"/>
      <c r="E1455"/>
    </row>
    <row r="1456" spans="2:5">
      <c r="B1456"/>
      <c r="C1456"/>
      <c r="D1456"/>
      <c r="E1456"/>
    </row>
    <row r="1457" spans="2:5">
      <c r="B1457"/>
      <c r="C1457"/>
      <c r="D1457"/>
      <c r="E1457"/>
    </row>
    <row r="1458" spans="2:5">
      <c r="B1458"/>
      <c r="C1458"/>
      <c r="D1458"/>
      <c r="E1458"/>
    </row>
    <row r="1459" spans="2:5">
      <c r="B1459"/>
      <c r="C1459"/>
      <c r="D1459"/>
      <c r="E1459"/>
    </row>
    <row r="1460" spans="2:5">
      <c r="B1460"/>
      <c r="C1460"/>
      <c r="D1460"/>
      <c r="E1460"/>
    </row>
    <row r="1461" spans="2:5">
      <c r="B1461"/>
      <c r="C1461"/>
      <c r="D1461"/>
      <c r="E1461"/>
    </row>
    <row r="1462" spans="2:5">
      <c r="B1462"/>
      <c r="C1462"/>
      <c r="D1462"/>
      <c r="E1462"/>
    </row>
    <row r="1463" spans="2:5">
      <c r="B1463"/>
      <c r="C1463"/>
      <c r="D1463"/>
      <c r="E1463"/>
    </row>
    <row r="1464" spans="2:5">
      <c r="B1464"/>
      <c r="C1464"/>
      <c r="D1464"/>
      <c r="E1464"/>
    </row>
    <row r="1465" spans="2:5">
      <c r="B1465"/>
      <c r="C1465"/>
      <c r="D1465"/>
      <c r="E1465"/>
    </row>
    <row r="1466" spans="2:5">
      <c r="B1466"/>
      <c r="C1466"/>
      <c r="D1466"/>
      <c r="E1466"/>
    </row>
    <row r="1467" spans="2:5">
      <c r="B1467"/>
      <c r="C1467"/>
      <c r="D1467"/>
      <c r="E1467"/>
    </row>
    <row r="1468" spans="2:5">
      <c r="B1468"/>
      <c r="C1468"/>
      <c r="D1468"/>
      <c r="E1468"/>
    </row>
    <row r="1469" spans="2:5">
      <c r="B1469"/>
      <c r="C1469"/>
      <c r="D1469"/>
      <c r="E1469"/>
    </row>
    <row r="1470" spans="2:5">
      <c r="B1470"/>
      <c r="C1470"/>
      <c r="D1470"/>
      <c r="E1470"/>
    </row>
    <row r="1471" spans="2:5">
      <c r="B1471"/>
      <c r="C1471"/>
      <c r="D1471"/>
      <c r="E1471"/>
    </row>
    <row r="1472" spans="2:5">
      <c r="B1472"/>
      <c r="C1472"/>
      <c r="D1472"/>
      <c r="E1472"/>
    </row>
    <row r="1473" spans="2:5">
      <c r="B1473"/>
      <c r="C1473"/>
      <c r="D1473"/>
      <c r="E1473"/>
    </row>
    <row r="1474" spans="2:5">
      <c r="B1474"/>
      <c r="C1474"/>
      <c r="D1474"/>
      <c r="E1474"/>
    </row>
    <row r="1475" spans="2:5">
      <c r="B1475"/>
      <c r="C1475"/>
      <c r="D1475"/>
      <c r="E1475"/>
    </row>
    <row r="1476" spans="2:5">
      <c r="B1476"/>
      <c r="C1476"/>
      <c r="D1476"/>
      <c r="E1476"/>
    </row>
    <row r="1477" spans="2:5">
      <c r="B1477"/>
      <c r="C1477"/>
      <c r="D1477"/>
      <c r="E1477"/>
    </row>
    <row r="1478" spans="2:5">
      <c r="B1478"/>
      <c r="C1478"/>
      <c r="D1478"/>
      <c r="E1478"/>
    </row>
    <row r="1479" spans="2:5">
      <c r="B1479"/>
      <c r="C1479"/>
      <c r="D1479"/>
      <c r="E1479"/>
    </row>
    <row r="1480" spans="2:5">
      <c r="B1480"/>
      <c r="C1480"/>
      <c r="D1480"/>
      <c r="E1480"/>
    </row>
    <row r="1481" spans="2:5">
      <c r="B1481"/>
      <c r="C1481"/>
      <c r="D1481"/>
      <c r="E1481"/>
    </row>
    <row r="1482" spans="2:5">
      <c r="B1482"/>
      <c r="C1482"/>
      <c r="D1482"/>
      <c r="E1482"/>
    </row>
    <row r="1483" spans="2:5">
      <c r="B1483"/>
      <c r="C1483"/>
      <c r="D1483"/>
      <c r="E1483"/>
    </row>
    <row r="1484" spans="2:5">
      <c r="B1484"/>
      <c r="C1484"/>
      <c r="D1484"/>
      <c r="E1484"/>
    </row>
    <row r="1485" spans="2:5">
      <c r="B1485"/>
      <c r="C1485"/>
      <c r="D1485"/>
      <c r="E1485"/>
    </row>
    <row r="1486" spans="2:5">
      <c r="B1486"/>
      <c r="C1486"/>
      <c r="D1486"/>
      <c r="E1486"/>
    </row>
    <row r="1487" spans="2:5">
      <c r="B1487"/>
      <c r="C1487"/>
      <c r="D1487"/>
      <c r="E1487"/>
    </row>
    <row r="1488" spans="2:5">
      <c r="B1488"/>
      <c r="C1488"/>
      <c r="D1488"/>
      <c r="E1488"/>
    </row>
    <row r="1489" spans="2:5">
      <c r="B1489"/>
      <c r="C1489"/>
      <c r="D1489"/>
      <c r="E1489"/>
    </row>
    <row r="1490" spans="2:5">
      <c r="B1490"/>
      <c r="C1490"/>
      <c r="D1490"/>
      <c r="E1490"/>
    </row>
    <row r="1491" spans="2:5">
      <c r="B1491"/>
      <c r="C1491"/>
      <c r="D1491"/>
      <c r="E1491"/>
    </row>
    <row r="1492" spans="2:5">
      <c r="B1492"/>
      <c r="C1492"/>
      <c r="D1492"/>
      <c r="E1492"/>
    </row>
    <row r="1493" spans="2:5">
      <c r="B1493"/>
      <c r="C1493"/>
      <c r="D1493"/>
      <c r="E1493"/>
    </row>
    <row r="1494" spans="2:5">
      <c r="B1494"/>
      <c r="C1494"/>
      <c r="D1494"/>
      <c r="E1494"/>
    </row>
    <row r="1495" spans="2:5">
      <c r="B1495"/>
      <c r="C1495"/>
      <c r="D1495"/>
      <c r="E1495"/>
    </row>
    <row r="1496" spans="2:5">
      <c r="B1496"/>
      <c r="C1496"/>
      <c r="D1496"/>
      <c r="E1496"/>
    </row>
    <row r="1497" spans="2:5">
      <c r="B1497"/>
      <c r="C1497"/>
      <c r="D1497"/>
      <c r="E1497"/>
    </row>
    <row r="1498" spans="2:5">
      <c r="B1498"/>
      <c r="C1498"/>
      <c r="D1498"/>
      <c r="E1498"/>
    </row>
    <row r="1499" spans="2:5">
      <c r="B1499"/>
      <c r="C1499"/>
      <c r="D1499"/>
      <c r="E1499"/>
    </row>
    <row r="1500" spans="2:5">
      <c r="B1500"/>
      <c r="C1500"/>
      <c r="D1500"/>
      <c r="E1500"/>
    </row>
    <row r="1501" spans="2:5">
      <c r="B1501"/>
      <c r="C1501"/>
      <c r="D1501"/>
      <c r="E1501"/>
    </row>
    <row r="1502" spans="2:5">
      <c r="B1502"/>
      <c r="C1502"/>
      <c r="D1502"/>
      <c r="E1502"/>
    </row>
    <row r="1503" spans="2:5">
      <c r="B1503"/>
      <c r="C1503"/>
      <c r="D1503"/>
      <c r="E1503"/>
    </row>
    <row r="1504" spans="2:5">
      <c r="B1504"/>
      <c r="C1504"/>
      <c r="D1504"/>
      <c r="E1504"/>
    </row>
    <row r="1505" spans="2:5">
      <c r="B1505"/>
      <c r="C1505"/>
      <c r="D1505"/>
      <c r="E1505"/>
    </row>
    <row r="1506" spans="2:5">
      <c r="B1506"/>
      <c r="C1506"/>
      <c r="D1506"/>
      <c r="E1506"/>
    </row>
    <row r="1507" spans="2:5">
      <c r="B1507"/>
      <c r="C1507"/>
      <c r="D1507"/>
      <c r="E1507"/>
    </row>
    <row r="1508" spans="2:5">
      <c r="B1508"/>
      <c r="C1508"/>
      <c r="D1508"/>
      <c r="E1508"/>
    </row>
    <row r="1509" spans="2:5">
      <c r="B1509"/>
      <c r="C1509"/>
      <c r="D1509"/>
      <c r="E1509"/>
    </row>
    <row r="1510" spans="2:5">
      <c r="B1510"/>
      <c r="C1510"/>
      <c r="D1510"/>
      <c r="E1510"/>
    </row>
    <row r="1511" spans="2:5">
      <c r="B1511"/>
      <c r="C1511"/>
      <c r="D1511"/>
      <c r="E1511"/>
    </row>
    <row r="1512" spans="2:5">
      <c r="B1512"/>
      <c r="C1512"/>
      <c r="D1512"/>
      <c r="E1512"/>
    </row>
    <row r="1513" spans="2:5">
      <c r="B1513"/>
      <c r="C1513"/>
      <c r="D1513"/>
      <c r="E1513"/>
    </row>
    <row r="1514" spans="2:5">
      <c r="B1514"/>
      <c r="C1514"/>
      <c r="D1514"/>
      <c r="E1514"/>
    </row>
    <row r="1515" spans="2:5">
      <c r="B1515"/>
      <c r="C1515"/>
      <c r="D1515"/>
      <c r="E1515"/>
    </row>
    <row r="1516" spans="2:5">
      <c r="B1516"/>
      <c r="C1516"/>
      <c r="D1516"/>
      <c r="E1516"/>
    </row>
    <row r="1517" spans="2:5">
      <c r="B1517"/>
      <c r="C1517"/>
      <c r="D1517"/>
      <c r="E1517"/>
    </row>
    <row r="1518" spans="2:5">
      <c r="B1518"/>
      <c r="C1518"/>
      <c r="D1518"/>
      <c r="E1518"/>
    </row>
    <row r="1519" spans="2:5">
      <c r="B1519"/>
      <c r="C1519"/>
      <c r="D1519"/>
      <c r="E1519"/>
    </row>
    <row r="1520" spans="2:5">
      <c r="B1520"/>
      <c r="C1520"/>
      <c r="D1520"/>
      <c r="E1520"/>
    </row>
    <row r="1521" spans="2:5">
      <c r="B1521"/>
      <c r="C1521"/>
      <c r="D1521"/>
      <c r="E1521"/>
    </row>
    <row r="1522" spans="2:5">
      <c r="B1522"/>
      <c r="C1522"/>
      <c r="D1522"/>
      <c r="E1522"/>
    </row>
    <row r="1523" spans="2:5">
      <c r="B1523"/>
      <c r="C1523"/>
      <c r="D1523"/>
      <c r="E1523"/>
    </row>
    <row r="1524" spans="2:5">
      <c r="B1524"/>
      <c r="C1524"/>
      <c r="D1524"/>
      <c r="E1524"/>
    </row>
    <row r="1525" spans="2:5">
      <c r="B1525"/>
      <c r="C1525"/>
      <c r="D1525"/>
      <c r="E1525"/>
    </row>
    <row r="1526" spans="2:5">
      <c r="B1526"/>
      <c r="C1526"/>
      <c r="D1526"/>
      <c r="E1526"/>
    </row>
    <row r="1527" spans="2:5">
      <c r="B1527"/>
      <c r="C1527"/>
      <c r="D1527"/>
      <c r="E1527"/>
    </row>
    <row r="1528" spans="2:5">
      <c r="B1528"/>
      <c r="C1528"/>
      <c r="D1528"/>
      <c r="E1528"/>
    </row>
    <row r="1529" spans="2:5">
      <c r="B1529"/>
      <c r="C1529"/>
      <c r="D1529"/>
      <c r="E1529"/>
    </row>
    <row r="1530" spans="2:5">
      <c r="B1530"/>
      <c r="C1530"/>
      <c r="D1530"/>
      <c r="E1530"/>
    </row>
    <row r="1531" spans="2:5">
      <c r="B1531"/>
      <c r="C1531"/>
      <c r="D1531"/>
      <c r="E1531"/>
    </row>
    <row r="1532" spans="2:5">
      <c r="B1532"/>
      <c r="C1532"/>
      <c r="D1532"/>
      <c r="E1532"/>
    </row>
    <row r="1533" spans="2:5">
      <c r="B1533"/>
      <c r="C1533"/>
      <c r="D1533"/>
      <c r="E1533"/>
    </row>
    <row r="1534" spans="2:5">
      <c r="B1534"/>
      <c r="C1534"/>
      <c r="D1534"/>
      <c r="E1534"/>
    </row>
    <row r="1535" spans="2:5">
      <c r="B1535"/>
      <c r="C1535"/>
      <c r="D1535"/>
      <c r="E1535"/>
    </row>
    <row r="1536" spans="2:5">
      <c r="B1536"/>
      <c r="C1536"/>
      <c r="D1536"/>
      <c r="E1536"/>
    </row>
    <row r="1537" spans="2:5">
      <c r="B1537"/>
      <c r="C1537"/>
      <c r="D1537"/>
      <c r="E1537"/>
    </row>
    <row r="1538" spans="2:5">
      <c r="B1538"/>
      <c r="C1538"/>
      <c r="D1538"/>
      <c r="E1538"/>
    </row>
    <row r="1539" spans="2:5">
      <c r="B1539"/>
      <c r="C1539"/>
      <c r="D1539"/>
      <c r="E1539"/>
    </row>
    <row r="1540" spans="2:5">
      <c r="B1540"/>
      <c r="C1540"/>
      <c r="D1540"/>
      <c r="E1540"/>
    </row>
    <row r="1541" spans="2:5">
      <c r="B1541"/>
      <c r="C1541"/>
      <c r="D1541"/>
      <c r="E1541"/>
    </row>
    <row r="1542" spans="2:5">
      <c r="B1542"/>
      <c r="C1542"/>
      <c r="D1542"/>
      <c r="E1542"/>
    </row>
    <row r="1543" spans="2:5">
      <c r="B1543"/>
      <c r="C1543"/>
      <c r="D1543"/>
      <c r="E1543"/>
    </row>
    <row r="1544" spans="2:5">
      <c r="B1544"/>
      <c r="C1544"/>
      <c r="D1544"/>
      <c r="E1544"/>
    </row>
    <row r="1545" spans="2:5">
      <c r="B1545"/>
      <c r="C1545"/>
      <c r="D1545"/>
      <c r="E1545"/>
    </row>
    <row r="1546" spans="2:5">
      <c r="B1546"/>
      <c r="C1546"/>
      <c r="D1546"/>
      <c r="E1546"/>
    </row>
    <row r="1547" spans="2:5">
      <c r="B1547"/>
      <c r="C1547"/>
      <c r="D1547"/>
      <c r="E1547"/>
    </row>
    <row r="1548" spans="2:5">
      <c r="B1548"/>
      <c r="C1548"/>
      <c r="D1548"/>
      <c r="E1548"/>
    </row>
    <row r="1549" spans="2:5">
      <c r="B1549"/>
      <c r="C1549"/>
      <c r="D1549"/>
      <c r="E1549"/>
    </row>
    <row r="1550" spans="2:5">
      <c r="B1550"/>
      <c r="C1550"/>
      <c r="D1550"/>
      <c r="E1550"/>
    </row>
    <row r="1551" spans="2:5">
      <c r="B1551"/>
      <c r="C1551"/>
      <c r="D1551"/>
      <c r="E1551"/>
    </row>
    <row r="1552" spans="2:5">
      <c r="B1552"/>
      <c r="C1552"/>
      <c r="D1552"/>
      <c r="E1552"/>
    </row>
    <row r="1553" spans="2:5">
      <c r="B1553"/>
      <c r="C1553"/>
      <c r="D1553"/>
      <c r="E1553"/>
    </row>
    <row r="1554" spans="2:5">
      <c r="B1554"/>
      <c r="C1554"/>
      <c r="D1554"/>
      <c r="E1554"/>
    </row>
    <row r="1555" spans="2:5">
      <c r="B1555"/>
      <c r="C1555"/>
      <c r="D1555"/>
      <c r="E1555"/>
    </row>
    <row r="1556" spans="2:5">
      <c r="B1556"/>
      <c r="C1556"/>
      <c r="D1556"/>
      <c r="E1556"/>
    </row>
    <row r="1557" spans="2:5">
      <c r="B1557"/>
      <c r="C1557"/>
      <c r="D1557"/>
      <c r="E1557"/>
    </row>
    <row r="1558" spans="2:5">
      <c r="B1558"/>
      <c r="C1558"/>
      <c r="D1558"/>
      <c r="E1558"/>
    </row>
    <row r="1559" spans="2:5">
      <c r="B1559"/>
      <c r="C1559"/>
      <c r="D1559"/>
      <c r="E1559"/>
    </row>
    <row r="1560" spans="2:5">
      <c r="B1560"/>
      <c r="C1560"/>
      <c r="D1560"/>
      <c r="E1560"/>
    </row>
    <row r="1561" spans="2:5">
      <c r="B1561"/>
      <c r="C1561"/>
      <c r="D1561"/>
      <c r="E1561"/>
    </row>
    <row r="1562" spans="2:5">
      <c r="B1562"/>
      <c r="C1562"/>
      <c r="D1562"/>
      <c r="E1562"/>
    </row>
    <row r="1563" spans="2:5">
      <c r="B1563"/>
      <c r="C1563"/>
      <c r="D1563"/>
      <c r="E1563"/>
    </row>
    <row r="1564" spans="2:5">
      <c r="B1564"/>
      <c r="C1564"/>
      <c r="D1564"/>
      <c r="E1564"/>
    </row>
    <row r="1565" spans="2:5">
      <c r="B1565"/>
      <c r="C1565"/>
      <c r="D1565"/>
      <c r="E1565"/>
    </row>
    <row r="1566" spans="2:5">
      <c r="B1566"/>
      <c r="C1566"/>
      <c r="D1566"/>
      <c r="E1566"/>
    </row>
    <row r="1567" spans="2:5">
      <c r="B1567"/>
      <c r="C1567"/>
      <c r="D1567"/>
      <c r="E1567"/>
    </row>
    <row r="1568" spans="2:5">
      <c r="B1568"/>
      <c r="C1568"/>
      <c r="D1568"/>
      <c r="E1568"/>
    </row>
    <row r="1569" spans="2:5">
      <c r="B1569"/>
      <c r="C1569"/>
      <c r="D1569"/>
      <c r="E1569"/>
    </row>
    <row r="1570" spans="2:5">
      <c r="B1570"/>
      <c r="C1570"/>
      <c r="D1570"/>
      <c r="E1570"/>
    </row>
    <row r="1571" spans="2:5">
      <c r="B1571"/>
      <c r="C1571"/>
      <c r="D1571"/>
      <c r="E1571"/>
    </row>
    <row r="1572" spans="2:5">
      <c r="B1572"/>
      <c r="C1572"/>
      <c r="D1572"/>
      <c r="E1572"/>
    </row>
    <row r="1573" spans="2:5">
      <c r="B1573"/>
      <c r="C1573"/>
      <c r="D1573"/>
      <c r="E1573"/>
    </row>
    <row r="1574" spans="2:5">
      <c r="B1574"/>
      <c r="C1574"/>
      <c r="D1574"/>
      <c r="E1574"/>
    </row>
    <row r="1575" spans="2:5">
      <c r="B1575"/>
      <c r="C1575"/>
      <c r="D1575"/>
      <c r="E1575"/>
    </row>
    <row r="1576" spans="2:5">
      <c r="B1576"/>
      <c r="C1576"/>
      <c r="D1576"/>
      <c r="E1576"/>
    </row>
    <row r="1577" spans="2:5">
      <c r="B1577"/>
      <c r="C1577"/>
      <c r="D1577"/>
      <c r="E1577"/>
    </row>
    <row r="1578" spans="2:5">
      <c r="B1578"/>
      <c r="C1578"/>
      <c r="D1578"/>
      <c r="E1578"/>
    </row>
    <row r="1579" spans="2:5">
      <c r="B1579"/>
      <c r="C1579"/>
      <c r="D1579"/>
      <c r="E1579"/>
    </row>
    <row r="1580" spans="2:5">
      <c r="B1580"/>
      <c r="C1580"/>
      <c r="D1580"/>
      <c r="E1580"/>
    </row>
    <row r="1581" spans="2:5">
      <c r="B1581"/>
      <c r="C1581"/>
      <c r="D1581"/>
      <c r="E1581"/>
    </row>
    <row r="1582" spans="2:5">
      <c r="B1582"/>
      <c r="C1582"/>
      <c r="D1582"/>
      <c r="E1582"/>
    </row>
    <row r="1583" spans="2:5">
      <c r="B1583"/>
      <c r="C1583"/>
      <c r="D1583"/>
      <c r="E1583"/>
    </row>
    <row r="1584" spans="2:5">
      <c r="B1584"/>
      <c r="C1584"/>
      <c r="D1584"/>
      <c r="E1584"/>
    </row>
    <row r="1585" spans="2:5">
      <c r="B1585"/>
      <c r="C1585"/>
      <c r="D1585"/>
      <c r="E1585"/>
    </row>
    <row r="1586" spans="2:5">
      <c r="B1586"/>
      <c r="C1586"/>
      <c r="D1586"/>
      <c r="E1586"/>
    </row>
    <row r="1587" spans="2:5">
      <c r="B1587"/>
      <c r="C1587"/>
      <c r="D1587"/>
      <c r="E1587"/>
    </row>
    <row r="1588" spans="2:5">
      <c r="B1588"/>
      <c r="C1588"/>
      <c r="D1588"/>
      <c r="E1588"/>
    </row>
    <row r="1589" spans="2:5">
      <c r="B1589"/>
      <c r="C1589"/>
      <c r="D1589"/>
      <c r="E1589"/>
    </row>
    <row r="1590" spans="2:5">
      <c r="B1590"/>
      <c r="C1590"/>
      <c r="D1590"/>
      <c r="E1590"/>
    </row>
    <row r="1591" spans="2:5">
      <c r="B1591"/>
      <c r="C1591"/>
      <c r="D1591"/>
      <c r="E1591"/>
    </row>
    <row r="1592" spans="2:5">
      <c r="B1592"/>
      <c r="C1592"/>
      <c r="D1592"/>
      <c r="E1592"/>
    </row>
    <row r="1593" spans="2:5">
      <c r="B1593"/>
      <c r="C1593"/>
      <c r="D1593"/>
      <c r="E1593"/>
    </row>
    <row r="1594" spans="2:5">
      <c r="B1594"/>
      <c r="C1594"/>
      <c r="D1594"/>
      <c r="E1594"/>
    </row>
    <row r="1595" spans="2:5">
      <c r="B1595"/>
      <c r="C1595"/>
      <c r="D1595"/>
      <c r="E1595"/>
    </row>
    <row r="1596" spans="2:5">
      <c r="B1596"/>
      <c r="C1596"/>
      <c r="D1596"/>
      <c r="E1596"/>
    </row>
    <row r="1597" spans="2:5">
      <c r="B1597"/>
      <c r="C1597"/>
      <c r="D1597"/>
      <c r="E1597"/>
    </row>
    <row r="1598" spans="2:5">
      <c r="B1598"/>
      <c r="C1598"/>
      <c r="D1598"/>
      <c r="E1598"/>
    </row>
    <row r="1599" spans="2:5">
      <c r="B1599"/>
      <c r="C1599"/>
      <c r="D1599"/>
      <c r="E1599"/>
    </row>
    <row r="1600" spans="2:5">
      <c r="B1600"/>
      <c r="C1600"/>
      <c r="D1600"/>
      <c r="E1600"/>
    </row>
    <row r="1601" spans="2:5">
      <c r="B1601"/>
      <c r="C1601"/>
      <c r="D1601"/>
      <c r="E1601"/>
    </row>
    <row r="1602" spans="2:5">
      <c r="B1602"/>
      <c r="C1602"/>
      <c r="D1602"/>
      <c r="E1602"/>
    </row>
    <row r="1603" spans="2:5">
      <c r="B1603"/>
      <c r="C1603"/>
      <c r="D1603"/>
      <c r="E1603"/>
    </row>
    <row r="1604" spans="2:5">
      <c r="B1604"/>
      <c r="C1604"/>
      <c r="D1604"/>
      <c r="E1604"/>
    </row>
    <row r="1605" spans="2:5">
      <c r="B1605"/>
      <c r="C1605"/>
      <c r="D1605"/>
      <c r="E1605"/>
    </row>
    <row r="1606" spans="2:5">
      <c r="B1606"/>
      <c r="C1606"/>
      <c r="D1606"/>
      <c r="E1606"/>
    </row>
    <row r="1607" spans="2:5">
      <c r="B1607"/>
      <c r="C1607"/>
      <c r="D1607"/>
      <c r="E1607"/>
    </row>
    <row r="1608" spans="2:5">
      <c r="B1608"/>
      <c r="C1608"/>
      <c r="D1608"/>
      <c r="E1608"/>
    </row>
    <row r="1609" spans="2:5">
      <c r="B1609"/>
      <c r="C1609"/>
      <c r="D1609"/>
      <c r="E1609"/>
    </row>
    <row r="1610" spans="2:5">
      <c r="B1610"/>
      <c r="C1610"/>
      <c r="D1610"/>
      <c r="E1610"/>
    </row>
    <row r="1611" spans="2:5">
      <c r="B1611"/>
      <c r="C1611"/>
      <c r="D1611"/>
      <c r="E1611"/>
    </row>
    <row r="1612" spans="2:5">
      <c r="B1612"/>
      <c r="C1612"/>
      <c r="D1612"/>
      <c r="E1612"/>
    </row>
    <row r="1613" spans="2:5">
      <c r="B1613"/>
      <c r="C1613"/>
      <c r="D1613"/>
      <c r="E1613"/>
    </row>
    <row r="1614" spans="2:5">
      <c r="B1614"/>
      <c r="C1614"/>
      <c r="D1614"/>
      <c r="E1614"/>
    </row>
    <row r="1615" spans="2:5">
      <c r="B1615"/>
      <c r="C1615"/>
      <c r="D1615"/>
      <c r="E1615"/>
    </row>
    <row r="1616" spans="2:5">
      <c r="B1616"/>
      <c r="C1616"/>
      <c r="D1616"/>
      <c r="E1616"/>
    </row>
    <row r="1617" spans="2:5">
      <c r="B1617"/>
      <c r="C1617"/>
      <c r="D1617"/>
      <c r="E1617"/>
    </row>
    <row r="1618" spans="2:5">
      <c r="B1618"/>
      <c r="C1618"/>
      <c r="D1618"/>
      <c r="E1618"/>
    </row>
    <row r="1619" spans="2:5">
      <c r="B1619"/>
      <c r="C1619"/>
      <c r="D1619"/>
      <c r="E1619"/>
    </row>
    <row r="1620" spans="2:5">
      <c r="B1620"/>
      <c r="C1620"/>
      <c r="D1620"/>
      <c r="E1620"/>
    </row>
    <row r="1621" spans="2:5">
      <c r="B1621"/>
      <c r="C1621"/>
      <c r="D1621"/>
      <c r="E1621"/>
    </row>
    <row r="1622" spans="2:5">
      <c r="B1622"/>
      <c r="C1622"/>
      <c r="D1622"/>
      <c r="E1622"/>
    </row>
    <row r="1623" spans="2:5">
      <c r="B1623"/>
      <c r="C1623"/>
      <c r="D1623"/>
      <c r="E1623"/>
    </row>
    <row r="1624" spans="2:5">
      <c r="B1624"/>
      <c r="C1624"/>
      <c r="D1624"/>
      <c r="E1624"/>
    </row>
    <row r="1625" spans="2:5">
      <c r="B1625"/>
      <c r="C1625"/>
      <c r="D1625"/>
      <c r="E1625"/>
    </row>
    <row r="1626" spans="2:5">
      <c r="B1626"/>
      <c r="C1626"/>
      <c r="D1626"/>
      <c r="E1626"/>
    </row>
    <row r="1627" spans="2:5">
      <c r="B1627"/>
      <c r="C1627"/>
      <c r="D1627"/>
      <c r="E1627"/>
    </row>
    <row r="1628" spans="2:5">
      <c r="B1628"/>
      <c r="C1628"/>
      <c r="D1628"/>
      <c r="E1628"/>
    </row>
    <row r="1629" spans="2:5">
      <c r="B1629"/>
      <c r="C1629"/>
      <c r="D1629"/>
      <c r="E1629"/>
    </row>
    <row r="1630" spans="2:5">
      <c r="B1630"/>
      <c r="C1630"/>
      <c r="D1630"/>
      <c r="E1630"/>
    </row>
    <row r="1631" spans="2:5">
      <c r="B1631"/>
      <c r="C1631"/>
      <c r="D1631"/>
      <c r="E1631"/>
    </row>
    <row r="1632" spans="2:5">
      <c r="B1632"/>
      <c r="C1632"/>
      <c r="D1632"/>
      <c r="E1632"/>
    </row>
    <row r="1633" spans="2:5">
      <c r="B1633"/>
      <c r="C1633"/>
      <c r="D1633"/>
      <c r="E1633"/>
    </row>
    <row r="1634" spans="2:5">
      <c r="B1634"/>
      <c r="C1634"/>
      <c r="D1634"/>
      <c r="E1634"/>
    </row>
    <row r="1635" spans="2:5">
      <c r="B1635"/>
      <c r="C1635"/>
      <c r="D1635"/>
      <c r="E1635"/>
    </row>
    <row r="1636" spans="2:5">
      <c r="B1636"/>
      <c r="C1636"/>
      <c r="D1636"/>
      <c r="E1636"/>
    </row>
    <row r="1637" spans="2:5">
      <c r="B1637"/>
      <c r="C1637"/>
      <c r="D1637"/>
      <c r="E1637"/>
    </row>
    <row r="1638" spans="2:5">
      <c r="B1638"/>
      <c r="C1638"/>
      <c r="D1638"/>
      <c r="E1638"/>
    </row>
    <row r="1639" spans="2:5">
      <c r="B1639"/>
      <c r="C1639"/>
      <c r="D1639"/>
      <c r="E1639"/>
    </row>
    <row r="1640" spans="2:5">
      <c r="B1640"/>
      <c r="C1640"/>
      <c r="D1640"/>
      <c r="E1640"/>
    </row>
    <row r="1641" spans="2:5">
      <c r="B1641"/>
      <c r="C1641"/>
      <c r="D1641"/>
      <c r="E1641"/>
    </row>
    <row r="1642" spans="2:5">
      <c r="B1642"/>
      <c r="C1642"/>
      <c r="D1642"/>
      <c r="E1642"/>
    </row>
    <row r="1643" spans="2:5">
      <c r="B1643"/>
      <c r="C1643"/>
      <c r="D1643"/>
      <c r="E1643"/>
    </row>
    <row r="1644" spans="2:5">
      <c r="B1644"/>
      <c r="C1644"/>
      <c r="D1644"/>
      <c r="E1644"/>
    </row>
    <row r="1645" spans="2:5">
      <c r="B1645"/>
      <c r="C1645"/>
      <c r="D1645"/>
      <c r="E1645"/>
    </row>
    <row r="1646" spans="2:5">
      <c r="B1646"/>
      <c r="C1646"/>
      <c r="D1646"/>
      <c r="E1646"/>
    </row>
    <row r="1647" spans="2:5">
      <c r="B1647"/>
      <c r="C1647"/>
      <c r="D1647"/>
      <c r="E1647"/>
    </row>
    <row r="1648" spans="2:5">
      <c r="B1648"/>
      <c r="C1648"/>
      <c r="D1648"/>
      <c r="E1648"/>
    </row>
    <row r="1649" spans="2:5">
      <c r="B1649"/>
      <c r="C1649"/>
      <c r="D1649"/>
      <c r="E1649"/>
    </row>
    <row r="1650" spans="2:5">
      <c r="B1650"/>
      <c r="C1650"/>
      <c r="D1650"/>
      <c r="E1650"/>
    </row>
    <row r="1651" spans="2:5">
      <c r="B1651"/>
      <c r="C1651"/>
      <c r="D1651"/>
      <c r="E1651"/>
    </row>
    <row r="1652" spans="2:5">
      <c r="B1652"/>
      <c r="C1652"/>
      <c r="D1652"/>
      <c r="E1652"/>
    </row>
    <row r="1653" spans="2:5">
      <c r="B1653"/>
      <c r="C1653"/>
      <c r="D1653"/>
      <c r="E1653"/>
    </row>
    <row r="1654" spans="2:5">
      <c r="B1654"/>
      <c r="C1654"/>
      <c r="D1654"/>
      <c r="E1654"/>
    </row>
    <row r="1655" spans="2:5">
      <c r="B1655"/>
      <c r="C1655"/>
      <c r="D1655"/>
      <c r="E1655"/>
    </row>
    <row r="1656" spans="2:5">
      <c r="B1656"/>
      <c r="C1656"/>
      <c r="D1656"/>
      <c r="E1656"/>
    </row>
    <row r="1657" spans="2:5">
      <c r="B1657"/>
      <c r="C1657"/>
      <c r="D1657"/>
      <c r="E1657"/>
    </row>
    <row r="1658" spans="2:5">
      <c r="B1658"/>
      <c r="C1658"/>
      <c r="D1658"/>
      <c r="E1658"/>
    </row>
    <row r="1659" spans="2:5">
      <c r="B1659"/>
      <c r="C1659"/>
      <c r="D1659"/>
      <c r="E1659"/>
    </row>
    <row r="1660" spans="2:5">
      <c r="B1660"/>
      <c r="C1660"/>
      <c r="D1660"/>
      <c r="E1660"/>
    </row>
    <row r="1661" spans="2:5">
      <c r="B1661"/>
      <c r="C1661"/>
      <c r="D1661"/>
      <c r="E1661"/>
    </row>
    <row r="1662" spans="2:5">
      <c r="B1662"/>
      <c r="C1662"/>
      <c r="D1662"/>
      <c r="E1662"/>
    </row>
    <row r="1663" spans="2:5">
      <c r="B1663"/>
      <c r="C1663"/>
      <c r="D1663"/>
      <c r="E1663"/>
    </row>
    <row r="1664" spans="2:5">
      <c r="B1664"/>
      <c r="C1664"/>
      <c r="D1664"/>
      <c r="E1664"/>
    </row>
    <row r="1665" spans="2:5">
      <c r="B1665"/>
      <c r="C1665"/>
      <c r="D1665"/>
      <c r="E1665"/>
    </row>
    <row r="1666" spans="2:5">
      <c r="B1666"/>
      <c r="C1666"/>
      <c r="D1666"/>
      <c r="E1666"/>
    </row>
    <row r="1667" spans="2:5">
      <c r="B1667"/>
      <c r="C1667"/>
      <c r="D1667"/>
      <c r="E1667"/>
    </row>
    <row r="1668" spans="2:5">
      <c r="B1668"/>
      <c r="C1668"/>
      <c r="D1668"/>
      <c r="E1668"/>
    </row>
    <row r="1669" spans="2:5">
      <c r="B1669"/>
      <c r="C1669"/>
      <c r="D1669"/>
      <c r="E1669"/>
    </row>
    <row r="1670" spans="2:5">
      <c r="B1670"/>
      <c r="C1670"/>
      <c r="D1670"/>
      <c r="E1670"/>
    </row>
    <row r="1671" spans="2:5">
      <c r="B1671"/>
      <c r="C1671"/>
      <c r="D1671"/>
      <c r="E1671"/>
    </row>
    <row r="1672" spans="2:5">
      <c r="B1672"/>
      <c r="C1672"/>
      <c r="D1672"/>
      <c r="E1672"/>
    </row>
    <row r="1673" spans="2:5">
      <c r="B1673"/>
      <c r="C1673"/>
      <c r="D1673"/>
      <c r="E1673"/>
    </row>
    <row r="1674" spans="2:5">
      <c r="B1674"/>
      <c r="C1674"/>
      <c r="D1674"/>
      <c r="E1674"/>
    </row>
    <row r="1675" spans="2:5">
      <c r="B1675"/>
      <c r="C1675"/>
      <c r="D1675"/>
      <c r="E1675"/>
    </row>
    <row r="1676" spans="2:5">
      <c r="B1676"/>
      <c r="C1676"/>
      <c r="D1676"/>
      <c r="E1676"/>
    </row>
    <row r="1677" spans="2:5">
      <c r="B1677"/>
      <c r="C1677"/>
      <c r="D1677"/>
      <c r="E1677"/>
    </row>
    <row r="1678" spans="2:5">
      <c r="B1678"/>
      <c r="C1678"/>
      <c r="D1678"/>
      <c r="E1678"/>
    </row>
    <row r="1679" spans="2:5">
      <c r="B1679"/>
      <c r="C1679"/>
      <c r="D1679"/>
      <c r="E1679"/>
    </row>
    <row r="1680" spans="2:5">
      <c r="B1680"/>
      <c r="C1680"/>
      <c r="D1680"/>
      <c r="E1680"/>
    </row>
    <row r="1681" spans="2:5">
      <c r="B1681"/>
      <c r="C1681"/>
      <c r="D1681"/>
      <c r="E1681"/>
    </row>
    <row r="1682" spans="2:5">
      <c r="B1682"/>
      <c r="C1682"/>
      <c r="D1682"/>
      <c r="E1682"/>
    </row>
    <row r="1683" spans="2:5">
      <c r="B1683"/>
      <c r="C1683"/>
      <c r="D1683"/>
      <c r="E1683"/>
    </row>
    <row r="1684" spans="2:5">
      <c r="B1684"/>
      <c r="C1684"/>
      <c r="D1684"/>
      <c r="E1684"/>
    </row>
    <row r="1685" spans="2:5">
      <c r="B1685"/>
      <c r="C1685"/>
      <c r="D1685"/>
      <c r="E1685"/>
    </row>
    <row r="1686" spans="2:5">
      <c r="B1686"/>
      <c r="C1686"/>
      <c r="D1686"/>
      <c r="E1686"/>
    </row>
    <row r="1687" spans="2:5">
      <c r="B1687"/>
      <c r="C1687"/>
      <c r="D1687"/>
      <c r="E1687"/>
    </row>
    <row r="1688" spans="2:5">
      <c r="B1688"/>
      <c r="C1688"/>
      <c r="D1688"/>
      <c r="E1688"/>
    </row>
    <row r="1689" spans="2:5">
      <c r="B1689"/>
      <c r="C1689"/>
      <c r="D1689"/>
      <c r="E1689"/>
    </row>
    <row r="1690" spans="2:5">
      <c r="B1690"/>
      <c r="C1690"/>
      <c r="D1690"/>
      <c r="E1690"/>
    </row>
    <row r="1691" spans="2:5">
      <c r="B1691"/>
      <c r="C1691"/>
      <c r="D1691"/>
      <c r="E1691"/>
    </row>
    <row r="1692" spans="2:5">
      <c r="B1692"/>
      <c r="C1692"/>
      <c r="D1692"/>
      <c r="E1692"/>
    </row>
    <row r="1693" spans="2:5">
      <c r="B1693"/>
      <c r="C1693"/>
      <c r="D1693"/>
      <c r="E1693"/>
    </row>
    <row r="1694" spans="2:5">
      <c r="B1694"/>
      <c r="C1694"/>
      <c r="D1694"/>
      <c r="E1694"/>
    </row>
    <row r="1695" spans="2:5">
      <c r="B1695"/>
      <c r="C1695"/>
      <c r="D1695"/>
      <c r="E1695"/>
    </row>
    <row r="1696" spans="2:5">
      <c r="B1696"/>
      <c r="C1696"/>
      <c r="D1696"/>
      <c r="E1696"/>
    </row>
    <row r="1697" spans="2:5">
      <c r="B1697"/>
      <c r="C1697"/>
      <c r="D1697"/>
      <c r="E1697"/>
    </row>
    <row r="1698" spans="2:5">
      <c r="B1698"/>
      <c r="C1698"/>
      <c r="D1698"/>
      <c r="E1698"/>
    </row>
    <row r="1699" spans="2:5">
      <c r="B1699"/>
      <c r="C1699"/>
      <c r="D1699"/>
      <c r="E1699"/>
    </row>
    <row r="1700" spans="2:5">
      <c r="B1700"/>
      <c r="C1700"/>
      <c r="D1700"/>
      <c r="E1700"/>
    </row>
    <row r="1701" spans="2:5">
      <c r="B1701"/>
      <c r="C1701"/>
      <c r="D1701"/>
      <c r="E1701"/>
    </row>
    <row r="1702" spans="2:5">
      <c r="B1702"/>
      <c r="C1702"/>
      <c r="D1702"/>
      <c r="E1702"/>
    </row>
    <row r="1703" spans="2:5">
      <c r="B1703"/>
      <c r="C1703"/>
      <c r="D1703"/>
      <c r="E1703"/>
    </row>
    <row r="1704" spans="2:5">
      <c r="B1704"/>
      <c r="C1704"/>
      <c r="D1704"/>
      <c r="E1704"/>
    </row>
    <row r="1705" spans="2:5">
      <c r="B1705"/>
      <c r="C1705"/>
      <c r="D1705"/>
      <c r="E1705"/>
    </row>
    <row r="1706" spans="2:5">
      <c r="B1706"/>
      <c r="C1706"/>
      <c r="D1706"/>
      <c r="E1706"/>
    </row>
    <row r="1707" spans="2:5">
      <c r="B1707"/>
      <c r="C1707"/>
      <c r="D1707"/>
      <c r="E1707"/>
    </row>
    <row r="1708" spans="2:5">
      <c r="B1708"/>
      <c r="C1708"/>
      <c r="D1708"/>
      <c r="E1708"/>
    </row>
    <row r="1709" spans="2:5">
      <c r="B1709"/>
      <c r="C1709"/>
      <c r="D1709"/>
      <c r="E1709"/>
    </row>
    <row r="1710" spans="2:5">
      <c r="B1710"/>
      <c r="C1710"/>
      <c r="D1710"/>
      <c r="E1710"/>
    </row>
    <row r="1711" spans="2:5">
      <c r="B1711"/>
      <c r="C1711"/>
      <c r="D1711"/>
      <c r="E1711"/>
    </row>
    <row r="1712" spans="2:5">
      <c r="B1712"/>
      <c r="C1712"/>
      <c r="D1712"/>
      <c r="E1712"/>
    </row>
    <row r="1713" spans="2:5">
      <c r="B1713"/>
      <c r="C1713"/>
      <c r="D1713"/>
      <c r="E1713"/>
    </row>
    <row r="1714" spans="2:5">
      <c r="B1714"/>
      <c r="C1714"/>
      <c r="D1714"/>
      <c r="E1714"/>
    </row>
    <row r="1715" spans="2:5">
      <c r="B1715"/>
      <c r="C1715"/>
      <c r="D1715"/>
      <c r="E1715"/>
    </row>
    <row r="1716" spans="2:5">
      <c r="B1716"/>
      <c r="C1716"/>
      <c r="D1716"/>
      <c r="E1716"/>
    </row>
    <row r="1717" spans="2:5">
      <c r="B1717"/>
      <c r="C1717"/>
      <c r="D1717"/>
      <c r="E1717"/>
    </row>
    <row r="1718" spans="2:5">
      <c r="B1718"/>
      <c r="C1718"/>
      <c r="D1718"/>
      <c r="E1718"/>
    </row>
    <row r="1719" spans="2:5">
      <c r="B1719"/>
      <c r="C1719"/>
      <c r="D1719"/>
      <c r="E1719"/>
    </row>
    <row r="1720" spans="2:5">
      <c r="B1720"/>
      <c r="C1720"/>
      <c r="D1720"/>
      <c r="E1720"/>
    </row>
    <row r="1721" spans="2:5">
      <c r="B1721"/>
      <c r="C1721"/>
      <c r="D1721"/>
      <c r="E1721"/>
    </row>
    <row r="1722" spans="2:5">
      <c r="B1722"/>
      <c r="C1722"/>
      <c r="D1722"/>
      <c r="E1722"/>
    </row>
    <row r="1723" spans="2:5">
      <c r="B1723"/>
      <c r="C1723"/>
      <c r="D1723"/>
      <c r="E1723"/>
    </row>
    <row r="1724" spans="2:5">
      <c r="B1724"/>
      <c r="C1724"/>
      <c r="D1724"/>
      <c r="E1724"/>
    </row>
    <row r="1725" spans="2:5">
      <c r="B1725"/>
      <c r="C1725"/>
      <c r="D1725"/>
      <c r="E1725"/>
    </row>
    <row r="1726" spans="2:5">
      <c r="B1726"/>
      <c r="C1726"/>
      <c r="D1726"/>
      <c r="E1726"/>
    </row>
    <row r="1727" spans="2:5">
      <c r="B1727"/>
      <c r="C1727"/>
      <c r="D1727"/>
      <c r="E1727"/>
    </row>
    <row r="1728" spans="2:5">
      <c r="B1728"/>
      <c r="C1728"/>
      <c r="D1728"/>
      <c r="E1728"/>
    </row>
    <row r="1729" spans="2:5">
      <c r="B1729"/>
      <c r="C1729"/>
      <c r="D1729"/>
      <c r="E1729"/>
    </row>
    <row r="1730" spans="2:5">
      <c r="B1730"/>
      <c r="C1730"/>
      <c r="D1730"/>
      <c r="E1730"/>
    </row>
    <row r="1731" spans="2:5">
      <c r="B1731"/>
      <c r="C1731"/>
      <c r="D1731"/>
      <c r="E1731"/>
    </row>
    <row r="1732" spans="2:5">
      <c r="B1732"/>
      <c r="C1732"/>
      <c r="D1732"/>
      <c r="E1732"/>
    </row>
    <row r="1733" spans="2:5">
      <c r="B1733"/>
      <c r="C1733"/>
      <c r="D1733"/>
      <c r="E1733"/>
    </row>
    <row r="1734" spans="2:5">
      <c r="B1734"/>
      <c r="C1734"/>
      <c r="D1734"/>
      <c r="E1734"/>
    </row>
    <row r="1735" spans="2:5">
      <c r="B1735"/>
      <c r="C1735"/>
      <c r="D1735"/>
      <c r="E1735"/>
    </row>
    <row r="1736" spans="2:5">
      <c r="B1736"/>
      <c r="C1736"/>
      <c r="D1736"/>
      <c r="E1736"/>
    </row>
    <row r="1737" spans="2:5">
      <c r="B1737"/>
      <c r="C1737"/>
      <c r="D1737"/>
      <c r="E1737"/>
    </row>
    <row r="1738" spans="2:5">
      <c r="B1738"/>
      <c r="C1738"/>
      <c r="D1738"/>
      <c r="E1738"/>
    </row>
    <row r="1739" spans="2:5">
      <c r="B1739"/>
      <c r="C1739"/>
      <c r="D1739"/>
      <c r="E1739"/>
    </row>
    <row r="1740" spans="2:5">
      <c r="B1740"/>
      <c r="C1740"/>
      <c r="D1740"/>
      <c r="E1740"/>
    </row>
    <row r="1741" spans="2:5">
      <c r="B1741"/>
      <c r="C1741"/>
      <c r="D1741"/>
      <c r="E1741"/>
    </row>
    <row r="1742" spans="2:5">
      <c r="B1742"/>
      <c r="C1742"/>
      <c r="D1742"/>
      <c r="E1742"/>
    </row>
    <row r="1743" spans="2:5">
      <c r="B1743"/>
      <c r="C1743"/>
      <c r="D1743"/>
      <c r="E1743"/>
    </row>
    <row r="1744" spans="2:5">
      <c r="B1744"/>
      <c r="C1744"/>
      <c r="D1744"/>
      <c r="E1744"/>
    </row>
    <row r="1745" spans="2:5">
      <c r="B1745"/>
      <c r="C1745"/>
      <c r="D1745"/>
      <c r="E1745"/>
    </row>
    <row r="1746" spans="2:5">
      <c r="B1746"/>
      <c r="C1746"/>
      <c r="D1746"/>
      <c r="E1746"/>
    </row>
    <row r="1747" spans="2:5">
      <c r="B1747"/>
      <c r="C1747"/>
      <c r="D1747"/>
      <c r="E1747"/>
    </row>
    <row r="1748" spans="2:5">
      <c r="B1748"/>
      <c r="C1748"/>
      <c r="D1748"/>
      <c r="E1748"/>
    </row>
    <row r="1749" spans="2:5">
      <c r="B1749"/>
      <c r="C1749"/>
      <c r="D1749"/>
      <c r="E1749"/>
    </row>
    <row r="1750" spans="2:5">
      <c r="B1750"/>
      <c r="C1750"/>
      <c r="D1750"/>
      <c r="E1750"/>
    </row>
    <row r="1751" spans="2:5">
      <c r="B1751"/>
      <c r="C1751"/>
      <c r="D1751"/>
      <c r="E1751"/>
    </row>
    <row r="1752" spans="2:5">
      <c r="B1752"/>
      <c r="C1752"/>
      <c r="D1752"/>
      <c r="E1752"/>
    </row>
    <row r="1753" spans="2:5">
      <c r="B1753"/>
      <c r="C1753"/>
      <c r="D1753"/>
      <c r="E1753"/>
    </row>
    <row r="1754" spans="2:5">
      <c r="B1754"/>
      <c r="C1754"/>
      <c r="D1754"/>
      <c r="E1754"/>
    </row>
    <row r="1755" spans="2:5">
      <c r="B1755"/>
      <c r="C1755"/>
      <c r="D1755"/>
      <c r="E1755"/>
    </row>
    <row r="1756" spans="2:5">
      <c r="B1756"/>
      <c r="C1756"/>
      <c r="D1756"/>
      <c r="E1756"/>
    </row>
    <row r="1757" spans="2:5">
      <c r="B1757"/>
      <c r="C1757"/>
      <c r="D1757"/>
      <c r="E1757"/>
    </row>
    <row r="1758" spans="2:5">
      <c r="B1758"/>
      <c r="C1758"/>
      <c r="D1758"/>
      <c r="E1758"/>
    </row>
    <row r="1759" spans="2:5">
      <c r="B1759"/>
      <c r="C1759"/>
      <c r="D1759"/>
      <c r="E1759"/>
    </row>
    <row r="1760" spans="2:5">
      <c r="B1760"/>
      <c r="C1760"/>
      <c r="D1760"/>
      <c r="E1760"/>
    </row>
    <row r="1761" spans="2:5">
      <c r="B1761"/>
      <c r="C1761"/>
      <c r="D1761"/>
      <c r="E1761"/>
    </row>
    <row r="1762" spans="2:5">
      <c r="B1762"/>
      <c r="C1762"/>
      <c r="D1762"/>
      <c r="E1762"/>
    </row>
    <row r="1763" spans="2:5">
      <c r="B1763"/>
      <c r="C1763"/>
      <c r="D1763"/>
      <c r="E1763"/>
    </row>
    <row r="1764" spans="2:5">
      <c r="B1764"/>
      <c r="C1764"/>
      <c r="D1764"/>
      <c r="E1764"/>
    </row>
    <row r="1765" spans="2:5">
      <c r="B1765"/>
      <c r="C1765"/>
      <c r="D1765"/>
      <c r="E1765"/>
    </row>
    <row r="1766" spans="2:5">
      <c r="B1766"/>
      <c r="C1766"/>
      <c r="D1766"/>
      <c r="E1766"/>
    </row>
    <row r="1767" spans="2:5">
      <c r="B1767"/>
      <c r="C1767"/>
      <c r="D1767"/>
      <c r="E1767"/>
    </row>
    <row r="1768" spans="2:5">
      <c r="B1768"/>
      <c r="C1768"/>
      <c r="D1768"/>
      <c r="E1768"/>
    </row>
    <row r="1769" spans="2:5">
      <c r="B1769"/>
      <c r="C1769"/>
      <c r="D1769"/>
      <c r="E1769"/>
    </row>
    <row r="1770" spans="2:5">
      <c r="B1770"/>
      <c r="C1770"/>
      <c r="D1770"/>
      <c r="E1770"/>
    </row>
    <row r="1771" spans="2:5">
      <c r="B1771"/>
      <c r="C1771"/>
      <c r="D1771"/>
      <c r="E1771"/>
    </row>
    <row r="1772" spans="2:5">
      <c r="B1772"/>
      <c r="C1772"/>
      <c r="D1772"/>
      <c r="E1772"/>
    </row>
    <row r="1773" spans="2:5">
      <c r="B1773"/>
      <c r="C1773"/>
      <c r="D1773"/>
      <c r="E1773"/>
    </row>
    <row r="1774" spans="2:5">
      <c r="B1774"/>
      <c r="C1774"/>
      <c r="D1774"/>
      <c r="E1774"/>
    </row>
    <row r="1775" spans="2:5">
      <c r="B1775"/>
      <c r="C1775"/>
      <c r="D1775"/>
      <c r="E1775"/>
    </row>
    <row r="1776" spans="2:5">
      <c r="B1776"/>
      <c r="C1776"/>
      <c r="D1776"/>
      <c r="E1776"/>
    </row>
    <row r="1777" spans="2:5">
      <c r="B1777"/>
      <c r="C1777"/>
      <c r="D1777"/>
      <c r="E1777"/>
    </row>
    <row r="1778" spans="2:5">
      <c r="B1778"/>
      <c r="C1778"/>
      <c r="D1778"/>
      <c r="E1778"/>
    </row>
    <row r="1779" spans="2:5">
      <c r="B1779"/>
      <c r="C1779"/>
      <c r="D1779"/>
      <c r="E1779"/>
    </row>
    <row r="1780" spans="2:5">
      <c r="B1780"/>
      <c r="C1780"/>
      <c r="D1780"/>
      <c r="E1780"/>
    </row>
    <row r="1781" spans="2:5">
      <c r="B1781"/>
      <c r="C1781"/>
      <c r="D1781"/>
      <c r="E1781"/>
    </row>
    <row r="1782" spans="2:5">
      <c r="B1782"/>
      <c r="C1782"/>
      <c r="D1782"/>
      <c r="E1782"/>
    </row>
    <row r="1783" spans="2:5">
      <c r="B1783"/>
      <c r="C1783"/>
      <c r="D1783"/>
      <c r="E1783"/>
    </row>
    <row r="1784" spans="2:5">
      <c r="B1784"/>
      <c r="C1784"/>
      <c r="D1784"/>
      <c r="E1784"/>
    </row>
    <row r="1785" spans="2:5">
      <c r="B1785"/>
      <c r="C1785"/>
      <c r="D1785"/>
      <c r="E1785"/>
    </row>
    <row r="1786" spans="2:5">
      <c r="B1786"/>
      <c r="C1786"/>
      <c r="D1786"/>
      <c r="E1786"/>
    </row>
    <row r="1787" spans="2:5">
      <c r="B1787"/>
      <c r="C1787"/>
      <c r="D1787"/>
      <c r="E1787"/>
    </row>
    <row r="1788" spans="2:5">
      <c r="B1788"/>
      <c r="C1788"/>
      <c r="D1788"/>
      <c r="E1788"/>
    </row>
    <row r="1789" spans="2:5">
      <c r="B1789"/>
      <c r="C1789"/>
      <c r="D1789"/>
      <c r="E1789"/>
    </row>
    <row r="1790" spans="2:5">
      <c r="B1790"/>
      <c r="C1790"/>
      <c r="D1790"/>
      <c r="E1790"/>
    </row>
    <row r="1791" spans="2:5">
      <c r="B1791"/>
      <c r="C1791"/>
      <c r="D1791"/>
      <c r="E1791"/>
    </row>
    <row r="1792" spans="2:5">
      <c r="B1792"/>
      <c r="C1792"/>
      <c r="D1792"/>
      <c r="E1792"/>
    </row>
    <row r="1793" spans="2:5">
      <c r="B1793"/>
      <c r="C1793"/>
      <c r="D1793"/>
      <c r="E1793"/>
    </row>
    <row r="1794" spans="2:5">
      <c r="B1794"/>
      <c r="C1794"/>
      <c r="D1794"/>
      <c r="E1794"/>
    </row>
    <row r="1795" spans="2:5">
      <c r="B1795"/>
      <c r="C1795"/>
      <c r="D1795"/>
      <c r="E1795"/>
    </row>
    <row r="1796" spans="2:5">
      <c r="B1796"/>
      <c r="C1796"/>
      <c r="D1796"/>
      <c r="E1796"/>
    </row>
    <row r="1797" spans="2:5">
      <c r="B1797"/>
      <c r="C1797"/>
      <c r="D1797"/>
      <c r="E1797"/>
    </row>
    <row r="1798" spans="2:5">
      <c r="B1798"/>
      <c r="C1798"/>
      <c r="D1798"/>
      <c r="E1798"/>
    </row>
    <row r="1799" spans="2:5">
      <c r="B1799"/>
      <c r="C1799"/>
      <c r="D1799"/>
      <c r="E1799"/>
    </row>
    <row r="1800" spans="2:5">
      <c r="B1800"/>
      <c r="C1800"/>
      <c r="D1800"/>
      <c r="E1800"/>
    </row>
    <row r="1801" spans="2:5">
      <c r="B1801"/>
      <c r="C1801"/>
      <c r="D1801"/>
      <c r="E1801"/>
    </row>
    <row r="1802" spans="2:5">
      <c r="B1802"/>
      <c r="C1802"/>
      <c r="D1802"/>
      <c r="E1802"/>
    </row>
    <row r="1803" spans="2:5">
      <c r="B1803"/>
      <c r="C1803"/>
      <c r="D1803"/>
      <c r="E1803"/>
    </row>
    <row r="1804" spans="2:5">
      <c r="B1804"/>
      <c r="C1804"/>
      <c r="D1804"/>
      <c r="E1804"/>
    </row>
    <row r="1805" spans="2:5">
      <c r="B1805"/>
      <c r="C1805"/>
      <c r="D1805"/>
      <c r="E1805"/>
    </row>
    <row r="1806" spans="2:5">
      <c r="B1806"/>
      <c r="C1806"/>
      <c r="D1806"/>
      <c r="E1806"/>
    </row>
    <row r="1807" spans="2:5">
      <c r="B1807"/>
      <c r="C1807"/>
      <c r="D1807"/>
      <c r="E1807"/>
    </row>
    <row r="1808" spans="2:5">
      <c r="B1808"/>
      <c r="C1808"/>
      <c r="D1808"/>
      <c r="E1808"/>
    </row>
    <row r="1809" spans="2:5">
      <c r="B1809"/>
      <c r="C1809"/>
      <c r="D1809"/>
      <c r="E1809"/>
    </row>
    <row r="1810" spans="2:5">
      <c r="B1810"/>
      <c r="C1810"/>
      <c r="D1810"/>
      <c r="E1810"/>
    </row>
    <row r="1811" spans="2:5">
      <c r="B1811"/>
      <c r="C1811"/>
      <c r="D1811"/>
      <c r="E1811"/>
    </row>
    <row r="1812" spans="2:5">
      <c r="B1812"/>
      <c r="C1812"/>
      <c r="D1812"/>
      <c r="E1812"/>
    </row>
    <row r="1813" spans="2:5">
      <c r="B1813"/>
      <c r="C1813"/>
      <c r="D1813"/>
      <c r="E1813"/>
    </row>
    <row r="1814" spans="2:5">
      <c r="B1814"/>
      <c r="C1814"/>
      <c r="D1814"/>
      <c r="E1814"/>
    </row>
    <row r="1815" spans="2:5">
      <c r="B1815"/>
      <c r="C1815"/>
      <c r="D1815"/>
      <c r="E1815"/>
    </row>
    <row r="1816" spans="2:5">
      <c r="B1816"/>
      <c r="C1816"/>
      <c r="D1816"/>
      <c r="E1816"/>
    </row>
    <row r="1817" spans="2:5">
      <c r="B1817"/>
      <c r="C1817"/>
      <c r="D1817"/>
      <c r="E1817"/>
    </row>
    <row r="1818" spans="2:5">
      <c r="B1818"/>
      <c r="C1818"/>
      <c r="D1818"/>
      <c r="E1818"/>
    </row>
    <row r="1819" spans="2:5">
      <c r="B1819"/>
      <c r="C1819"/>
      <c r="D1819"/>
      <c r="E1819"/>
    </row>
    <row r="1820" spans="2:5">
      <c r="B1820"/>
      <c r="C1820"/>
      <c r="D1820"/>
      <c r="E1820"/>
    </row>
    <row r="1821" spans="2:5">
      <c r="B1821"/>
      <c r="C1821"/>
      <c r="D1821"/>
      <c r="E1821"/>
    </row>
    <row r="1822" spans="2:5">
      <c r="B1822"/>
      <c r="C1822"/>
      <c r="D1822"/>
      <c r="E1822"/>
    </row>
    <row r="1823" spans="2:5">
      <c r="B1823"/>
      <c r="C1823"/>
      <c r="D1823"/>
      <c r="E1823"/>
    </row>
    <row r="1824" spans="2:5">
      <c r="B1824"/>
      <c r="C1824"/>
      <c r="D1824"/>
      <c r="E1824"/>
    </row>
    <row r="1825" spans="2:5">
      <c r="B1825"/>
      <c r="C1825"/>
      <c r="D1825"/>
      <c r="E1825"/>
    </row>
    <row r="1826" spans="2:5">
      <c r="B1826"/>
      <c r="C1826"/>
      <c r="D1826"/>
      <c r="E1826"/>
    </row>
    <row r="1827" spans="2:5">
      <c r="B1827"/>
      <c r="C1827"/>
      <c r="D1827"/>
      <c r="E1827"/>
    </row>
    <row r="1828" spans="2:5">
      <c r="B1828"/>
      <c r="C1828"/>
      <c r="D1828"/>
      <c r="E1828"/>
    </row>
    <row r="1829" spans="2:5">
      <c r="B1829"/>
      <c r="C1829"/>
      <c r="D1829"/>
      <c r="E1829"/>
    </row>
    <row r="1830" spans="2:5">
      <c r="B1830"/>
      <c r="C1830"/>
      <c r="D1830"/>
      <c r="E1830"/>
    </row>
    <row r="1831" spans="2:5">
      <c r="B1831"/>
      <c r="C1831"/>
      <c r="D1831"/>
      <c r="E1831"/>
    </row>
    <row r="1832" spans="2:5">
      <c r="B1832"/>
      <c r="C1832"/>
      <c r="D1832"/>
      <c r="E1832"/>
    </row>
    <row r="1833" spans="2:5">
      <c r="B1833"/>
      <c r="C1833"/>
      <c r="D1833"/>
      <c r="E1833"/>
    </row>
    <row r="1834" spans="2:5">
      <c r="B1834"/>
      <c r="C1834"/>
      <c r="D1834"/>
      <c r="E1834"/>
    </row>
    <row r="1835" spans="2:5">
      <c r="B1835"/>
      <c r="C1835"/>
      <c r="D1835"/>
      <c r="E1835"/>
    </row>
    <row r="1836" spans="2:5">
      <c r="B1836"/>
      <c r="C1836"/>
      <c r="D1836"/>
      <c r="E1836"/>
    </row>
    <row r="1837" spans="2:5">
      <c r="B1837"/>
      <c r="C1837"/>
      <c r="D1837"/>
      <c r="E1837"/>
    </row>
    <row r="1838" spans="2:5">
      <c r="B1838"/>
      <c r="C1838"/>
      <c r="D1838"/>
      <c r="E1838"/>
    </row>
    <row r="1839" spans="2:5">
      <c r="B1839"/>
      <c r="C1839"/>
      <c r="D1839"/>
      <c r="E1839"/>
    </row>
    <row r="1840" spans="2:5">
      <c r="B1840"/>
      <c r="C1840"/>
      <c r="D1840"/>
      <c r="E1840"/>
    </row>
    <row r="1841" spans="2:5">
      <c r="B1841"/>
      <c r="C1841"/>
      <c r="D1841"/>
      <c r="E1841"/>
    </row>
    <row r="1842" spans="2:5">
      <c r="B1842"/>
      <c r="C1842"/>
      <c r="D1842"/>
      <c r="E1842"/>
    </row>
    <row r="1843" spans="2:5">
      <c r="B1843"/>
      <c r="C1843"/>
      <c r="D1843"/>
      <c r="E1843"/>
    </row>
    <row r="1844" spans="2:5">
      <c r="B1844"/>
      <c r="C1844"/>
      <c r="D1844"/>
      <c r="E1844"/>
    </row>
    <row r="1845" spans="2:5">
      <c r="B1845"/>
      <c r="C1845"/>
      <c r="D1845"/>
      <c r="E1845"/>
    </row>
    <row r="1846" spans="2:5">
      <c r="B1846"/>
      <c r="C1846"/>
      <c r="D1846"/>
      <c r="E1846"/>
    </row>
    <row r="1847" spans="2:5">
      <c r="B1847"/>
      <c r="C1847"/>
      <c r="D1847"/>
      <c r="E1847"/>
    </row>
    <row r="1848" spans="2:5">
      <c r="B1848"/>
      <c r="C1848"/>
      <c r="D1848"/>
      <c r="E1848"/>
    </row>
    <row r="1849" spans="2:5">
      <c r="B1849"/>
      <c r="C1849"/>
      <c r="D1849"/>
      <c r="E1849"/>
    </row>
    <row r="1850" spans="2:5">
      <c r="B1850"/>
      <c r="C1850"/>
      <c r="D1850"/>
      <c r="E1850"/>
    </row>
    <row r="1851" spans="2:5">
      <c r="B1851"/>
      <c r="C1851"/>
      <c r="D1851"/>
      <c r="E1851"/>
    </row>
    <row r="1852" spans="2:5">
      <c r="B1852"/>
      <c r="C1852"/>
      <c r="D1852"/>
      <c r="E1852"/>
    </row>
    <row r="1853" spans="2:5">
      <c r="B1853"/>
      <c r="C1853"/>
      <c r="D1853"/>
      <c r="E1853"/>
    </row>
    <row r="1854" spans="2:5">
      <c r="B1854"/>
      <c r="C1854"/>
      <c r="D1854"/>
      <c r="E1854"/>
    </row>
    <row r="1855" spans="2:5">
      <c r="B1855"/>
      <c r="C1855"/>
      <c r="D1855"/>
      <c r="E1855"/>
    </row>
    <row r="1856" spans="2:5">
      <c r="B1856"/>
      <c r="C1856"/>
      <c r="D1856"/>
      <c r="E1856"/>
    </row>
    <row r="1857" spans="2:5">
      <c r="B1857"/>
      <c r="C1857"/>
      <c r="D1857"/>
      <c r="E1857"/>
    </row>
    <row r="1858" spans="2:5">
      <c r="B1858"/>
      <c r="C1858"/>
      <c r="D1858"/>
      <c r="E1858"/>
    </row>
    <row r="1859" spans="2:5">
      <c r="B1859"/>
      <c r="C1859"/>
      <c r="D1859"/>
      <c r="E1859"/>
    </row>
    <row r="1860" spans="2:5">
      <c r="B1860"/>
      <c r="C1860"/>
      <c r="D1860"/>
      <c r="E1860"/>
    </row>
    <row r="1861" spans="2:5">
      <c r="B1861"/>
      <c r="C1861"/>
      <c r="D1861"/>
      <c r="E1861"/>
    </row>
    <row r="1862" spans="2:5">
      <c r="B1862"/>
      <c r="C1862"/>
      <c r="D1862"/>
      <c r="E1862"/>
    </row>
    <row r="1863" spans="2:5">
      <c r="B1863"/>
      <c r="C1863"/>
      <c r="D1863"/>
      <c r="E1863"/>
    </row>
    <row r="1864" spans="2:5">
      <c r="B1864"/>
      <c r="C1864"/>
      <c r="D1864"/>
      <c r="E1864"/>
    </row>
    <row r="1865" spans="2:5">
      <c r="B1865"/>
      <c r="C1865"/>
      <c r="D1865"/>
      <c r="E1865"/>
    </row>
    <row r="1866" spans="2:5">
      <c r="B1866"/>
      <c r="C1866"/>
      <c r="D1866"/>
      <c r="E1866"/>
    </row>
    <row r="1867" spans="2:5">
      <c r="B1867"/>
      <c r="C1867"/>
      <c r="D1867"/>
      <c r="E1867"/>
    </row>
    <row r="1868" spans="2:5">
      <c r="B1868"/>
      <c r="C1868"/>
      <c r="D1868"/>
      <c r="E1868"/>
    </row>
    <row r="1869" spans="2:5">
      <c r="B1869"/>
      <c r="C1869"/>
      <c r="D1869"/>
      <c r="E1869"/>
    </row>
    <row r="1870" spans="2:5">
      <c r="B1870"/>
      <c r="C1870"/>
      <c r="D1870"/>
      <c r="E1870"/>
    </row>
    <row r="1871" spans="2:5">
      <c r="B1871"/>
      <c r="C1871"/>
      <c r="D1871"/>
      <c r="E1871"/>
    </row>
    <row r="1872" spans="2:5">
      <c r="B1872"/>
      <c r="C1872"/>
      <c r="D1872"/>
      <c r="E1872"/>
    </row>
    <row r="1873" spans="2:5">
      <c r="B1873"/>
      <c r="C1873"/>
      <c r="D1873"/>
      <c r="E1873"/>
    </row>
    <row r="1874" spans="2:5">
      <c r="B1874"/>
      <c r="C1874"/>
      <c r="D1874"/>
      <c r="E1874"/>
    </row>
    <row r="1875" spans="2:5">
      <c r="B1875"/>
      <c r="C1875"/>
      <c r="D1875"/>
      <c r="E1875"/>
    </row>
    <row r="1876" spans="2:5">
      <c r="B1876"/>
      <c r="C1876"/>
      <c r="D1876"/>
      <c r="E1876"/>
    </row>
    <row r="1877" spans="2:5">
      <c r="B1877"/>
      <c r="C1877"/>
      <c r="D1877"/>
      <c r="E1877"/>
    </row>
    <row r="1878" spans="2:5">
      <c r="B1878"/>
      <c r="C1878"/>
      <c r="D1878"/>
      <c r="E1878"/>
    </row>
    <row r="1879" spans="2:5">
      <c r="B1879"/>
      <c r="C1879"/>
      <c r="D1879"/>
      <c r="E1879"/>
    </row>
    <row r="1880" spans="2:5">
      <c r="B1880"/>
      <c r="C1880"/>
      <c r="D1880"/>
      <c r="E1880"/>
    </row>
    <row r="1881" spans="2:5">
      <c r="B1881"/>
      <c r="C1881"/>
      <c r="D1881"/>
      <c r="E1881"/>
    </row>
    <row r="1882" spans="2:5">
      <c r="B1882"/>
      <c r="C1882"/>
      <c r="D1882"/>
      <c r="E1882"/>
    </row>
    <row r="1883" spans="2:5">
      <c r="B1883"/>
      <c r="C1883"/>
      <c r="D1883"/>
      <c r="E1883"/>
    </row>
    <row r="1884" spans="2:5">
      <c r="B1884"/>
      <c r="C1884"/>
      <c r="D1884"/>
      <c r="E1884"/>
    </row>
    <row r="1885" spans="2:5">
      <c r="B1885"/>
      <c r="C1885"/>
      <c r="D1885"/>
      <c r="E1885"/>
    </row>
    <row r="1886" spans="2:5">
      <c r="B1886"/>
      <c r="C1886"/>
      <c r="D1886"/>
      <c r="E1886"/>
    </row>
    <row r="1887" spans="2:5">
      <c r="B1887"/>
      <c r="C1887"/>
      <c r="D1887"/>
      <c r="E1887"/>
    </row>
    <row r="1888" spans="2:5">
      <c r="B1888"/>
      <c r="C1888"/>
      <c r="D1888"/>
      <c r="E1888"/>
    </row>
    <row r="1889" spans="2:5">
      <c r="B1889"/>
      <c r="C1889"/>
      <c r="D1889"/>
      <c r="E1889"/>
    </row>
    <row r="1890" spans="2:5">
      <c r="B1890"/>
      <c r="C1890"/>
      <c r="D1890"/>
      <c r="E1890"/>
    </row>
    <row r="1891" spans="2:5">
      <c r="B1891"/>
      <c r="C1891"/>
      <c r="D1891"/>
      <c r="E1891"/>
    </row>
    <row r="1892" spans="2:5">
      <c r="B1892"/>
      <c r="C1892"/>
      <c r="D1892"/>
      <c r="E1892"/>
    </row>
    <row r="1893" spans="2:5">
      <c r="B1893"/>
      <c r="C1893"/>
      <c r="D1893"/>
      <c r="E1893"/>
    </row>
    <row r="1894" spans="2:5">
      <c r="B1894"/>
      <c r="C1894"/>
      <c r="D1894"/>
      <c r="E1894"/>
    </row>
    <row r="1895" spans="2:5">
      <c r="B1895"/>
      <c r="C1895"/>
      <c r="D1895"/>
      <c r="E1895"/>
    </row>
    <row r="1896" spans="2:5">
      <c r="B1896"/>
      <c r="C1896"/>
      <c r="D1896"/>
      <c r="E1896"/>
    </row>
    <row r="1897" spans="2:5">
      <c r="B1897"/>
      <c r="C1897"/>
      <c r="D1897"/>
      <c r="E1897"/>
    </row>
    <row r="1898" spans="2:5">
      <c r="B1898"/>
      <c r="C1898"/>
      <c r="D1898"/>
      <c r="E1898"/>
    </row>
    <row r="1899" spans="2:5">
      <c r="B1899"/>
      <c r="C1899"/>
      <c r="D1899"/>
      <c r="E1899"/>
    </row>
    <row r="1900" spans="2:5">
      <c r="B1900"/>
      <c r="C1900"/>
      <c r="D1900"/>
      <c r="E1900"/>
    </row>
    <row r="1901" spans="2:5">
      <c r="B1901"/>
      <c r="C1901"/>
      <c r="D1901"/>
      <c r="E1901"/>
    </row>
    <row r="1902" spans="2:5">
      <c r="B1902"/>
      <c r="C1902"/>
      <c r="D1902"/>
      <c r="E1902"/>
    </row>
    <row r="1903" spans="2:5">
      <c r="B1903"/>
      <c r="C1903"/>
      <c r="D1903"/>
      <c r="E1903"/>
    </row>
    <row r="1904" spans="2:5">
      <c r="B1904"/>
      <c r="C1904"/>
      <c r="D1904"/>
      <c r="E1904"/>
    </row>
    <row r="1905" spans="2:5">
      <c r="B1905"/>
      <c r="C1905"/>
      <c r="D1905"/>
      <c r="E1905"/>
    </row>
    <row r="1906" spans="2:5">
      <c r="B1906"/>
      <c r="C1906"/>
      <c r="D1906"/>
      <c r="E1906"/>
    </row>
    <row r="1907" spans="2:5">
      <c r="B1907"/>
      <c r="C1907"/>
      <c r="D1907"/>
      <c r="E1907"/>
    </row>
    <row r="1908" spans="2:5">
      <c r="B1908"/>
      <c r="C1908"/>
      <c r="D1908"/>
      <c r="E1908"/>
    </row>
    <row r="1909" spans="2:5">
      <c r="B1909"/>
      <c r="C1909"/>
      <c r="D1909"/>
      <c r="E1909"/>
    </row>
    <row r="1910" spans="2:5">
      <c r="B1910"/>
      <c r="C1910"/>
      <c r="D1910"/>
      <c r="E1910"/>
    </row>
    <row r="1911" spans="2:5">
      <c r="B1911"/>
      <c r="C1911"/>
      <c r="D1911"/>
      <c r="E1911"/>
    </row>
    <row r="1912" spans="2:5">
      <c r="B1912"/>
      <c r="C1912"/>
      <c r="D1912"/>
      <c r="E1912"/>
    </row>
    <row r="1913" spans="2:5">
      <c r="B1913"/>
      <c r="C1913"/>
      <c r="D1913"/>
      <c r="E1913"/>
    </row>
    <row r="1914" spans="2:5">
      <c r="B1914"/>
      <c r="C1914"/>
      <c r="D1914"/>
      <c r="E1914"/>
    </row>
    <row r="1915" spans="2:5">
      <c r="B1915"/>
      <c r="C1915"/>
      <c r="D1915"/>
      <c r="E1915"/>
    </row>
    <row r="1916" spans="2:5">
      <c r="B1916"/>
      <c r="C1916"/>
      <c r="D1916"/>
      <c r="E1916"/>
    </row>
    <row r="1917" spans="2:5">
      <c r="B1917"/>
      <c r="C1917"/>
      <c r="D1917"/>
      <c r="E1917"/>
    </row>
    <row r="1918" spans="2:5">
      <c r="B1918"/>
      <c r="C1918"/>
      <c r="D1918"/>
      <c r="E1918"/>
    </row>
    <row r="1919" spans="2:5">
      <c r="B1919"/>
      <c r="C1919"/>
      <c r="D1919"/>
      <c r="E1919"/>
    </row>
    <row r="1920" spans="2:5">
      <c r="B1920"/>
      <c r="C1920"/>
      <c r="D1920"/>
      <c r="E1920"/>
    </row>
    <row r="1921" spans="2:5">
      <c r="B1921"/>
      <c r="C1921"/>
      <c r="D1921"/>
      <c r="E1921"/>
    </row>
    <row r="1922" spans="2:5">
      <c r="B1922"/>
      <c r="C1922"/>
      <c r="D1922"/>
      <c r="E1922"/>
    </row>
    <row r="1923" spans="2:5">
      <c r="B1923"/>
      <c r="C1923"/>
      <c r="D1923"/>
      <c r="E1923"/>
    </row>
    <row r="1924" spans="2:5">
      <c r="B1924"/>
      <c r="C1924"/>
      <c r="D1924"/>
      <c r="E1924"/>
    </row>
    <row r="1925" spans="2:5">
      <c r="B1925"/>
      <c r="C1925"/>
      <c r="D1925"/>
      <c r="E1925"/>
    </row>
    <row r="1926" spans="2:5">
      <c r="B1926"/>
      <c r="C1926"/>
      <c r="D1926"/>
      <c r="E1926"/>
    </row>
    <row r="1927" spans="2:5">
      <c r="B1927"/>
      <c r="C1927"/>
      <c r="D1927"/>
      <c r="E1927"/>
    </row>
    <row r="1928" spans="2:5">
      <c r="B1928"/>
      <c r="C1928"/>
      <c r="D1928"/>
      <c r="E1928"/>
    </row>
    <row r="1929" spans="2:5">
      <c r="B1929"/>
      <c r="C1929"/>
      <c r="D1929"/>
      <c r="E1929"/>
    </row>
    <row r="1930" spans="2:5">
      <c r="B1930"/>
      <c r="C1930"/>
      <c r="D1930"/>
      <c r="E1930"/>
    </row>
    <row r="1931" spans="2:5">
      <c r="B1931"/>
      <c r="C1931"/>
      <c r="D1931"/>
      <c r="E1931"/>
    </row>
    <row r="1932" spans="2:5">
      <c r="B1932"/>
      <c r="C1932"/>
      <c r="D1932"/>
      <c r="E1932"/>
    </row>
    <row r="1933" spans="2:5">
      <c r="B1933"/>
      <c r="C1933"/>
      <c r="D1933"/>
      <c r="E1933"/>
    </row>
    <row r="1934" spans="2:5">
      <c r="B1934"/>
      <c r="C1934"/>
      <c r="D1934"/>
      <c r="E1934"/>
    </row>
    <row r="1935" spans="2:5">
      <c r="B1935"/>
      <c r="C1935"/>
      <c r="D1935"/>
      <c r="E1935"/>
    </row>
    <row r="1936" spans="2:5">
      <c r="B1936"/>
      <c r="C1936"/>
      <c r="D1936"/>
      <c r="E1936"/>
    </row>
    <row r="1937" spans="2:5">
      <c r="B1937"/>
      <c r="C1937"/>
      <c r="D1937"/>
      <c r="E1937"/>
    </row>
    <row r="1938" spans="2:5">
      <c r="B1938"/>
      <c r="C1938"/>
      <c r="D1938"/>
      <c r="E1938"/>
    </row>
    <row r="1939" spans="2:5">
      <c r="B1939"/>
      <c r="C1939"/>
      <c r="D1939"/>
      <c r="E1939"/>
    </row>
    <row r="1940" spans="2:5">
      <c r="B1940"/>
      <c r="C1940"/>
      <c r="D1940"/>
      <c r="E1940"/>
    </row>
    <row r="1941" spans="2:5">
      <c r="B1941"/>
      <c r="C1941"/>
      <c r="D1941"/>
      <c r="E1941"/>
    </row>
    <row r="1942" spans="2:5">
      <c r="B1942"/>
      <c r="C1942"/>
      <c r="D1942"/>
      <c r="E1942"/>
    </row>
    <row r="1943" spans="2:5">
      <c r="B1943"/>
      <c r="C1943"/>
      <c r="D1943"/>
      <c r="E1943"/>
    </row>
    <row r="1944" spans="2:5">
      <c r="B1944"/>
      <c r="C1944"/>
      <c r="D1944"/>
      <c r="E1944"/>
    </row>
    <row r="1945" spans="2:5">
      <c r="B1945"/>
      <c r="C1945"/>
      <c r="D1945"/>
      <c r="E1945"/>
    </row>
    <row r="1946" spans="2:5">
      <c r="B1946"/>
      <c r="C1946"/>
      <c r="D1946"/>
      <c r="E1946"/>
    </row>
    <row r="1947" spans="2:5">
      <c r="B1947"/>
      <c r="C1947"/>
      <c r="D1947"/>
      <c r="E1947"/>
    </row>
    <row r="1948" spans="2:5">
      <c r="B1948"/>
      <c r="C1948"/>
      <c r="D1948"/>
      <c r="E1948"/>
    </row>
    <row r="1949" spans="2:5">
      <c r="B1949"/>
      <c r="C1949"/>
      <c r="D1949"/>
      <c r="E1949"/>
    </row>
    <row r="1950" spans="2:5">
      <c r="B1950"/>
      <c r="C1950"/>
      <c r="D1950"/>
      <c r="E1950"/>
    </row>
    <row r="1951" spans="2:5">
      <c r="B1951"/>
      <c r="C1951"/>
      <c r="D1951"/>
      <c r="E1951"/>
    </row>
    <row r="1952" spans="2:5">
      <c r="B1952"/>
      <c r="C1952"/>
      <c r="D1952"/>
      <c r="E1952"/>
    </row>
    <row r="1953" spans="2:5">
      <c r="B1953"/>
      <c r="C1953"/>
      <c r="D1953"/>
      <c r="E1953"/>
    </row>
    <row r="1954" spans="2:5">
      <c r="B1954"/>
      <c r="C1954"/>
      <c r="D1954"/>
      <c r="E1954"/>
    </row>
    <row r="1955" spans="2:5">
      <c r="B1955"/>
      <c r="C1955"/>
      <c r="D1955"/>
      <c r="E1955"/>
    </row>
    <row r="1956" spans="2:5">
      <c r="B1956"/>
      <c r="C1956"/>
      <c r="D1956"/>
      <c r="E1956"/>
    </row>
    <row r="1957" spans="2:5">
      <c r="B1957"/>
      <c r="C1957"/>
      <c r="D1957"/>
      <c r="E1957"/>
    </row>
    <row r="1958" spans="2:5">
      <c r="B1958"/>
      <c r="C1958"/>
      <c r="D1958"/>
      <c r="E1958"/>
    </row>
    <row r="1959" spans="2:5">
      <c r="B1959"/>
      <c r="C1959"/>
      <c r="D1959"/>
      <c r="E1959"/>
    </row>
    <row r="1960" spans="2:5">
      <c r="B1960"/>
      <c r="C1960"/>
      <c r="D1960"/>
      <c r="E1960"/>
    </row>
    <row r="1961" spans="2:5">
      <c r="B1961"/>
      <c r="C1961"/>
      <c r="D1961"/>
      <c r="E1961"/>
    </row>
    <row r="1962" spans="2:5">
      <c r="B1962"/>
      <c r="C1962"/>
      <c r="D1962"/>
      <c r="E1962"/>
    </row>
    <row r="1963" spans="2:5">
      <c r="B1963"/>
      <c r="C1963"/>
      <c r="D1963"/>
      <c r="E1963"/>
    </row>
    <row r="1964" spans="2:5">
      <c r="B1964"/>
      <c r="C1964"/>
      <c r="D1964"/>
      <c r="E1964"/>
    </row>
    <row r="1965" spans="2:5">
      <c r="B1965"/>
      <c r="C1965"/>
      <c r="D1965"/>
      <c r="E1965"/>
    </row>
    <row r="1966" spans="2:5">
      <c r="B1966"/>
      <c r="C1966"/>
      <c r="D1966"/>
      <c r="E1966"/>
    </row>
    <row r="1967" spans="2:5">
      <c r="B1967"/>
      <c r="C1967"/>
      <c r="D1967"/>
      <c r="E1967"/>
    </row>
    <row r="1968" spans="2:5">
      <c r="B1968"/>
      <c r="C1968"/>
      <c r="D1968"/>
      <c r="E1968"/>
    </row>
    <row r="1969" spans="2:5">
      <c r="B1969"/>
      <c r="C1969"/>
      <c r="D1969"/>
      <c r="E1969"/>
    </row>
    <row r="1970" spans="2:5">
      <c r="B1970"/>
      <c r="C1970"/>
      <c r="D1970"/>
      <c r="E1970"/>
    </row>
    <row r="1971" spans="2:5">
      <c r="B1971"/>
      <c r="C1971"/>
      <c r="D1971"/>
      <c r="E1971"/>
    </row>
    <row r="1972" spans="2:5">
      <c r="B1972"/>
      <c r="C1972"/>
      <c r="D1972"/>
      <c r="E1972"/>
    </row>
    <row r="1973" spans="2:5">
      <c r="B1973"/>
      <c r="C1973"/>
      <c r="D1973"/>
      <c r="E1973"/>
    </row>
    <row r="1974" spans="2:5">
      <c r="B1974"/>
      <c r="C1974"/>
      <c r="D1974"/>
      <c r="E1974"/>
    </row>
    <row r="1975" spans="2:5">
      <c r="B1975"/>
      <c r="C1975"/>
      <c r="D1975"/>
      <c r="E1975"/>
    </row>
    <row r="1976" spans="2:5">
      <c r="B1976"/>
      <c r="C1976"/>
      <c r="D1976"/>
      <c r="E1976"/>
    </row>
    <row r="1977" spans="2:5">
      <c r="B1977"/>
      <c r="C1977"/>
      <c r="D1977"/>
      <c r="E1977"/>
    </row>
    <row r="1978" spans="2:5">
      <c r="B1978"/>
      <c r="C1978"/>
      <c r="D1978"/>
      <c r="E1978"/>
    </row>
    <row r="1979" spans="2:5">
      <c r="B1979"/>
      <c r="C1979"/>
      <c r="D1979"/>
      <c r="E1979"/>
    </row>
    <row r="1980" spans="2:5">
      <c r="B1980"/>
      <c r="C1980"/>
      <c r="D1980"/>
      <c r="E1980"/>
    </row>
    <row r="1981" spans="2:5">
      <c r="B1981"/>
      <c r="C1981"/>
      <c r="D1981"/>
      <c r="E1981"/>
    </row>
    <row r="1982" spans="2:5">
      <c r="B1982"/>
      <c r="C1982"/>
      <c r="D1982"/>
      <c r="E1982"/>
    </row>
    <row r="1983" spans="2:5">
      <c r="B1983"/>
      <c r="C1983"/>
      <c r="D1983"/>
      <c r="E1983"/>
    </row>
    <row r="1984" spans="2:5">
      <c r="B1984"/>
      <c r="C1984"/>
      <c r="D1984"/>
      <c r="E1984"/>
    </row>
    <row r="1985" spans="2:5">
      <c r="B1985"/>
      <c r="C1985"/>
      <c r="D1985"/>
      <c r="E1985"/>
    </row>
    <row r="1986" spans="2:5">
      <c r="B1986"/>
      <c r="C1986"/>
      <c r="D1986"/>
      <c r="E1986"/>
    </row>
    <row r="1987" spans="2:5">
      <c r="B1987"/>
      <c r="C1987"/>
      <c r="D1987"/>
      <c r="E1987"/>
    </row>
    <row r="1988" spans="2:5">
      <c r="B1988"/>
      <c r="C1988"/>
      <c r="D1988"/>
      <c r="E1988"/>
    </row>
    <row r="1989" spans="2:5">
      <c r="B1989"/>
      <c r="C1989"/>
      <c r="D1989"/>
      <c r="E1989"/>
    </row>
    <row r="1990" spans="2:5">
      <c r="B1990"/>
      <c r="C1990"/>
      <c r="D1990"/>
      <c r="E1990"/>
    </row>
    <row r="1991" spans="2:5">
      <c r="B1991"/>
      <c r="C1991"/>
      <c r="D1991"/>
      <c r="E1991"/>
    </row>
    <row r="1992" spans="2:5">
      <c r="B1992"/>
      <c r="C1992"/>
      <c r="D1992"/>
      <c r="E1992"/>
    </row>
    <row r="1993" spans="2:5">
      <c r="B1993"/>
      <c r="C1993"/>
      <c r="D1993"/>
      <c r="E1993"/>
    </row>
    <row r="1994" spans="2:5">
      <c r="B1994"/>
      <c r="C1994"/>
      <c r="D1994"/>
      <c r="E1994"/>
    </row>
    <row r="1995" spans="2:5">
      <c r="B1995"/>
      <c r="C1995"/>
      <c r="D1995"/>
      <c r="E1995"/>
    </row>
    <row r="1996" spans="2:5">
      <c r="B1996"/>
      <c r="C1996"/>
      <c r="D1996"/>
      <c r="E1996"/>
    </row>
    <row r="1997" spans="2:5">
      <c r="B1997"/>
      <c r="C1997"/>
      <c r="D1997"/>
      <c r="E1997"/>
    </row>
    <row r="1998" spans="2:5">
      <c r="B1998"/>
      <c r="C1998"/>
      <c r="D1998"/>
      <c r="E1998"/>
    </row>
    <row r="1999" spans="2:5">
      <c r="B1999"/>
      <c r="C1999"/>
      <c r="D1999"/>
      <c r="E1999"/>
    </row>
    <row r="2000" spans="2:5">
      <c r="B2000"/>
      <c r="C2000"/>
      <c r="D2000"/>
      <c r="E2000"/>
    </row>
    <row r="2001" spans="2:5">
      <c r="B2001"/>
      <c r="C2001"/>
      <c r="D2001"/>
      <c r="E2001"/>
    </row>
    <row r="2002" spans="2:5">
      <c r="B2002"/>
      <c r="C2002"/>
      <c r="D2002"/>
      <c r="E2002"/>
    </row>
    <row r="2003" spans="2:5">
      <c r="B2003"/>
      <c r="C2003"/>
      <c r="D2003"/>
      <c r="E2003"/>
    </row>
    <row r="2004" spans="2:5">
      <c r="B2004"/>
      <c r="C2004"/>
      <c r="D2004"/>
      <c r="E2004"/>
    </row>
    <row r="2005" spans="2:5">
      <c r="B2005"/>
      <c r="C2005"/>
      <c r="D2005"/>
      <c r="E2005"/>
    </row>
    <row r="2006" spans="2:5">
      <c r="B2006"/>
      <c r="C2006"/>
      <c r="D2006"/>
      <c r="E2006"/>
    </row>
    <row r="2007" spans="2:5">
      <c r="B2007"/>
      <c r="C2007"/>
      <c r="D2007"/>
      <c r="E2007"/>
    </row>
    <row r="2008" spans="2:5">
      <c r="B2008"/>
      <c r="C2008"/>
      <c r="D2008"/>
      <c r="E2008"/>
    </row>
    <row r="2009" spans="2:5">
      <c r="B2009"/>
      <c r="C2009"/>
      <c r="D2009"/>
      <c r="E2009"/>
    </row>
    <row r="2010" spans="2:5">
      <c r="B2010"/>
      <c r="C2010"/>
      <c r="D2010"/>
      <c r="E2010"/>
    </row>
    <row r="2011" spans="2:5">
      <c r="B2011"/>
      <c r="C2011"/>
      <c r="D2011"/>
      <c r="E2011"/>
    </row>
    <row r="2012" spans="2:5">
      <c r="B2012"/>
      <c r="C2012"/>
      <c r="D2012"/>
      <c r="E2012"/>
    </row>
    <row r="2013" spans="2:5">
      <c r="B2013"/>
      <c r="C2013"/>
      <c r="D2013"/>
      <c r="E2013"/>
    </row>
    <row r="2014" spans="2:5">
      <c r="B2014"/>
      <c r="C2014"/>
      <c r="D2014"/>
      <c r="E2014"/>
    </row>
    <row r="2015" spans="2:5">
      <c r="B2015"/>
      <c r="C2015"/>
      <c r="D2015"/>
      <c r="E2015"/>
    </row>
    <row r="2016" spans="2:5">
      <c r="B2016"/>
      <c r="C2016"/>
      <c r="D2016"/>
      <c r="E2016"/>
    </row>
    <row r="2017" spans="2:5">
      <c r="B2017"/>
      <c r="C2017"/>
      <c r="D2017"/>
      <c r="E2017"/>
    </row>
    <row r="2018" spans="2:5">
      <c r="B2018"/>
      <c r="C2018"/>
      <c r="D2018"/>
      <c r="E2018"/>
    </row>
    <row r="2019" spans="2:5">
      <c r="B2019"/>
      <c r="C2019"/>
      <c r="D2019"/>
      <c r="E2019"/>
    </row>
    <row r="2020" spans="2:5">
      <c r="B2020"/>
      <c r="C2020"/>
      <c r="D2020"/>
      <c r="E2020"/>
    </row>
    <row r="2021" spans="2:5">
      <c r="B2021"/>
      <c r="C2021"/>
      <c r="D2021"/>
      <c r="E2021"/>
    </row>
    <row r="2022" spans="2:5">
      <c r="B2022"/>
      <c r="C2022"/>
      <c r="D2022"/>
      <c r="E2022"/>
    </row>
    <row r="2023" spans="2:5">
      <c r="B2023"/>
      <c r="C2023"/>
      <c r="D2023"/>
      <c r="E2023"/>
    </row>
    <row r="2024" spans="2:5">
      <c r="B2024"/>
      <c r="C2024"/>
      <c r="D2024"/>
      <c r="E2024"/>
    </row>
    <row r="2025" spans="2:5">
      <c r="B2025"/>
      <c r="C2025"/>
      <c r="D2025"/>
      <c r="E2025"/>
    </row>
    <row r="2026" spans="2:5">
      <c r="B2026"/>
      <c r="C2026"/>
      <c r="D2026"/>
      <c r="E2026"/>
    </row>
    <row r="2027" spans="2:5">
      <c r="B2027"/>
      <c r="C2027"/>
      <c r="D2027"/>
      <c r="E2027"/>
    </row>
    <row r="2028" spans="2:5">
      <c r="B2028"/>
      <c r="C2028"/>
      <c r="D2028"/>
      <c r="E2028"/>
    </row>
    <row r="2029" spans="2:5">
      <c r="B2029"/>
      <c r="C2029"/>
      <c r="D2029"/>
      <c r="E2029"/>
    </row>
    <row r="2030" spans="2:5">
      <c r="B2030"/>
      <c r="C2030"/>
      <c r="D2030"/>
      <c r="E2030"/>
    </row>
    <row r="2031" spans="2:5">
      <c r="B2031"/>
      <c r="C2031"/>
      <c r="D2031"/>
      <c r="E2031"/>
    </row>
    <row r="2032" spans="2:5">
      <c r="B2032"/>
      <c r="C2032"/>
      <c r="D2032"/>
      <c r="E2032"/>
    </row>
    <row r="2033" spans="2:5">
      <c r="B2033"/>
      <c r="C2033"/>
      <c r="D2033"/>
      <c r="E2033"/>
    </row>
    <row r="2034" spans="2:5">
      <c r="B2034"/>
      <c r="C2034"/>
      <c r="D2034"/>
      <c r="E2034"/>
    </row>
    <row r="2035" spans="2:5">
      <c r="B2035"/>
      <c r="C2035"/>
      <c r="D2035"/>
      <c r="E2035"/>
    </row>
    <row r="2036" spans="2:5">
      <c r="B2036"/>
      <c r="C2036"/>
      <c r="D2036"/>
      <c r="E2036"/>
    </row>
    <row r="2037" spans="2:5">
      <c r="B2037"/>
      <c r="C2037"/>
      <c r="D2037"/>
      <c r="E2037"/>
    </row>
    <row r="2038" spans="2:5">
      <c r="B2038"/>
      <c r="C2038"/>
      <c r="D2038"/>
      <c r="E2038"/>
    </row>
    <row r="2039" spans="2:5">
      <c r="B2039"/>
      <c r="C2039"/>
      <c r="D2039"/>
      <c r="E2039"/>
    </row>
    <row r="2040" spans="2:5">
      <c r="B2040"/>
      <c r="C2040"/>
      <c r="D2040"/>
      <c r="E2040"/>
    </row>
    <row r="2041" spans="2:5">
      <c r="B2041"/>
      <c r="C2041"/>
      <c r="D2041"/>
      <c r="E2041"/>
    </row>
    <row r="2042" spans="2:5">
      <c r="B2042"/>
      <c r="C2042"/>
      <c r="D2042"/>
      <c r="E2042"/>
    </row>
    <row r="2043" spans="2:5">
      <c r="B2043"/>
      <c r="C2043"/>
      <c r="D2043"/>
      <c r="E2043"/>
    </row>
    <row r="2044" spans="2:5">
      <c r="B2044"/>
      <c r="C2044"/>
      <c r="D2044"/>
      <c r="E2044"/>
    </row>
    <row r="2045" spans="2:5">
      <c r="B2045"/>
      <c r="C2045"/>
      <c r="D2045"/>
      <c r="E2045"/>
    </row>
    <row r="2046" spans="2:5">
      <c r="B2046"/>
      <c r="C2046"/>
      <c r="D2046"/>
      <c r="E2046"/>
    </row>
    <row r="2047" spans="2:5">
      <c r="B2047"/>
      <c r="C2047"/>
      <c r="D2047"/>
      <c r="E2047"/>
    </row>
    <row r="2048" spans="2:5">
      <c r="B2048"/>
      <c r="C2048"/>
      <c r="D2048"/>
      <c r="E2048"/>
    </row>
    <row r="2049" spans="2:5">
      <c r="B2049"/>
      <c r="C2049"/>
      <c r="D2049"/>
      <c r="E2049"/>
    </row>
    <row r="2050" spans="2:5">
      <c r="B2050"/>
      <c r="C2050"/>
      <c r="D2050"/>
      <c r="E2050"/>
    </row>
    <row r="2051" spans="2:5">
      <c r="B2051"/>
      <c r="C2051"/>
      <c r="D2051"/>
      <c r="E2051"/>
    </row>
    <row r="2052" spans="2:5">
      <c r="B2052"/>
      <c r="C2052"/>
      <c r="D2052"/>
      <c r="E2052"/>
    </row>
    <row r="2053" spans="2:5">
      <c r="B2053"/>
      <c r="C2053"/>
      <c r="D2053"/>
      <c r="E2053"/>
    </row>
    <row r="2054" spans="2:5">
      <c r="B2054"/>
      <c r="C2054"/>
      <c r="D2054"/>
      <c r="E2054"/>
    </row>
    <row r="2055" spans="2:5">
      <c r="B2055"/>
      <c r="C2055"/>
      <c r="D2055"/>
      <c r="E2055"/>
    </row>
    <row r="2056" spans="2:5">
      <c r="B2056"/>
      <c r="C2056"/>
      <c r="D2056"/>
      <c r="E2056"/>
    </row>
    <row r="2057" spans="2:5">
      <c r="B2057"/>
      <c r="C2057"/>
      <c r="D2057"/>
      <c r="E2057"/>
    </row>
    <row r="2058" spans="2:5">
      <c r="B2058"/>
      <c r="C2058"/>
      <c r="D2058"/>
      <c r="E2058"/>
    </row>
    <row r="2059" spans="2:5">
      <c r="B2059"/>
      <c r="C2059"/>
      <c r="D2059"/>
      <c r="E2059"/>
    </row>
    <row r="2060" spans="2:5">
      <c r="B2060"/>
      <c r="C2060"/>
      <c r="D2060"/>
      <c r="E2060"/>
    </row>
    <row r="2061" spans="2:5">
      <c r="B2061"/>
      <c r="C2061"/>
      <c r="D2061"/>
      <c r="E2061"/>
    </row>
    <row r="2062" spans="2:5">
      <c r="B2062"/>
      <c r="C2062"/>
      <c r="D2062"/>
      <c r="E2062"/>
    </row>
    <row r="2063" spans="2:5">
      <c r="B2063"/>
      <c r="C2063"/>
      <c r="D2063"/>
      <c r="E2063"/>
    </row>
    <row r="2064" spans="2:5">
      <c r="B2064"/>
      <c r="C2064"/>
      <c r="D2064"/>
      <c r="E2064"/>
    </row>
    <row r="2065" spans="2:5">
      <c r="B2065"/>
      <c r="C2065"/>
      <c r="D2065"/>
      <c r="E2065"/>
    </row>
    <row r="2066" spans="2:5">
      <c r="B2066"/>
      <c r="C2066"/>
      <c r="D2066"/>
      <c r="E2066"/>
    </row>
    <row r="2067" spans="2:5">
      <c r="B2067"/>
      <c r="C2067"/>
      <c r="D2067"/>
      <c r="E2067"/>
    </row>
    <row r="2068" spans="2:5">
      <c r="B2068"/>
      <c r="C2068"/>
      <c r="D2068"/>
      <c r="E2068"/>
    </row>
    <row r="2069" spans="2:5">
      <c r="B2069"/>
      <c r="C2069"/>
      <c r="D2069"/>
      <c r="E2069"/>
    </row>
    <row r="2070" spans="2:5">
      <c r="B2070"/>
      <c r="C2070"/>
      <c r="D2070"/>
      <c r="E2070"/>
    </row>
    <row r="2071" spans="2:5">
      <c r="B2071"/>
      <c r="C2071"/>
      <c r="D2071"/>
      <c r="E2071"/>
    </row>
    <row r="2072" spans="2:5">
      <c r="B2072"/>
      <c r="C2072"/>
      <c r="D2072"/>
      <c r="E2072"/>
    </row>
    <row r="2073" spans="2:5">
      <c r="B2073"/>
      <c r="C2073"/>
      <c r="D2073"/>
      <c r="E2073"/>
    </row>
    <row r="2074" spans="2:5">
      <c r="B2074"/>
      <c r="C2074"/>
      <c r="D2074"/>
      <c r="E2074"/>
    </row>
    <row r="2075" spans="2:5">
      <c r="B2075"/>
      <c r="C2075"/>
      <c r="D2075"/>
      <c r="E2075"/>
    </row>
    <row r="2076" spans="2:5">
      <c r="B2076"/>
      <c r="C2076"/>
      <c r="D2076"/>
      <c r="E2076"/>
    </row>
    <row r="2077" spans="2:5">
      <c r="B2077"/>
      <c r="C2077"/>
      <c r="D2077"/>
      <c r="E2077"/>
    </row>
    <row r="2078" spans="2:5">
      <c r="B2078"/>
      <c r="C2078"/>
      <c r="D2078"/>
      <c r="E2078"/>
    </row>
    <row r="2079" spans="2:5">
      <c r="B2079"/>
      <c r="C2079"/>
      <c r="D2079"/>
      <c r="E2079"/>
    </row>
    <row r="2080" spans="2:5">
      <c r="B2080"/>
      <c r="C2080"/>
      <c r="D2080"/>
      <c r="E2080"/>
    </row>
    <row r="2081" spans="2:5">
      <c r="B2081"/>
      <c r="C2081"/>
      <c r="D2081"/>
      <c r="E2081"/>
    </row>
    <row r="2082" spans="2:5">
      <c r="B2082"/>
      <c r="C2082"/>
      <c r="D2082"/>
      <c r="E2082"/>
    </row>
    <row r="2083" spans="2:5">
      <c r="B2083"/>
      <c r="C2083"/>
      <c r="D2083"/>
      <c r="E2083"/>
    </row>
    <row r="2084" spans="2:5">
      <c r="B2084"/>
      <c r="C2084"/>
      <c r="D2084"/>
      <c r="E2084"/>
    </row>
    <row r="2085" spans="2:5">
      <c r="B2085"/>
      <c r="C2085"/>
      <c r="D2085"/>
      <c r="E2085"/>
    </row>
    <row r="2086" spans="2:5">
      <c r="B2086"/>
      <c r="C2086"/>
      <c r="D2086"/>
      <c r="E2086"/>
    </row>
    <row r="2087" spans="2:5">
      <c r="B2087"/>
      <c r="C2087"/>
      <c r="D2087"/>
      <c r="E2087"/>
    </row>
    <row r="2088" spans="2:5">
      <c r="B2088"/>
      <c r="C2088"/>
      <c r="D2088"/>
      <c r="E2088"/>
    </row>
    <row r="2089" spans="2:5">
      <c r="B2089"/>
      <c r="C2089"/>
      <c r="D2089"/>
      <c r="E2089"/>
    </row>
    <row r="2090" spans="2:5">
      <c r="B2090"/>
      <c r="C2090"/>
      <c r="D2090"/>
      <c r="E2090"/>
    </row>
    <row r="2091" spans="2:5">
      <c r="B2091"/>
      <c r="C2091"/>
      <c r="D2091"/>
      <c r="E2091"/>
    </row>
    <row r="2092" spans="2:5">
      <c r="B2092"/>
      <c r="C2092"/>
      <c r="D2092"/>
      <c r="E2092"/>
    </row>
    <row r="2093" spans="2:5">
      <c r="B2093"/>
      <c r="C2093"/>
      <c r="D2093"/>
      <c r="E2093"/>
    </row>
    <row r="2094" spans="2:5">
      <c r="B2094"/>
      <c r="C2094"/>
      <c r="D2094"/>
      <c r="E2094"/>
    </row>
    <row r="2095" spans="2:5">
      <c r="B2095"/>
      <c r="C2095"/>
      <c r="D2095"/>
      <c r="E2095"/>
    </row>
    <row r="2096" spans="2:5">
      <c r="B2096"/>
      <c r="C2096"/>
      <c r="D2096"/>
      <c r="E2096"/>
    </row>
    <row r="2097" spans="2:5">
      <c r="B2097"/>
      <c r="C2097"/>
      <c r="D2097"/>
      <c r="E2097"/>
    </row>
    <row r="2098" spans="2:5">
      <c r="B2098"/>
      <c r="C2098"/>
      <c r="D2098"/>
      <c r="E2098"/>
    </row>
    <row r="2099" spans="2:5">
      <c r="B2099"/>
      <c r="C2099"/>
      <c r="D2099"/>
      <c r="E2099"/>
    </row>
    <row r="2100" spans="2:5">
      <c r="B2100"/>
      <c r="C2100"/>
      <c r="D2100"/>
      <c r="E2100"/>
    </row>
    <row r="2101" spans="2:5">
      <c r="B2101"/>
      <c r="C2101"/>
      <c r="D2101"/>
      <c r="E2101"/>
    </row>
    <row r="2102" spans="2:5">
      <c r="B2102"/>
      <c r="C2102"/>
      <c r="D2102"/>
      <c r="E2102"/>
    </row>
    <row r="2103" spans="2:5">
      <c r="B2103"/>
      <c r="C2103"/>
      <c r="D2103"/>
      <c r="E2103"/>
    </row>
    <row r="2104" spans="2:5">
      <c r="B2104"/>
      <c r="C2104"/>
      <c r="D2104"/>
      <c r="E2104"/>
    </row>
    <row r="2105" spans="2:5">
      <c r="B2105"/>
      <c r="C2105"/>
      <c r="D2105"/>
      <c r="E2105"/>
    </row>
    <row r="2106" spans="2:5">
      <c r="B2106"/>
      <c r="C2106"/>
      <c r="D2106"/>
      <c r="E2106"/>
    </row>
    <row r="2107" spans="2:5">
      <c r="B2107"/>
      <c r="C2107"/>
      <c r="D2107"/>
      <c r="E2107"/>
    </row>
    <row r="2108" spans="2:5">
      <c r="B2108"/>
      <c r="C2108"/>
      <c r="D2108"/>
      <c r="E2108"/>
    </row>
    <row r="2109" spans="2:5">
      <c r="B2109"/>
      <c r="C2109"/>
      <c r="D2109"/>
      <c r="E2109"/>
    </row>
    <row r="2110" spans="2:5">
      <c r="B2110"/>
      <c r="C2110"/>
      <c r="D2110"/>
      <c r="E2110"/>
    </row>
    <row r="2111" spans="2:5">
      <c r="B2111"/>
      <c r="C2111"/>
      <c r="D2111"/>
      <c r="E2111"/>
    </row>
    <row r="2112" spans="2:5">
      <c r="B2112"/>
      <c r="C2112"/>
      <c r="D2112"/>
      <c r="E2112"/>
    </row>
    <row r="2113" spans="2:5">
      <c r="B2113"/>
      <c r="C2113"/>
      <c r="D2113"/>
      <c r="E2113"/>
    </row>
    <row r="2114" spans="2:5">
      <c r="B2114"/>
      <c r="C2114"/>
      <c r="D2114"/>
      <c r="E2114"/>
    </row>
    <row r="2115" spans="2:5">
      <c r="B2115"/>
      <c r="C2115"/>
      <c r="D2115"/>
      <c r="E2115"/>
    </row>
    <row r="2116" spans="2:5">
      <c r="B2116"/>
      <c r="C2116"/>
      <c r="D2116"/>
      <c r="E2116"/>
    </row>
    <row r="2117" spans="2:5">
      <c r="B2117"/>
      <c r="C2117"/>
      <c r="D2117"/>
      <c r="E2117"/>
    </row>
    <row r="2118" spans="2:5">
      <c r="B2118"/>
      <c r="C2118"/>
      <c r="D2118"/>
      <c r="E2118"/>
    </row>
    <row r="2119" spans="2:5">
      <c r="B2119"/>
      <c r="C2119"/>
      <c r="D2119"/>
      <c r="E2119"/>
    </row>
    <row r="2120" spans="2:5">
      <c r="B2120"/>
      <c r="C2120"/>
      <c r="D2120"/>
      <c r="E2120"/>
    </row>
    <row r="2121" spans="2:5">
      <c r="B2121"/>
      <c r="C2121"/>
      <c r="D2121"/>
      <c r="E2121"/>
    </row>
    <row r="2122" spans="2:5">
      <c r="B2122"/>
      <c r="C2122"/>
      <c r="D2122"/>
      <c r="E2122"/>
    </row>
    <row r="2123" spans="2:5">
      <c r="B2123"/>
      <c r="C2123"/>
      <c r="D2123"/>
      <c r="E2123"/>
    </row>
    <row r="2124" spans="2:5">
      <c r="B2124"/>
      <c r="C2124"/>
      <c r="D2124"/>
      <c r="E2124"/>
    </row>
    <row r="2125" spans="2:5">
      <c r="B2125"/>
      <c r="C2125"/>
      <c r="D2125"/>
      <c r="E2125"/>
    </row>
    <row r="2126" spans="2:5">
      <c r="B2126"/>
      <c r="C2126"/>
      <c r="D2126"/>
      <c r="E2126"/>
    </row>
    <row r="2127" spans="2:5">
      <c r="B2127"/>
      <c r="C2127"/>
      <c r="D2127"/>
      <c r="E2127"/>
    </row>
    <row r="2128" spans="2:5">
      <c r="B2128"/>
      <c r="C2128"/>
      <c r="D2128"/>
      <c r="E2128"/>
    </row>
    <row r="2129" spans="2:5">
      <c r="B2129"/>
      <c r="C2129"/>
      <c r="D2129"/>
      <c r="E2129"/>
    </row>
    <row r="2130" spans="2:5">
      <c r="B2130"/>
      <c r="C2130"/>
      <c r="D2130"/>
      <c r="E2130"/>
    </row>
    <row r="2131" spans="2:5">
      <c r="B2131"/>
      <c r="C2131"/>
      <c r="D2131"/>
      <c r="E2131"/>
    </row>
    <row r="2132" spans="2:5">
      <c r="B2132"/>
      <c r="C2132"/>
      <c r="D2132"/>
      <c r="E2132"/>
    </row>
    <row r="2133" spans="2:5">
      <c r="B2133"/>
      <c r="C2133"/>
      <c r="D2133"/>
      <c r="E2133"/>
    </row>
    <row r="2134" spans="2:5">
      <c r="B2134"/>
      <c r="C2134"/>
      <c r="D2134"/>
      <c r="E2134"/>
    </row>
    <row r="2135" spans="2:5">
      <c r="B2135"/>
      <c r="C2135"/>
      <c r="D2135"/>
      <c r="E2135"/>
    </row>
    <row r="2136" spans="2:5">
      <c r="B2136"/>
      <c r="C2136"/>
      <c r="D2136"/>
      <c r="E2136"/>
    </row>
    <row r="2137" spans="2:5">
      <c r="B2137"/>
      <c r="C2137"/>
      <c r="D2137"/>
      <c r="E2137"/>
    </row>
    <row r="2138" spans="2:5">
      <c r="B2138"/>
      <c r="C2138"/>
      <c r="D2138"/>
      <c r="E2138"/>
    </row>
    <row r="2139" spans="2:5">
      <c r="B2139"/>
      <c r="C2139"/>
      <c r="D2139"/>
      <c r="E2139"/>
    </row>
    <row r="2140" spans="2:5">
      <c r="B2140"/>
      <c r="C2140"/>
      <c r="D2140"/>
      <c r="E2140"/>
    </row>
    <row r="2141" spans="2:5">
      <c r="B2141"/>
      <c r="C2141"/>
      <c r="D2141"/>
      <c r="E2141"/>
    </row>
    <row r="2142" spans="2:5">
      <c r="B2142"/>
      <c r="C2142"/>
      <c r="D2142"/>
      <c r="E2142"/>
    </row>
    <row r="2143" spans="2:5">
      <c r="B2143"/>
      <c r="C2143"/>
      <c r="D2143"/>
      <c r="E2143"/>
    </row>
    <row r="2144" spans="2:5">
      <c r="B2144"/>
      <c r="C2144"/>
      <c r="D2144"/>
      <c r="E2144"/>
    </row>
    <row r="2145" spans="2:5">
      <c r="B2145"/>
      <c r="C2145"/>
      <c r="D2145"/>
      <c r="E2145"/>
    </row>
    <row r="2146" spans="2:5">
      <c r="B2146"/>
      <c r="C2146"/>
      <c r="D2146"/>
      <c r="E2146"/>
    </row>
    <row r="2147" spans="2:5">
      <c r="B2147"/>
      <c r="C2147"/>
      <c r="D2147"/>
      <c r="E2147"/>
    </row>
    <row r="2148" spans="2:5">
      <c r="B2148"/>
      <c r="C2148"/>
      <c r="D2148"/>
      <c r="E2148"/>
    </row>
    <row r="2149" spans="2:5">
      <c r="B2149"/>
      <c r="C2149"/>
      <c r="D2149"/>
      <c r="E2149"/>
    </row>
    <row r="2150" spans="2:5">
      <c r="B2150"/>
      <c r="C2150"/>
      <c r="D2150"/>
      <c r="E2150"/>
    </row>
    <row r="2151" spans="2:5">
      <c r="B2151"/>
      <c r="C2151"/>
      <c r="D2151"/>
      <c r="E2151"/>
    </row>
    <row r="2152" spans="2:5">
      <c r="B2152"/>
      <c r="C2152"/>
      <c r="D2152"/>
      <c r="E2152"/>
    </row>
    <row r="2153" spans="2:5">
      <c r="B2153"/>
      <c r="C2153"/>
      <c r="D2153"/>
      <c r="E2153"/>
    </row>
    <row r="2154" spans="2:5">
      <c r="B2154"/>
      <c r="C2154"/>
      <c r="D2154"/>
      <c r="E2154"/>
    </row>
    <row r="2155" spans="2:5">
      <c r="B2155"/>
      <c r="C2155"/>
      <c r="D2155"/>
      <c r="E2155"/>
    </row>
    <row r="2156" spans="2:5">
      <c r="B2156"/>
      <c r="C2156"/>
      <c r="D2156"/>
      <c r="E2156"/>
    </row>
    <row r="2157" spans="2:5">
      <c r="B2157"/>
      <c r="C2157"/>
      <c r="D2157"/>
      <c r="E2157"/>
    </row>
    <row r="2158" spans="2:5">
      <c r="B2158"/>
      <c r="C2158"/>
      <c r="D2158"/>
      <c r="E2158"/>
    </row>
    <row r="2159" spans="2:5">
      <c r="B2159"/>
      <c r="C2159"/>
      <c r="D2159"/>
      <c r="E2159"/>
    </row>
    <row r="2160" spans="2:5">
      <c r="B2160"/>
      <c r="C2160"/>
      <c r="D2160"/>
      <c r="E2160"/>
    </row>
    <row r="2161" spans="2:5">
      <c r="B2161"/>
      <c r="C2161"/>
      <c r="D2161"/>
      <c r="E2161"/>
    </row>
    <row r="2162" spans="2:5">
      <c r="B2162"/>
      <c r="C2162"/>
      <c r="D2162"/>
      <c r="E2162"/>
    </row>
    <row r="2163" spans="2:5">
      <c r="B2163"/>
      <c r="C2163"/>
      <c r="D2163"/>
      <c r="E2163"/>
    </row>
    <row r="2164" spans="2:5">
      <c r="B2164"/>
      <c r="C2164"/>
      <c r="D2164"/>
      <c r="E2164"/>
    </row>
    <row r="2165" spans="2:5">
      <c r="B2165"/>
      <c r="C2165"/>
      <c r="D2165"/>
      <c r="E2165"/>
    </row>
    <row r="2166" spans="2:5">
      <c r="B2166"/>
      <c r="C2166"/>
      <c r="D2166"/>
      <c r="E2166"/>
    </row>
    <row r="2167" spans="2:5">
      <c r="B2167"/>
      <c r="C2167"/>
      <c r="D2167"/>
      <c r="E2167"/>
    </row>
    <row r="2168" spans="2:5">
      <c r="B2168"/>
      <c r="C2168"/>
      <c r="D2168"/>
      <c r="E2168"/>
    </row>
    <row r="2169" spans="2:5">
      <c r="B2169"/>
      <c r="C2169"/>
      <c r="D2169"/>
      <c r="E2169"/>
    </row>
    <row r="2170" spans="2:5">
      <c r="B2170"/>
      <c r="C2170"/>
      <c r="D2170"/>
      <c r="E2170"/>
    </row>
    <row r="2171" spans="2:5">
      <c r="B2171"/>
      <c r="C2171"/>
      <c r="D2171"/>
      <c r="E2171"/>
    </row>
    <row r="2172" spans="2:5">
      <c r="B2172"/>
      <c r="C2172"/>
      <c r="D2172"/>
      <c r="E2172"/>
    </row>
    <row r="2173" spans="2:5">
      <c r="B2173"/>
      <c r="C2173"/>
      <c r="D2173"/>
      <c r="E2173"/>
    </row>
    <row r="2174" spans="2:5">
      <c r="B2174"/>
      <c r="C2174"/>
      <c r="D2174"/>
      <c r="E2174"/>
    </row>
    <row r="2175" spans="2:5">
      <c r="B2175"/>
      <c r="C2175"/>
      <c r="D2175"/>
      <c r="E2175"/>
    </row>
    <row r="2176" spans="2:5">
      <c r="B2176"/>
      <c r="C2176"/>
      <c r="D2176"/>
      <c r="E2176"/>
    </row>
    <row r="2177" spans="2:5">
      <c r="B2177"/>
      <c r="C2177"/>
      <c r="D2177"/>
      <c r="E2177"/>
    </row>
    <row r="2178" spans="2:5">
      <c r="B2178"/>
      <c r="C2178"/>
      <c r="D2178"/>
      <c r="E2178"/>
    </row>
    <row r="2179" spans="2:5">
      <c r="B2179"/>
      <c r="C2179"/>
      <c r="D2179"/>
      <c r="E2179"/>
    </row>
    <row r="2180" spans="2:5">
      <c r="B2180"/>
      <c r="C2180"/>
      <c r="D2180"/>
      <c r="E2180"/>
    </row>
    <row r="2181" spans="2:5">
      <c r="B2181"/>
      <c r="C2181"/>
      <c r="D2181"/>
      <c r="E2181"/>
    </row>
    <row r="2182" spans="2:5">
      <c r="B2182"/>
      <c r="C2182"/>
      <c r="D2182"/>
      <c r="E2182"/>
    </row>
    <row r="2183" spans="2:5">
      <c r="B2183"/>
      <c r="C2183"/>
      <c r="D2183"/>
      <c r="E2183"/>
    </row>
    <row r="2184" spans="2:5">
      <c r="B2184"/>
      <c r="C2184"/>
      <c r="D2184"/>
      <c r="E2184"/>
    </row>
    <row r="2185" spans="2:5">
      <c r="B2185"/>
      <c r="C2185"/>
      <c r="D2185"/>
      <c r="E2185"/>
    </row>
    <row r="2186" spans="2:5">
      <c r="B2186"/>
      <c r="C2186"/>
      <c r="D2186"/>
      <c r="E2186"/>
    </row>
    <row r="2187" spans="2:5">
      <c r="B2187"/>
      <c r="C2187"/>
      <c r="D2187"/>
      <c r="E2187"/>
    </row>
    <row r="2188" spans="2:5">
      <c r="B2188"/>
      <c r="C2188"/>
      <c r="D2188"/>
      <c r="E2188"/>
    </row>
    <row r="2189" spans="2:5">
      <c r="B2189"/>
      <c r="C2189"/>
      <c r="D2189"/>
      <c r="E2189"/>
    </row>
    <row r="2190" spans="2:5">
      <c r="B2190"/>
      <c r="C2190"/>
      <c r="D2190"/>
      <c r="E2190"/>
    </row>
    <row r="2191" spans="2:5">
      <c r="B2191"/>
      <c r="C2191"/>
      <c r="D2191"/>
      <c r="E2191"/>
    </row>
    <row r="2192" spans="2:5">
      <c r="B2192"/>
      <c r="C2192"/>
      <c r="D2192"/>
      <c r="E2192"/>
    </row>
    <row r="2193" spans="2:5">
      <c r="B2193"/>
      <c r="C2193"/>
      <c r="D2193"/>
      <c r="E2193"/>
    </row>
    <row r="2194" spans="2:5">
      <c r="B2194"/>
      <c r="C2194"/>
      <c r="D2194"/>
      <c r="E2194"/>
    </row>
    <row r="2195" spans="2:5">
      <c r="B2195"/>
      <c r="C2195"/>
      <c r="D2195"/>
      <c r="E2195"/>
    </row>
    <row r="2196" spans="2:5">
      <c r="B2196"/>
      <c r="C2196"/>
      <c r="D2196"/>
      <c r="E2196"/>
    </row>
    <row r="2197" spans="2:5">
      <c r="B2197"/>
      <c r="C2197"/>
      <c r="D2197"/>
      <c r="E2197"/>
    </row>
    <row r="2198" spans="2:5">
      <c r="B2198"/>
      <c r="C2198"/>
      <c r="D2198"/>
      <c r="E2198"/>
    </row>
    <row r="2199" spans="2:5">
      <c r="B2199"/>
      <c r="C2199"/>
      <c r="D2199"/>
      <c r="E2199"/>
    </row>
    <row r="2200" spans="2:5">
      <c r="B2200"/>
      <c r="C2200"/>
      <c r="D2200"/>
      <c r="E2200"/>
    </row>
    <row r="2201" spans="2:5">
      <c r="B2201"/>
      <c r="C2201"/>
      <c r="D2201"/>
      <c r="E2201"/>
    </row>
    <row r="2202" spans="2:5">
      <c r="B2202"/>
      <c r="C2202"/>
      <c r="D2202"/>
      <c r="E2202"/>
    </row>
    <row r="2203" spans="2:5">
      <c r="B2203"/>
      <c r="C2203"/>
      <c r="D2203"/>
      <c r="E2203"/>
    </row>
    <row r="2204" spans="2:5">
      <c r="B2204"/>
      <c r="C2204"/>
      <c r="D2204"/>
      <c r="E2204"/>
    </row>
    <row r="2205" spans="2:5">
      <c r="B2205"/>
      <c r="C2205"/>
      <c r="D2205"/>
      <c r="E2205"/>
    </row>
    <row r="2206" spans="2:5">
      <c r="B2206"/>
      <c r="C2206"/>
      <c r="D2206"/>
      <c r="E2206"/>
    </row>
    <row r="2207" spans="2:5">
      <c r="B2207"/>
      <c r="C2207"/>
      <c r="D2207"/>
      <c r="E2207"/>
    </row>
    <row r="2208" spans="2:5">
      <c r="B2208"/>
      <c r="C2208"/>
      <c r="D2208"/>
      <c r="E2208"/>
    </row>
    <row r="2209" spans="2:5">
      <c r="B2209"/>
      <c r="C2209"/>
      <c r="D2209"/>
      <c r="E2209"/>
    </row>
    <row r="2210" spans="2:5">
      <c r="B2210"/>
      <c r="C2210"/>
      <c r="D2210"/>
      <c r="E2210"/>
    </row>
    <row r="2211" spans="2:5">
      <c r="B2211"/>
      <c r="C2211"/>
      <c r="D2211"/>
      <c r="E2211"/>
    </row>
    <row r="2212" spans="2:5">
      <c r="B2212"/>
      <c r="C2212"/>
      <c r="D2212"/>
      <c r="E2212"/>
    </row>
    <row r="2213" spans="2:5">
      <c r="B2213"/>
      <c r="C2213"/>
      <c r="D2213"/>
      <c r="E2213"/>
    </row>
    <row r="2214" spans="2:5">
      <c r="B2214"/>
      <c r="C2214"/>
      <c r="D2214"/>
      <c r="E2214"/>
    </row>
    <row r="2215" spans="2:5">
      <c r="B2215"/>
      <c r="C2215"/>
      <c r="D2215"/>
      <c r="E2215"/>
    </row>
    <row r="2216" spans="2:5">
      <c r="B2216"/>
      <c r="C2216"/>
      <c r="D2216"/>
      <c r="E2216"/>
    </row>
    <row r="2217" spans="2:5">
      <c r="B2217"/>
      <c r="C2217"/>
      <c r="D2217"/>
      <c r="E2217"/>
    </row>
    <row r="2218" spans="2:5">
      <c r="B2218"/>
      <c r="C2218"/>
      <c r="D2218"/>
      <c r="E2218"/>
    </row>
    <row r="2219" spans="2:5">
      <c r="B2219"/>
      <c r="C2219"/>
      <c r="D2219"/>
      <c r="E2219"/>
    </row>
    <row r="2220" spans="2:5">
      <c r="B2220"/>
      <c r="C2220"/>
      <c r="D2220"/>
      <c r="E2220"/>
    </row>
    <row r="2221" spans="2:5">
      <c r="B2221"/>
      <c r="C2221"/>
      <c r="D2221"/>
      <c r="E2221"/>
    </row>
    <row r="2222" spans="2:5">
      <c r="B2222"/>
      <c r="C2222"/>
      <c r="D2222"/>
      <c r="E2222"/>
    </row>
    <row r="2223" spans="2:5">
      <c r="B2223"/>
      <c r="C2223"/>
      <c r="D2223"/>
      <c r="E2223"/>
    </row>
    <row r="2224" spans="2:5">
      <c r="B2224"/>
      <c r="C2224"/>
      <c r="D2224"/>
      <c r="E2224"/>
    </row>
    <row r="2225" spans="2:5">
      <c r="B2225"/>
      <c r="C2225"/>
      <c r="D2225"/>
      <c r="E2225"/>
    </row>
    <row r="2226" spans="2:5">
      <c r="B2226"/>
      <c r="C2226"/>
      <c r="D2226"/>
      <c r="E2226"/>
    </row>
    <row r="2227" spans="2:5">
      <c r="B2227"/>
      <c r="C2227"/>
      <c r="D2227"/>
      <c r="E2227"/>
    </row>
    <row r="2228" spans="2:5">
      <c r="B2228"/>
      <c r="C2228"/>
      <c r="D2228"/>
      <c r="E2228"/>
    </row>
    <row r="2229" spans="2:5">
      <c r="B2229"/>
      <c r="C2229"/>
      <c r="D2229"/>
      <c r="E2229"/>
    </row>
    <row r="2230" spans="2:5">
      <c r="B2230"/>
      <c r="C2230"/>
      <c r="D2230"/>
      <c r="E2230"/>
    </row>
    <row r="2231" spans="2:5">
      <c r="B2231"/>
      <c r="C2231"/>
      <c r="D2231"/>
      <c r="E2231"/>
    </row>
    <row r="2232" spans="2:5">
      <c r="B2232"/>
      <c r="C2232"/>
      <c r="D2232"/>
      <c r="E2232"/>
    </row>
    <row r="2233" spans="2:5">
      <c r="B2233"/>
      <c r="C2233"/>
      <c r="D2233"/>
      <c r="E2233"/>
    </row>
    <row r="2234" spans="2:5">
      <c r="B2234"/>
      <c r="C2234"/>
      <c r="D2234"/>
      <c r="E2234"/>
    </row>
    <row r="2235" spans="2:5">
      <c r="B2235"/>
      <c r="C2235"/>
      <c r="D2235"/>
      <c r="E2235"/>
    </row>
    <row r="2236" spans="2:5">
      <c r="B2236"/>
      <c r="C2236"/>
      <c r="D2236"/>
      <c r="E2236"/>
    </row>
    <row r="2237" spans="2:5">
      <c r="B2237"/>
      <c r="C2237"/>
      <c r="D2237"/>
      <c r="E2237"/>
    </row>
    <row r="2238" spans="2:5">
      <c r="B2238"/>
      <c r="C2238"/>
      <c r="D2238"/>
      <c r="E2238"/>
    </row>
    <row r="2239" spans="2:5">
      <c r="B2239"/>
      <c r="C2239"/>
      <c r="D2239"/>
      <c r="E2239"/>
    </row>
    <row r="2240" spans="2:5">
      <c r="B2240"/>
      <c r="C2240"/>
      <c r="D2240"/>
      <c r="E2240"/>
    </row>
    <row r="2241" spans="2:5">
      <c r="B2241"/>
      <c r="C2241"/>
      <c r="D2241"/>
      <c r="E2241"/>
    </row>
    <row r="2242" spans="2:5">
      <c r="B2242"/>
      <c r="C2242"/>
      <c r="D2242"/>
      <c r="E2242"/>
    </row>
    <row r="2243" spans="2:5">
      <c r="B2243"/>
      <c r="C2243"/>
      <c r="D2243"/>
      <c r="E2243"/>
    </row>
    <row r="2244" spans="2:5">
      <c r="B2244"/>
      <c r="C2244"/>
      <c r="D2244"/>
      <c r="E2244"/>
    </row>
    <row r="2245" spans="2:5">
      <c r="B2245"/>
      <c r="C2245"/>
      <c r="D2245"/>
      <c r="E2245"/>
    </row>
    <row r="2246" spans="2:5">
      <c r="B2246"/>
      <c r="C2246"/>
      <c r="D2246"/>
      <c r="E2246"/>
    </row>
    <row r="2247" spans="2:5">
      <c r="B2247"/>
      <c r="C2247"/>
      <c r="D2247"/>
      <c r="E2247"/>
    </row>
    <row r="2248" spans="2:5">
      <c r="B2248"/>
      <c r="C2248"/>
      <c r="D2248"/>
      <c r="E2248"/>
    </row>
    <row r="2249" spans="2:5">
      <c r="B2249"/>
      <c r="C2249"/>
      <c r="D2249"/>
      <c r="E2249"/>
    </row>
    <row r="2250" spans="2:5">
      <c r="B2250"/>
      <c r="C2250"/>
      <c r="D2250"/>
      <c r="E2250"/>
    </row>
    <row r="2251" spans="2:5">
      <c r="B2251"/>
      <c r="C2251"/>
      <c r="D2251"/>
      <c r="E2251"/>
    </row>
    <row r="2252" spans="2:5">
      <c r="B2252"/>
      <c r="C2252"/>
      <c r="D2252"/>
      <c r="E2252"/>
    </row>
    <row r="2253" spans="2:5">
      <c r="B2253"/>
      <c r="C2253"/>
      <c r="D2253"/>
      <c r="E2253"/>
    </row>
    <row r="2254" spans="2:5">
      <c r="B2254"/>
      <c r="C2254"/>
      <c r="D2254"/>
      <c r="E2254"/>
    </row>
    <row r="2255" spans="2:5">
      <c r="B2255"/>
      <c r="C2255"/>
      <c r="D2255"/>
      <c r="E2255"/>
    </row>
    <row r="2256" spans="2:5">
      <c r="B2256"/>
      <c r="C2256"/>
      <c r="D2256"/>
      <c r="E2256"/>
    </row>
    <row r="2257" spans="2:5">
      <c r="B2257"/>
      <c r="C2257"/>
      <c r="D2257"/>
      <c r="E2257"/>
    </row>
    <row r="2258" spans="2:5">
      <c r="B2258"/>
      <c r="C2258"/>
      <c r="D2258"/>
      <c r="E2258"/>
    </row>
    <row r="2259" spans="2:5">
      <c r="B2259"/>
      <c r="C2259"/>
      <c r="D2259"/>
      <c r="E2259"/>
    </row>
    <row r="2260" spans="2:5">
      <c r="B2260"/>
      <c r="C2260"/>
      <c r="D2260"/>
      <c r="E2260"/>
    </row>
    <row r="2261" spans="2:5">
      <c r="B2261"/>
      <c r="C2261"/>
      <c r="D2261"/>
      <c r="E2261"/>
    </row>
    <row r="2262" spans="2:5">
      <c r="B2262"/>
      <c r="C2262"/>
      <c r="D2262"/>
      <c r="E2262"/>
    </row>
    <row r="2263" spans="2:5">
      <c r="B2263"/>
      <c r="C2263"/>
      <c r="D2263"/>
      <c r="E2263"/>
    </row>
    <row r="2264" spans="2:5">
      <c r="B2264"/>
      <c r="C2264"/>
      <c r="D2264"/>
      <c r="E2264"/>
    </row>
    <row r="2265" spans="2:5">
      <c r="B2265"/>
      <c r="C2265"/>
      <c r="D2265"/>
      <c r="E2265"/>
    </row>
    <row r="2266" spans="2:5">
      <c r="B2266"/>
      <c r="C2266"/>
      <c r="D2266"/>
      <c r="E2266"/>
    </row>
    <row r="2267" spans="2:5">
      <c r="B2267"/>
      <c r="C2267"/>
      <c r="D2267"/>
      <c r="E2267"/>
    </row>
    <row r="2268" spans="2:5">
      <c r="B2268"/>
      <c r="C2268"/>
      <c r="D2268"/>
      <c r="E2268"/>
    </row>
    <row r="2269" spans="2:5">
      <c r="B2269"/>
      <c r="C2269"/>
      <c r="D2269"/>
      <c r="E2269"/>
    </row>
    <row r="2270" spans="2:5">
      <c r="B2270"/>
      <c r="C2270"/>
      <c r="D2270"/>
      <c r="E2270"/>
    </row>
    <row r="2271" spans="2:5">
      <c r="B2271"/>
      <c r="C2271"/>
      <c r="D2271"/>
      <c r="E2271"/>
    </row>
    <row r="2272" spans="2:5">
      <c r="B2272"/>
      <c r="C2272"/>
      <c r="D2272"/>
      <c r="E2272"/>
    </row>
    <row r="2273" spans="2:5">
      <c r="B2273"/>
      <c r="C2273"/>
      <c r="D2273"/>
      <c r="E2273"/>
    </row>
    <row r="2274" spans="2:5">
      <c r="B2274"/>
      <c r="C2274"/>
      <c r="D2274"/>
      <c r="E2274"/>
    </row>
    <row r="2275" spans="2:5">
      <c r="B2275"/>
      <c r="C2275"/>
      <c r="D2275"/>
      <c r="E2275"/>
    </row>
    <row r="2276" spans="2:5">
      <c r="B2276"/>
      <c r="C2276"/>
      <c r="D2276"/>
      <c r="E2276"/>
    </row>
    <row r="2277" spans="2:5">
      <c r="B2277"/>
      <c r="C2277"/>
      <c r="D2277"/>
      <c r="E2277"/>
    </row>
    <row r="2278" spans="2:5">
      <c r="B2278"/>
      <c r="C2278"/>
      <c r="D2278"/>
      <c r="E2278"/>
    </row>
    <row r="2279" spans="2:5">
      <c r="B2279"/>
      <c r="C2279"/>
      <c r="D2279"/>
      <c r="E2279"/>
    </row>
    <row r="2280" spans="2:5">
      <c r="B2280"/>
      <c r="C2280"/>
      <c r="D2280"/>
      <c r="E2280"/>
    </row>
    <row r="2281" spans="2:5">
      <c r="B2281"/>
      <c r="C2281"/>
      <c r="D2281"/>
      <c r="E2281"/>
    </row>
    <row r="2282" spans="2:5">
      <c r="B2282"/>
      <c r="C2282"/>
      <c r="D2282"/>
      <c r="E2282"/>
    </row>
    <row r="2283" spans="2:5">
      <c r="B2283"/>
      <c r="C2283"/>
      <c r="D2283"/>
      <c r="E2283"/>
    </row>
    <row r="2284" spans="2:5">
      <c r="B2284"/>
      <c r="C2284"/>
      <c r="D2284"/>
      <c r="E2284"/>
    </row>
    <row r="2285" spans="2:5">
      <c r="B2285"/>
      <c r="C2285"/>
      <c r="D2285"/>
      <c r="E2285"/>
    </row>
    <row r="2286" spans="2:5">
      <c r="B2286"/>
      <c r="C2286"/>
      <c r="D2286"/>
      <c r="E2286"/>
    </row>
    <row r="2287" spans="2:5">
      <c r="B2287"/>
      <c r="C2287"/>
      <c r="D2287"/>
      <c r="E2287"/>
    </row>
    <row r="2288" spans="2:5">
      <c r="B2288"/>
      <c r="C2288"/>
      <c r="D2288"/>
      <c r="E2288"/>
    </row>
    <row r="2289" spans="2:5">
      <c r="B2289"/>
      <c r="C2289"/>
      <c r="D2289"/>
      <c r="E2289"/>
    </row>
    <row r="2290" spans="2:5">
      <c r="B2290"/>
      <c r="C2290"/>
      <c r="D2290"/>
      <c r="E2290"/>
    </row>
    <row r="2291" spans="2:5">
      <c r="B2291"/>
      <c r="C2291"/>
      <c r="D2291"/>
      <c r="E2291"/>
    </row>
    <row r="2292" spans="2:5">
      <c r="B2292"/>
      <c r="C2292"/>
      <c r="D2292"/>
      <c r="E2292"/>
    </row>
    <row r="2293" spans="2:5">
      <c r="B2293"/>
      <c r="C2293"/>
      <c r="D2293"/>
      <c r="E2293"/>
    </row>
    <row r="2294" spans="2:5">
      <c r="B2294"/>
      <c r="C2294"/>
      <c r="D2294"/>
      <c r="E2294"/>
    </row>
    <row r="2295" spans="2:5">
      <c r="B2295"/>
      <c r="C2295"/>
      <c r="D2295"/>
      <c r="E2295"/>
    </row>
    <row r="2296" spans="2:5">
      <c r="B2296"/>
      <c r="C2296"/>
      <c r="D2296"/>
      <c r="E2296"/>
    </row>
    <row r="2297" spans="2:5">
      <c r="B2297"/>
      <c r="C2297"/>
      <c r="D2297"/>
      <c r="E2297"/>
    </row>
    <row r="2298" spans="2:5">
      <c r="B2298"/>
      <c r="C2298"/>
      <c r="D2298"/>
      <c r="E2298"/>
    </row>
    <row r="2299" spans="2:5">
      <c r="B2299"/>
      <c r="C2299"/>
      <c r="D2299"/>
      <c r="E2299"/>
    </row>
    <row r="2300" spans="2:5">
      <c r="B2300"/>
      <c r="C2300"/>
      <c r="D2300"/>
      <c r="E2300"/>
    </row>
    <row r="2301" spans="2:5">
      <c r="B2301"/>
      <c r="C2301"/>
      <c r="D2301"/>
      <c r="E2301"/>
    </row>
    <row r="2302" spans="2:5">
      <c r="B2302"/>
      <c r="C2302"/>
      <c r="D2302"/>
      <c r="E2302"/>
    </row>
    <row r="2303" spans="2:5">
      <c r="B2303"/>
      <c r="C2303"/>
      <c r="D2303"/>
      <c r="E2303"/>
    </row>
    <row r="2304" spans="2:5">
      <c r="B2304"/>
      <c r="C2304"/>
      <c r="D2304"/>
      <c r="E2304"/>
    </row>
    <row r="2305" spans="2:5">
      <c r="B2305"/>
      <c r="C2305"/>
      <c r="D2305"/>
      <c r="E2305"/>
    </row>
    <row r="2306" spans="2:5">
      <c r="B2306"/>
      <c r="C2306"/>
      <c r="D2306"/>
      <c r="E2306"/>
    </row>
    <row r="2307" spans="2:5">
      <c r="B2307"/>
      <c r="C2307"/>
      <c r="D2307"/>
      <c r="E2307"/>
    </row>
    <row r="2308" spans="2:5">
      <c r="B2308"/>
      <c r="C2308"/>
      <c r="D2308"/>
      <c r="E2308"/>
    </row>
    <row r="2309" spans="2:5">
      <c r="B2309"/>
      <c r="C2309"/>
      <c r="D2309"/>
      <c r="E2309"/>
    </row>
    <row r="2310" spans="2:5">
      <c r="B2310"/>
      <c r="C2310"/>
      <c r="D2310"/>
      <c r="E2310"/>
    </row>
    <row r="2311" spans="2:5">
      <c r="B2311"/>
      <c r="C2311"/>
      <c r="D2311"/>
      <c r="E2311"/>
    </row>
    <row r="2312" spans="2:5">
      <c r="B2312"/>
      <c r="C2312"/>
      <c r="D2312"/>
      <c r="E2312"/>
    </row>
    <row r="2313" spans="2:5">
      <c r="B2313"/>
      <c r="C2313"/>
      <c r="D2313"/>
      <c r="E2313"/>
    </row>
    <row r="2314" spans="2:5">
      <c r="B2314"/>
      <c r="C2314"/>
      <c r="D2314"/>
      <c r="E2314"/>
    </row>
    <row r="2315" spans="2:5">
      <c r="B2315"/>
      <c r="C2315"/>
      <c r="D2315"/>
      <c r="E2315"/>
    </row>
    <row r="2316" spans="2:5">
      <c r="B2316"/>
      <c r="C2316"/>
      <c r="D2316"/>
      <c r="E2316"/>
    </row>
    <row r="2317" spans="2:5">
      <c r="B2317"/>
      <c r="C2317"/>
      <c r="D2317"/>
      <c r="E2317"/>
    </row>
    <row r="2318" spans="2:5">
      <c r="B2318"/>
      <c r="C2318"/>
      <c r="D2318"/>
      <c r="E2318"/>
    </row>
    <row r="2319" spans="2:5">
      <c r="B2319"/>
      <c r="C2319"/>
      <c r="D2319"/>
      <c r="E2319"/>
    </row>
    <row r="2320" spans="2:5">
      <c r="B2320"/>
      <c r="C2320"/>
      <c r="D2320"/>
      <c r="E2320"/>
    </row>
    <row r="2321" spans="2:5">
      <c r="B2321"/>
      <c r="C2321"/>
      <c r="D2321"/>
      <c r="E2321"/>
    </row>
    <row r="2322" spans="2:5">
      <c r="B2322"/>
      <c r="C2322"/>
      <c r="D2322"/>
      <c r="E2322"/>
    </row>
    <row r="2323" spans="2:5">
      <c r="B2323"/>
      <c r="C2323"/>
      <c r="D2323"/>
      <c r="E2323"/>
    </row>
    <row r="2324" spans="2:5">
      <c r="B2324"/>
      <c r="C2324"/>
      <c r="D2324"/>
      <c r="E2324"/>
    </row>
    <row r="2325" spans="2:5">
      <c r="B2325"/>
      <c r="C2325"/>
      <c r="D2325"/>
      <c r="E2325"/>
    </row>
    <row r="2326" spans="2:5">
      <c r="B2326"/>
      <c r="C2326"/>
      <c r="D2326"/>
      <c r="E2326"/>
    </row>
    <row r="2327" spans="2:5">
      <c r="B2327"/>
      <c r="C2327"/>
      <c r="D2327"/>
      <c r="E2327"/>
    </row>
    <row r="2328" spans="2:5">
      <c r="B2328"/>
      <c r="C2328"/>
      <c r="D2328"/>
      <c r="E2328"/>
    </row>
    <row r="2329" spans="2:5">
      <c r="B2329"/>
      <c r="C2329"/>
      <c r="D2329"/>
      <c r="E2329"/>
    </row>
    <row r="2330" spans="2:5">
      <c r="B2330"/>
      <c r="C2330"/>
      <c r="D2330"/>
      <c r="E2330"/>
    </row>
    <row r="2331" spans="2:5">
      <c r="B2331"/>
      <c r="C2331"/>
      <c r="D2331"/>
      <c r="E2331"/>
    </row>
    <row r="2332" spans="2:5">
      <c r="B2332"/>
      <c r="C2332"/>
      <c r="D2332"/>
      <c r="E2332"/>
    </row>
    <row r="2333" spans="2:5">
      <c r="B2333"/>
      <c r="C2333"/>
      <c r="D2333"/>
      <c r="E2333"/>
    </row>
    <row r="2334" spans="2:5">
      <c r="B2334"/>
      <c r="C2334"/>
      <c r="D2334"/>
      <c r="E2334"/>
    </row>
    <row r="2335" spans="2:5">
      <c r="B2335"/>
      <c r="C2335"/>
      <c r="D2335"/>
      <c r="E2335"/>
    </row>
    <row r="2336" spans="2:5">
      <c r="B2336"/>
      <c r="C2336"/>
      <c r="D2336"/>
      <c r="E2336"/>
    </row>
    <row r="2337" spans="2:5">
      <c r="B2337"/>
      <c r="C2337"/>
      <c r="D2337"/>
      <c r="E2337"/>
    </row>
    <row r="2338" spans="2:5">
      <c r="B2338"/>
      <c r="C2338"/>
      <c r="D2338"/>
      <c r="E2338"/>
    </row>
    <row r="2339" spans="2:5">
      <c r="B2339"/>
      <c r="C2339"/>
      <c r="D2339"/>
      <c r="E2339"/>
    </row>
    <row r="2340" spans="2:5">
      <c r="B2340"/>
      <c r="C2340"/>
      <c r="D2340"/>
      <c r="E2340"/>
    </row>
    <row r="2341" spans="2:5">
      <c r="B2341"/>
      <c r="C2341"/>
      <c r="D2341"/>
      <c r="E2341"/>
    </row>
    <row r="2342" spans="2:5">
      <c r="B2342"/>
      <c r="C2342"/>
      <c r="D2342"/>
      <c r="E2342"/>
    </row>
    <row r="2343" spans="2:5">
      <c r="B2343"/>
      <c r="C2343"/>
      <c r="D2343"/>
      <c r="E2343"/>
    </row>
    <row r="2344" spans="2:5">
      <c r="B2344"/>
      <c r="C2344"/>
      <c r="D2344"/>
      <c r="E2344"/>
    </row>
    <row r="2345" spans="2:5">
      <c r="B2345"/>
      <c r="C2345"/>
      <c r="D2345"/>
      <c r="E2345"/>
    </row>
    <row r="2346" spans="2:5">
      <c r="B2346"/>
      <c r="C2346"/>
      <c r="D2346"/>
      <c r="E2346"/>
    </row>
    <row r="2347" spans="2:5">
      <c r="B2347"/>
      <c r="C2347"/>
      <c r="D2347"/>
      <c r="E2347"/>
    </row>
    <row r="2348" spans="2:5">
      <c r="B2348"/>
      <c r="C2348"/>
      <c r="D2348"/>
      <c r="E2348"/>
    </row>
    <row r="2349" spans="2:5">
      <c r="B2349"/>
      <c r="C2349"/>
      <c r="D2349"/>
      <c r="E2349"/>
    </row>
    <row r="2350" spans="2:5">
      <c r="B2350"/>
      <c r="C2350"/>
      <c r="D2350"/>
      <c r="E2350"/>
    </row>
    <row r="2351" spans="2:5">
      <c r="B2351"/>
      <c r="C2351"/>
      <c r="D2351"/>
      <c r="E2351"/>
    </row>
    <row r="2352" spans="2:5">
      <c r="B2352"/>
      <c r="C2352"/>
      <c r="D2352"/>
      <c r="E2352"/>
    </row>
    <row r="2353" spans="2:5">
      <c r="B2353"/>
      <c r="C2353"/>
      <c r="D2353"/>
      <c r="E2353"/>
    </row>
    <row r="2354" spans="2:5">
      <c r="B2354"/>
      <c r="C2354"/>
      <c r="D2354"/>
      <c r="E2354"/>
    </row>
    <row r="2355" spans="2:5">
      <c r="B2355"/>
      <c r="C2355"/>
      <c r="D2355"/>
      <c r="E2355"/>
    </row>
    <row r="2356" spans="2:5">
      <c r="B2356"/>
      <c r="C2356"/>
      <c r="D2356"/>
      <c r="E2356"/>
    </row>
    <row r="2357" spans="2:5">
      <c r="B2357"/>
      <c r="C2357"/>
      <c r="D2357"/>
      <c r="E2357"/>
    </row>
    <row r="2358" spans="2:5">
      <c r="B2358"/>
      <c r="C2358"/>
      <c r="D2358"/>
      <c r="E2358"/>
    </row>
    <row r="2359" spans="2:5">
      <c r="B2359"/>
      <c r="C2359"/>
      <c r="D2359"/>
      <c r="E2359"/>
    </row>
    <row r="2360" spans="2:5">
      <c r="B2360"/>
      <c r="C2360"/>
      <c r="D2360"/>
      <c r="E2360"/>
    </row>
    <row r="2361" spans="2:5">
      <c r="B2361"/>
      <c r="C2361"/>
      <c r="D2361"/>
      <c r="E2361"/>
    </row>
    <row r="2362" spans="2:5">
      <c r="B2362"/>
      <c r="C2362"/>
      <c r="D2362"/>
      <c r="E2362"/>
    </row>
    <row r="2363" spans="2:5">
      <c r="B2363"/>
      <c r="C2363"/>
      <c r="D2363"/>
      <c r="E2363"/>
    </row>
    <row r="2364" spans="2:5">
      <c r="B2364"/>
      <c r="C2364"/>
      <c r="D2364"/>
      <c r="E2364"/>
    </row>
    <row r="2365" spans="2:5">
      <c r="B2365"/>
      <c r="C2365"/>
      <c r="D2365"/>
      <c r="E2365"/>
    </row>
    <row r="2366" spans="2:5">
      <c r="B2366"/>
      <c r="C2366"/>
      <c r="D2366"/>
      <c r="E2366"/>
    </row>
    <row r="2367" spans="2:5">
      <c r="B2367"/>
      <c r="C2367"/>
      <c r="D2367"/>
      <c r="E2367"/>
    </row>
    <row r="2368" spans="2:5">
      <c r="B2368"/>
      <c r="C2368"/>
      <c r="D2368"/>
      <c r="E2368"/>
    </row>
    <row r="2369" spans="2:5">
      <c r="B2369"/>
      <c r="C2369"/>
      <c r="D2369"/>
      <c r="E2369"/>
    </row>
    <row r="2370" spans="2:5">
      <c r="B2370"/>
      <c r="C2370"/>
      <c r="D2370"/>
      <c r="E2370"/>
    </row>
    <row r="2371" spans="2:5">
      <c r="B2371"/>
      <c r="C2371"/>
      <c r="D2371"/>
      <c r="E2371"/>
    </row>
    <row r="2372" spans="2:5">
      <c r="B2372"/>
      <c r="C2372"/>
      <c r="D2372"/>
      <c r="E2372"/>
    </row>
    <row r="2373" spans="2:5">
      <c r="B2373"/>
      <c r="C2373"/>
      <c r="D2373"/>
      <c r="E2373"/>
    </row>
    <row r="2374" spans="2:5">
      <c r="B2374"/>
      <c r="C2374"/>
      <c r="D2374"/>
      <c r="E2374"/>
    </row>
    <row r="2375" spans="2:5">
      <c r="B2375"/>
      <c r="C2375"/>
      <c r="D2375"/>
      <c r="E2375"/>
    </row>
    <row r="2376" spans="2:5">
      <c r="B2376"/>
      <c r="C2376"/>
      <c r="D2376"/>
      <c r="E2376"/>
    </row>
    <row r="2377" spans="2:5">
      <c r="B2377"/>
      <c r="C2377"/>
      <c r="D2377"/>
      <c r="E2377"/>
    </row>
    <row r="2378" spans="2:5">
      <c r="B2378"/>
      <c r="C2378"/>
      <c r="D2378"/>
      <c r="E2378"/>
    </row>
    <row r="2379" spans="2:5">
      <c r="B2379"/>
      <c r="C2379"/>
      <c r="D2379"/>
      <c r="E2379"/>
    </row>
    <row r="2380" spans="2:5">
      <c r="B2380"/>
      <c r="C2380"/>
      <c r="D2380"/>
      <c r="E2380"/>
    </row>
    <row r="2381" spans="2:5">
      <c r="B2381"/>
      <c r="C2381"/>
      <c r="D2381"/>
      <c r="E2381"/>
    </row>
    <row r="2382" spans="2:5">
      <c r="B2382"/>
      <c r="C2382"/>
      <c r="D2382"/>
      <c r="E2382"/>
    </row>
    <row r="2383" spans="2:5">
      <c r="B2383"/>
      <c r="C2383"/>
      <c r="D2383"/>
      <c r="E2383"/>
    </row>
    <row r="2384" spans="2:5">
      <c r="B2384"/>
      <c r="C2384"/>
      <c r="D2384"/>
      <c r="E2384"/>
    </row>
    <row r="2385" spans="2:5">
      <c r="B2385"/>
      <c r="C2385"/>
      <c r="D2385"/>
      <c r="E2385"/>
    </row>
    <row r="2386" spans="2:5">
      <c r="B2386"/>
      <c r="C2386"/>
      <c r="D2386"/>
      <c r="E2386"/>
    </row>
    <row r="2387" spans="2:5">
      <c r="B2387"/>
      <c r="C2387"/>
      <c r="D2387"/>
      <c r="E2387"/>
    </row>
    <row r="2388" spans="2:5">
      <c r="B2388"/>
      <c r="C2388"/>
      <c r="D2388"/>
      <c r="E2388"/>
    </row>
    <row r="2389" spans="2:5">
      <c r="B2389"/>
      <c r="C2389"/>
      <c r="D2389"/>
      <c r="E2389"/>
    </row>
    <row r="2390" spans="2:5">
      <c r="B2390"/>
      <c r="C2390"/>
      <c r="D2390"/>
      <c r="E2390"/>
    </row>
    <row r="2391" spans="2:5">
      <c r="B2391"/>
      <c r="C2391"/>
      <c r="D2391"/>
      <c r="E2391"/>
    </row>
    <row r="2392" spans="2:5">
      <c r="B2392"/>
      <c r="C2392"/>
      <c r="D2392"/>
      <c r="E2392"/>
    </row>
    <row r="2393" spans="2:5">
      <c r="B2393"/>
      <c r="C2393"/>
      <c r="D2393"/>
      <c r="E2393"/>
    </row>
    <row r="2394" spans="2:5">
      <c r="B2394"/>
      <c r="C2394"/>
      <c r="D2394"/>
      <c r="E2394"/>
    </row>
    <row r="2395" spans="2:5">
      <c r="B2395"/>
      <c r="C2395"/>
      <c r="D2395"/>
      <c r="E2395"/>
    </row>
    <row r="2396" spans="2:5">
      <c r="B2396"/>
      <c r="C2396"/>
      <c r="D2396"/>
      <c r="E2396"/>
    </row>
    <row r="2397" spans="2:5">
      <c r="B2397"/>
      <c r="C2397"/>
      <c r="D2397"/>
      <c r="E2397"/>
    </row>
    <row r="2398" spans="2:5">
      <c r="B2398"/>
      <c r="C2398"/>
      <c r="D2398"/>
      <c r="E2398"/>
    </row>
    <row r="2399" spans="2:5">
      <c r="B2399"/>
      <c r="C2399"/>
      <c r="D2399"/>
      <c r="E2399"/>
    </row>
    <row r="2400" spans="2:5">
      <c r="B2400"/>
      <c r="C2400"/>
      <c r="D2400"/>
      <c r="E2400"/>
    </row>
    <row r="2401" spans="2:5">
      <c r="B2401"/>
      <c r="C2401"/>
      <c r="D2401"/>
      <c r="E2401"/>
    </row>
    <row r="2402" spans="2:5">
      <c r="B2402"/>
      <c r="C2402"/>
      <c r="D2402"/>
      <c r="E2402"/>
    </row>
    <row r="2403" spans="2:5">
      <c r="B2403"/>
      <c r="C2403"/>
      <c r="D2403"/>
      <c r="E2403"/>
    </row>
    <row r="2404" spans="2:5">
      <c r="B2404"/>
      <c r="C2404"/>
      <c r="D2404"/>
      <c r="E2404"/>
    </row>
    <row r="2405" spans="2:5">
      <c r="B2405"/>
      <c r="C2405"/>
      <c r="D2405"/>
      <c r="E2405"/>
    </row>
    <row r="2406" spans="2:5">
      <c r="B2406"/>
      <c r="C2406"/>
      <c r="D2406"/>
      <c r="E2406"/>
    </row>
    <row r="2407" spans="2:5">
      <c r="B2407"/>
      <c r="C2407"/>
      <c r="D2407"/>
      <c r="E2407"/>
    </row>
    <row r="2408" spans="2:5">
      <c r="B2408"/>
      <c r="C2408"/>
      <c r="D2408"/>
      <c r="E2408"/>
    </row>
    <row r="2409" spans="2:5">
      <c r="B2409"/>
      <c r="C2409"/>
      <c r="D2409"/>
      <c r="E2409"/>
    </row>
    <row r="2410" spans="2:5">
      <c r="B2410"/>
      <c r="C2410"/>
      <c r="D2410"/>
      <c r="E2410"/>
    </row>
    <row r="2411" spans="2:5">
      <c r="B2411"/>
      <c r="C2411"/>
      <c r="D2411"/>
      <c r="E2411"/>
    </row>
    <row r="2412" spans="2:5">
      <c r="B2412"/>
      <c r="C2412"/>
      <c r="D2412"/>
      <c r="E2412"/>
    </row>
    <row r="2413" spans="2:5">
      <c r="B2413"/>
      <c r="C2413"/>
      <c r="D2413"/>
      <c r="E2413"/>
    </row>
    <row r="2414" spans="2:5">
      <c r="B2414"/>
      <c r="C2414"/>
      <c r="D2414"/>
      <c r="E2414"/>
    </row>
    <row r="2415" spans="2:5">
      <c r="B2415"/>
      <c r="C2415"/>
      <c r="D2415"/>
      <c r="E2415"/>
    </row>
    <row r="2416" spans="2:5">
      <c r="B2416"/>
      <c r="C2416"/>
      <c r="D2416"/>
      <c r="E2416"/>
    </row>
    <row r="2417" spans="2:5">
      <c r="B2417"/>
      <c r="C2417"/>
      <c r="D2417"/>
      <c r="E2417"/>
    </row>
    <row r="2418" spans="2:5">
      <c r="B2418"/>
      <c r="C2418"/>
      <c r="D2418"/>
      <c r="E2418"/>
    </row>
    <row r="2419" spans="2:5">
      <c r="B2419"/>
      <c r="C2419"/>
      <c r="D2419"/>
      <c r="E2419"/>
    </row>
    <row r="2420" spans="2:5">
      <c r="B2420"/>
      <c r="C2420"/>
      <c r="D2420"/>
      <c r="E2420"/>
    </row>
    <row r="2421" spans="2:5">
      <c r="B2421"/>
      <c r="C2421"/>
      <c r="D2421"/>
      <c r="E2421"/>
    </row>
    <row r="2422" spans="2:5">
      <c r="B2422"/>
      <c r="C2422"/>
      <c r="D2422"/>
      <c r="E2422"/>
    </row>
    <row r="2423" spans="2:5">
      <c r="B2423"/>
      <c r="C2423"/>
      <c r="D2423"/>
      <c r="E2423"/>
    </row>
    <row r="2424" spans="2:5">
      <c r="B2424"/>
      <c r="C2424"/>
      <c r="D2424"/>
      <c r="E2424"/>
    </row>
    <row r="2425" spans="2:5">
      <c r="B2425"/>
      <c r="C2425"/>
      <c r="D2425"/>
      <c r="E2425"/>
    </row>
    <row r="2426" spans="2:5">
      <c r="B2426"/>
      <c r="C2426"/>
      <c r="D2426"/>
      <c r="E2426"/>
    </row>
    <row r="2427" spans="2:5">
      <c r="B2427"/>
      <c r="C2427"/>
      <c r="D2427"/>
      <c r="E2427"/>
    </row>
    <row r="2428" spans="2:5">
      <c r="B2428"/>
      <c r="C2428"/>
      <c r="D2428"/>
      <c r="E2428"/>
    </row>
    <row r="2429" spans="2:5">
      <c r="B2429"/>
      <c r="C2429"/>
      <c r="D2429"/>
      <c r="E2429"/>
    </row>
    <row r="2430" spans="2:5">
      <c r="B2430"/>
      <c r="C2430"/>
      <c r="D2430"/>
      <c r="E2430"/>
    </row>
    <row r="2431" spans="2:5">
      <c r="B2431"/>
      <c r="C2431"/>
      <c r="D2431"/>
      <c r="E2431"/>
    </row>
    <row r="2432" spans="2:5">
      <c r="B2432"/>
      <c r="C2432"/>
      <c r="D2432"/>
      <c r="E2432"/>
    </row>
    <row r="2433" spans="2:5">
      <c r="B2433"/>
      <c r="C2433"/>
      <c r="D2433"/>
      <c r="E2433"/>
    </row>
    <row r="2434" spans="2:5">
      <c r="B2434"/>
      <c r="C2434"/>
      <c r="D2434"/>
      <c r="E2434"/>
    </row>
    <row r="2435" spans="2:5">
      <c r="B2435"/>
      <c r="C2435"/>
      <c r="D2435"/>
      <c r="E2435"/>
    </row>
    <row r="2436" spans="2:5">
      <c r="B2436"/>
      <c r="C2436"/>
      <c r="D2436"/>
      <c r="E2436"/>
    </row>
    <row r="2437" spans="2:5">
      <c r="B2437"/>
      <c r="C2437"/>
      <c r="D2437"/>
      <c r="E2437"/>
    </row>
    <row r="2438" spans="2:5">
      <c r="B2438"/>
      <c r="C2438"/>
      <c r="D2438"/>
      <c r="E2438"/>
    </row>
    <row r="2439" spans="2:5">
      <c r="B2439"/>
      <c r="C2439"/>
      <c r="D2439"/>
      <c r="E2439"/>
    </row>
    <row r="2440" spans="2:5">
      <c r="B2440"/>
      <c r="C2440"/>
      <c r="D2440"/>
      <c r="E2440"/>
    </row>
    <row r="2441" spans="2:5">
      <c r="B2441"/>
      <c r="C2441"/>
      <c r="D2441"/>
      <c r="E2441"/>
    </row>
    <row r="2442" spans="2:5">
      <c r="B2442"/>
      <c r="C2442"/>
      <c r="D2442"/>
      <c r="E2442"/>
    </row>
    <row r="2443" spans="2:5">
      <c r="B2443"/>
      <c r="C2443"/>
      <c r="D2443"/>
      <c r="E2443"/>
    </row>
    <row r="2444" spans="2:5">
      <c r="B2444"/>
      <c r="C2444"/>
      <c r="D2444"/>
      <c r="E2444"/>
    </row>
    <row r="2445" spans="2:5">
      <c r="B2445"/>
      <c r="C2445"/>
      <c r="D2445"/>
      <c r="E2445"/>
    </row>
    <row r="2446" spans="2:5">
      <c r="B2446"/>
      <c r="C2446"/>
      <c r="D2446"/>
      <c r="E2446"/>
    </row>
    <row r="2447" spans="2:5">
      <c r="B2447"/>
      <c r="C2447"/>
      <c r="D2447"/>
      <c r="E2447"/>
    </row>
    <row r="2448" spans="2:5">
      <c r="B2448"/>
      <c r="C2448"/>
      <c r="D2448"/>
      <c r="E2448"/>
    </row>
    <row r="2449" spans="2:5">
      <c r="B2449"/>
      <c r="C2449"/>
      <c r="D2449"/>
      <c r="E2449"/>
    </row>
    <row r="2450" spans="2:5">
      <c r="B2450"/>
      <c r="C2450"/>
      <c r="D2450"/>
      <c r="E2450"/>
    </row>
    <row r="2451" spans="2:5">
      <c r="B2451"/>
      <c r="C2451"/>
      <c r="D2451"/>
      <c r="E2451"/>
    </row>
    <row r="2452" spans="2:5">
      <c r="B2452"/>
      <c r="C2452"/>
      <c r="D2452"/>
      <c r="E2452"/>
    </row>
    <row r="2453" spans="2:5">
      <c r="B2453"/>
      <c r="C2453"/>
      <c r="D2453"/>
      <c r="E2453"/>
    </row>
    <row r="2454" spans="2:5">
      <c r="B2454"/>
      <c r="C2454"/>
      <c r="D2454"/>
      <c r="E2454"/>
    </row>
    <row r="2455" spans="2:5">
      <c r="B2455"/>
      <c r="C2455"/>
      <c r="D2455"/>
      <c r="E2455"/>
    </row>
    <row r="2456" spans="2:5">
      <c r="B2456"/>
      <c r="C2456"/>
      <c r="D2456"/>
      <c r="E2456"/>
    </row>
    <row r="2457" spans="2:5">
      <c r="B2457"/>
      <c r="C2457"/>
      <c r="D2457"/>
      <c r="E2457"/>
    </row>
    <row r="2458" spans="2:5">
      <c r="B2458"/>
      <c r="C2458"/>
      <c r="D2458"/>
      <c r="E2458"/>
    </row>
    <row r="2459" spans="2:5">
      <c r="B2459"/>
      <c r="C2459"/>
      <c r="D2459"/>
      <c r="E2459"/>
    </row>
    <row r="2460" spans="2:5">
      <c r="B2460"/>
      <c r="C2460"/>
      <c r="D2460"/>
      <c r="E2460"/>
    </row>
    <row r="2461" spans="2:5">
      <c r="B2461"/>
      <c r="C2461"/>
      <c r="D2461"/>
      <c r="E2461"/>
    </row>
    <row r="2462" spans="2:5">
      <c r="B2462"/>
      <c r="C2462"/>
      <c r="D2462"/>
      <c r="E2462"/>
    </row>
    <row r="2463" spans="2:5">
      <c r="B2463"/>
      <c r="C2463"/>
      <c r="D2463"/>
      <c r="E2463"/>
    </row>
    <row r="2464" spans="2:5">
      <c r="B2464"/>
      <c r="C2464"/>
      <c r="D2464"/>
      <c r="E2464"/>
    </row>
    <row r="2465" spans="2:5">
      <c r="B2465"/>
      <c r="C2465"/>
      <c r="D2465"/>
      <c r="E2465"/>
    </row>
    <row r="2466" spans="2:5">
      <c r="B2466"/>
      <c r="C2466"/>
      <c r="D2466"/>
      <c r="E2466"/>
    </row>
    <row r="2467" spans="2:5">
      <c r="B2467"/>
      <c r="C2467"/>
      <c r="D2467"/>
      <c r="E2467"/>
    </row>
    <row r="2468" spans="2:5">
      <c r="B2468"/>
      <c r="C2468"/>
      <c r="D2468"/>
      <c r="E2468"/>
    </row>
    <row r="2469" spans="2:5">
      <c r="B2469"/>
      <c r="C2469"/>
      <c r="D2469"/>
      <c r="E2469"/>
    </row>
    <row r="2470" spans="2:5">
      <c r="B2470"/>
      <c r="C2470"/>
      <c r="D2470"/>
      <c r="E2470"/>
    </row>
    <row r="2471" spans="2:5">
      <c r="B2471"/>
      <c r="C2471"/>
      <c r="D2471"/>
      <c r="E2471"/>
    </row>
    <row r="2472" spans="2:5">
      <c r="B2472"/>
      <c r="C2472"/>
      <c r="D2472"/>
      <c r="E2472"/>
    </row>
    <row r="2473" spans="2:5">
      <c r="B2473"/>
      <c r="C2473"/>
      <c r="D2473"/>
      <c r="E2473"/>
    </row>
    <row r="2474" spans="2:5">
      <c r="B2474"/>
      <c r="C2474"/>
      <c r="D2474"/>
      <c r="E2474"/>
    </row>
    <row r="2475" spans="2:5">
      <c r="B2475"/>
      <c r="C2475"/>
      <c r="D2475"/>
      <c r="E2475"/>
    </row>
    <row r="2476" spans="2:5">
      <c r="B2476"/>
      <c r="C2476"/>
      <c r="D2476"/>
      <c r="E2476"/>
    </row>
    <row r="2477" spans="2:5">
      <c r="B2477"/>
      <c r="C2477"/>
      <c r="D2477"/>
      <c r="E2477"/>
    </row>
    <row r="2478" spans="2:5">
      <c r="B2478"/>
      <c r="C2478"/>
      <c r="D2478"/>
      <c r="E2478"/>
    </row>
    <row r="2479" spans="2:5">
      <c r="B2479"/>
      <c r="C2479"/>
      <c r="D2479"/>
      <c r="E2479"/>
    </row>
    <row r="2480" spans="2:5">
      <c r="B2480"/>
      <c r="C2480"/>
      <c r="D2480"/>
      <c r="E2480"/>
    </row>
    <row r="2481" spans="2:5">
      <c r="B2481"/>
      <c r="C2481"/>
      <c r="D2481"/>
      <c r="E2481"/>
    </row>
    <row r="2482" spans="2:5">
      <c r="B2482"/>
      <c r="C2482"/>
      <c r="D2482"/>
      <c r="E2482"/>
    </row>
    <row r="2483" spans="2:5">
      <c r="B2483"/>
      <c r="C2483"/>
      <c r="D2483"/>
      <c r="E2483"/>
    </row>
    <row r="2484" spans="2:5">
      <c r="B2484"/>
      <c r="C2484"/>
      <c r="D2484"/>
      <c r="E2484"/>
    </row>
    <row r="2485" spans="2:5">
      <c r="B2485"/>
      <c r="C2485"/>
      <c r="D2485"/>
      <c r="E2485"/>
    </row>
    <row r="2486" spans="2:5">
      <c r="B2486"/>
      <c r="C2486"/>
      <c r="D2486"/>
      <c r="E2486"/>
    </row>
    <row r="2487" spans="2:5">
      <c r="B2487"/>
      <c r="C2487"/>
      <c r="D2487"/>
      <c r="E2487"/>
    </row>
    <row r="2488" spans="2:5">
      <c r="B2488"/>
      <c r="C2488"/>
      <c r="D2488"/>
      <c r="E2488"/>
    </row>
    <row r="2489" spans="2:5">
      <c r="B2489"/>
      <c r="C2489"/>
      <c r="D2489"/>
      <c r="E2489"/>
    </row>
    <row r="2490" spans="2:5">
      <c r="B2490"/>
      <c r="C2490"/>
      <c r="D2490"/>
      <c r="E2490"/>
    </row>
    <row r="2491" spans="2:5">
      <c r="B2491"/>
      <c r="C2491"/>
      <c r="D2491"/>
      <c r="E2491"/>
    </row>
    <row r="2492" spans="2:5">
      <c r="B2492"/>
      <c r="C2492"/>
      <c r="D2492"/>
      <c r="E2492"/>
    </row>
    <row r="2493" spans="2:5">
      <c r="B2493"/>
      <c r="C2493"/>
      <c r="D2493"/>
      <c r="E2493"/>
    </row>
    <row r="2494" spans="2:5">
      <c r="B2494"/>
      <c r="C2494"/>
      <c r="D2494"/>
      <c r="E2494"/>
    </row>
    <row r="2495" spans="2:5">
      <c r="B2495"/>
      <c r="C2495"/>
      <c r="D2495"/>
      <c r="E2495"/>
    </row>
    <row r="2496" spans="2:5">
      <c r="B2496"/>
      <c r="C2496"/>
      <c r="D2496"/>
      <c r="E2496"/>
    </row>
    <row r="2497" spans="2:5">
      <c r="B2497"/>
      <c r="C2497"/>
      <c r="D2497"/>
      <c r="E2497"/>
    </row>
    <row r="2498" spans="2:5">
      <c r="B2498"/>
      <c r="C2498"/>
      <c r="D2498"/>
      <c r="E2498"/>
    </row>
    <row r="2499" spans="2:5">
      <c r="B2499"/>
      <c r="C2499"/>
      <c r="D2499"/>
      <c r="E2499"/>
    </row>
    <row r="2500" spans="2:5">
      <c r="B2500"/>
      <c r="C2500"/>
      <c r="D2500"/>
      <c r="E2500"/>
    </row>
    <row r="2501" spans="2:5">
      <c r="B2501"/>
      <c r="C2501"/>
      <c r="D2501"/>
      <c r="E2501"/>
    </row>
    <row r="2502" spans="2:5">
      <c r="B2502"/>
      <c r="C2502"/>
      <c r="D2502"/>
      <c r="E2502"/>
    </row>
    <row r="2503" spans="2:5">
      <c r="B2503"/>
      <c r="C2503"/>
      <c r="D2503"/>
      <c r="E2503"/>
    </row>
    <row r="2504" spans="2:5">
      <c r="B2504"/>
      <c r="C2504"/>
      <c r="D2504"/>
      <c r="E2504"/>
    </row>
    <row r="2505" spans="2:5">
      <c r="B2505"/>
      <c r="C2505"/>
      <c r="D2505"/>
      <c r="E2505"/>
    </row>
    <row r="2506" spans="2:5">
      <c r="B2506"/>
      <c r="C2506"/>
      <c r="D2506"/>
      <c r="E2506"/>
    </row>
    <row r="2507" spans="2:5">
      <c r="B2507"/>
      <c r="C2507"/>
      <c r="D2507"/>
      <c r="E2507"/>
    </row>
    <row r="2508" spans="2:5">
      <c r="B2508"/>
      <c r="C2508"/>
      <c r="D2508"/>
      <c r="E2508"/>
    </row>
    <row r="2509" spans="2:5">
      <c r="B2509"/>
      <c r="C2509"/>
      <c r="D2509"/>
      <c r="E2509"/>
    </row>
    <row r="2510" spans="2:5">
      <c r="B2510"/>
      <c r="C2510"/>
      <c r="D2510"/>
      <c r="E2510"/>
    </row>
    <row r="2511" spans="2:5">
      <c r="B2511"/>
      <c r="C2511"/>
      <c r="D2511"/>
      <c r="E2511"/>
    </row>
    <row r="2512" spans="2:5">
      <c r="B2512"/>
      <c r="C2512"/>
      <c r="D2512"/>
      <c r="E2512"/>
    </row>
    <row r="2513" spans="2:5">
      <c r="B2513"/>
      <c r="C2513"/>
      <c r="D2513"/>
      <c r="E2513"/>
    </row>
    <row r="2514" spans="2:5">
      <c r="B2514"/>
      <c r="C2514"/>
      <c r="D2514"/>
      <c r="E2514"/>
    </row>
    <row r="2515" spans="2:5">
      <c r="B2515"/>
      <c r="C2515"/>
      <c r="D2515"/>
      <c r="E2515"/>
    </row>
    <row r="2516" spans="2:5">
      <c r="B2516"/>
      <c r="C2516"/>
      <c r="D2516"/>
      <c r="E2516"/>
    </row>
    <row r="2517" spans="2:5">
      <c r="B2517"/>
      <c r="C2517"/>
      <c r="D2517"/>
      <c r="E2517"/>
    </row>
    <row r="2518" spans="2:5">
      <c r="B2518"/>
      <c r="C2518"/>
      <c r="D2518"/>
      <c r="E2518"/>
    </row>
    <row r="2519" spans="2:5">
      <c r="B2519"/>
      <c r="C2519"/>
      <c r="D2519"/>
      <c r="E2519"/>
    </row>
    <row r="2520" spans="2:5">
      <c r="B2520"/>
      <c r="C2520"/>
      <c r="D2520"/>
      <c r="E2520"/>
    </row>
    <row r="2521" spans="2:5">
      <c r="B2521"/>
      <c r="C2521"/>
      <c r="D2521"/>
      <c r="E2521"/>
    </row>
    <row r="2522" spans="2:5">
      <c r="B2522"/>
      <c r="C2522"/>
      <c r="D2522"/>
      <c r="E2522"/>
    </row>
    <row r="2523" spans="2:5">
      <c r="B2523"/>
      <c r="C2523"/>
      <c r="D2523"/>
      <c r="E2523"/>
    </row>
    <row r="2524" spans="2:5">
      <c r="B2524"/>
      <c r="C2524"/>
      <c r="D2524"/>
      <c r="E2524"/>
    </row>
    <row r="2525" spans="2:5">
      <c r="B2525"/>
      <c r="C2525"/>
      <c r="D2525"/>
      <c r="E2525"/>
    </row>
    <row r="2526" spans="2:5">
      <c r="B2526"/>
      <c r="C2526"/>
      <c r="D2526"/>
      <c r="E2526"/>
    </row>
    <row r="2527" spans="2:5">
      <c r="B2527"/>
      <c r="C2527"/>
      <c r="D2527"/>
      <c r="E2527"/>
    </row>
    <row r="2528" spans="2:5">
      <c r="B2528"/>
      <c r="C2528"/>
      <c r="D2528"/>
      <c r="E2528"/>
    </row>
    <row r="2529" spans="2:5">
      <c r="B2529"/>
      <c r="C2529"/>
      <c r="D2529"/>
      <c r="E2529"/>
    </row>
    <row r="2530" spans="2:5">
      <c r="B2530"/>
      <c r="C2530"/>
      <c r="D2530"/>
      <c r="E2530"/>
    </row>
    <row r="2531" spans="2:5">
      <c r="B2531"/>
      <c r="C2531"/>
      <c r="D2531"/>
      <c r="E2531"/>
    </row>
    <row r="2532" spans="2:5">
      <c r="B2532"/>
      <c r="C2532"/>
      <c r="D2532"/>
      <c r="E2532"/>
    </row>
    <row r="2533" spans="2:5">
      <c r="B2533"/>
      <c r="C2533"/>
      <c r="D2533"/>
      <c r="E2533"/>
    </row>
    <row r="2534" spans="2:5">
      <c r="B2534"/>
      <c r="C2534"/>
      <c r="D2534"/>
      <c r="E2534"/>
    </row>
    <row r="2535" spans="2:5">
      <c r="B2535"/>
      <c r="C2535"/>
      <c r="D2535"/>
      <c r="E2535"/>
    </row>
    <row r="2536" spans="2:5">
      <c r="B2536"/>
      <c r="C2536"/>
      <c r="D2536"/>
      <c r="E2536"/>
    </row>
    <row r="2537" spans="2:5">
      <c r="B2537"/>
      <c r="C2537"/>
      <c r="D2537"/>
      <c r="E2537"/>
    </row>
    <row r="2538" spans="2:5">
      <c r="B2538"/>
      <c r="C2538"/>
      <c r="D2538"/>
      <c r="E2538"/>
    </row>
    <row r="2539" spans="2:5">
      <c r="B2539"/>
      <c r="C2539"/>
      <c r="D2539"/>
      <c r="E2539"/>
    </row>
    <row r="2540" spans="2:5">
      <c r="B2540"/>
      <c r="C2540"/>
      <c r="D2540"/>
      <c r="E2540"/>
    </row>
    <row r="2541" spans="2:5">
      <c r="B2541"/>
      <c r="C2541"/>
      <c r="D2541"/>
      <c r="E2541"/>
    </row>
    <row r="2542" spans="2:5">
      <c r="B2542"/>
      <c r="C2542"/>
      <c r="D2542"/>
      <c r="E2542"/>
    </row>
    <row r="2543" spans="2:5">
      <c r="B2543"/>
      <c r="C2543"/>
      <c r="D2543"/>
      <c r="E2543"/>
    </row>
    <row r="2544" spans="2:5">
      <c r="B2544"/>
      <c r="C2544"/>
      <c r="D2544"/>
      <c r="E2544"/>
    </row>
    <row r="2545" spans="2:5">
      <c r="B2545"/>
      <c r="C2545"/>
      <c r="D2545"/>
      <c r="E2545"/>
    </row>
    <row r="2546" spans="2:5">
      <c r="B2546"/>
      <c r="C2546"/>
      <c r="D2546"/>
      <c r="E2546"/>
    </row>
    <row r="2547" spans="2:5">
      <c r="B2547"/>
      <c r="C2547"/>
      <c r="D2547"/>
      <c r="E2547"/>
    </row>
    <row r="2548" spans="2:5">
      <c r="B2548"/>
      <c r="C2548"/>
      <c r="D2548"/>
      <c r="E2548"/>
    </row>
    <row r="2549" spans="2:5">
      <c r="B2549"/>
      <c r="C2549"/>
      <c r="D2549"/>
      <c r="E2549"/>
    </row>
    <row r="2550" spans="2:5">
      <c r="B2550"/>
      <c r="C2550"/>
      <c r="D2550"/>
      <c r="E2550"/>
    </row>
    <row r="2551" spans="2:5">
      <c r="B2551"/>
      <c r="C2551"/>
      <c r="D2551"/>
      <c r="E2551"/>
    </row>
    <row r="2552" spans="2:5">
      <c r="B2552"/>
      <c r="C2552"/>
      <c r="D2552"/>
      <c r="E2552"/>
    </row>
    <row r="2553" spans="2:5">
      <c r="B2553"/>
      <c r="C2553"/>
      <c r="D2553"/>
      <c r="E2553"/>
    </row>
    <row r="2554" spans="2:5">
      <c r="B2554"/>
      <c r="C2554"/>
      <c r="D2554"/>
      <c r="E2554"/>
    </row>
    <row r="2555" spans="2:5">
      <c r="B2555"/>
      <c r="C2555"/>
      <c r="D2555"/>
      <c r="E2555"/>
    </row>
    <row r="2556" spans="2:5">
      <c r="B2556"/>
      <c r="C2556"/>
      <c r="D2556"/>
      <c r="E2556"/>
    </row>
    <row r="2557" spans="2:5">
      <c r="B2557"/>
      <c r="C2557"/>
      <c r="D2557"/>
      <c r="E2557"/>
    </row>
    <row r="2558" spans="2:5">
      <c r="B2558"/>
      <c r="C2558"/>
      <c r="D2558"/>
      <c r="E2558"/>
    </row>
    <row r="2559" spans="2:5">
      <c r="B2559"/>
      <c r="C2559"/>
      <c r="D2559"/>
      <c r="E2559"/>
    </row>
    <row r="2560" spans="2:5">
      <c r="B2560"/>
      <c r="C2560"/>
      <c r="D2560"/>
      <c r="E2560"/>
    </row>
    <row r="2561" spans="2:5">
      <c r="B2561"/>
      <c r="C2561"/>
      <c r="D2561"/>
      <c r="E2561"/>
    </row>
    <row r="2562" spans="2:5">
      <c r="B2562"/>
      <c r="C2562"/>
      <c r="D2562"/>
      <c r="E2562"/>
    </row>
    <row r="2563" spans="2:5">
      <c r="B2563"/>
      <c r="C2563"/>
      <c r="D2563"/>
      <c r="E2563"/>
    </row>
    <row r="2564" spans="2:5">
      <c r="B2564"/>
      <c r="C2564"/>
      <c r="D2564"/>
      <c r="E2564"/>
    </row>
    <row r="2565" spans="2:5">
      <c r="B2565"/>
      <c r="C2565"/>
      <c r="D2565"/>
      <c r="E2565"/>
    </row>
    <row r="2566" spans="2:5">
      <c r="B2566"/>
      <c r="C2566"/>
      <c r="D2566"/>
      <c r="E2566"/>
    </row>
    <row r="2567" spans="2:5">
      <c r="B2567"/>
      <c r="C2567"/>
      <c r="D2567"/>
      <c r="E2567"/>
    </row>
    <row r="2568" spans="2:5">
      <c r="B2568"/>
      <c r="C2568"/>
      <c r="D2568"/>
      <c r="E2568"/>
    </row>
    <row r="2569" spans="2:5">
      <c r="B2569"/>
      <c r="C2569"/>
      <c r="D2569"/>
      <c r="E2569"/>
    </row>
    <row r="2570" spans="2:5">
      <c r="B2570"/>
      <c r="C2570"/>
      <c r="D2570"/>
      <c r="E2570"/>
    </row>
    <row r="2571" spans="2:5">
      <c r="B2571"/>
      <c r="C2571"/>
      <c r="D2571"/>
      <c r="E2571"/>
    </row>
    <row r="2572" spans="2:5">
      <c r="B2572"/>
      <c r="C2572"/>
      <c r="D2572"/>
      <c r="E2572"/>
    </row>
    <row r="2573" spans="2:5">
      <c r="B2573"/>
      <c r="C2573"/>
      <c r="D2573"/>
      <c r="E2573"/>
    </row>
    <row r="2574" spans="2:5">
      <c r="B2574"/>
      <c r="C2574"/>
      <c r="D2574"/>
      <c r="E2574"/>
    </row>
    <row r="2575" spans="2:5">
      <c r="B2575"/>
      <c r="C2575"/>
      <c r="D2575"/>
      <c r="E2575"/>
    </row>
    <row r="2576" spans="2:5">
      <c r="B2576"/>
      <c r="C2576"/>
      <c r="D2576"/>
      <c r="E2576"/>
    </row>
    <row r="2577" spans="2:5">
      <c r="B2577"/>
      <c r="C2577"/>
      <c r="D2577"/>
      <c r="E2577"/>
    </row>
    <row r="2578" spans="2:5">
      <c r="B2578"/>
      <c r="C2578"/>
      <c r="D2578"/>
      <c r="E2578"/>
    </row>
    <row r="2579" spans="2:5">
      <c r="B2579"/>
      <c r="C2579"/>
      <c r="D2579"/>
      <c r="E2579"/>
    </row>
    <row r="2580" spans="2:5">
      <c r="B2580"/>
      <c r="C2580"/>
      <c r="D2580"/>
      <c r="E2580"/>
    </row>
    <row r="2581" spans="2:5">
      <c r="B2581"/>
      <c r="C2581"/>
      <c r="D2581"/>
      <c r="E2581"/>
    </row>
    <row r="2582" spans="2:5">
      <c r="B2582"/>
      <c r="C2582"/>
      <c r="D2582"/>
      <c r="E2582"/>
    </row>
    <row r="2583" spans="2:5">
      <c r="B2583"/>
      <c r="C2583"/>
      <c r="D2583"/>
      <c r="E2583"/>
    </row>
    <row r="2584" spans="2:5">
      <c r="B2584"/>
      <c r="C2584"/>
      <c r="D2584"/>
      <c r="E2584"/>
    </row>
    <row r="2585" spans="2:5">
      <c r="B2585"/>
      <c r="C2585"/>
      <c r="D2585"/>
      <c r="E2585"/>
    </row>
    <row r="2586" spans="2:5">
      <c r="B2586"/>
      <c r="C2586"/>
      <c r="D2586"/>
      <c r="E2586"/>
    </row>
    <row r="2587" spans="2:5">
      <c r="B2587"/>
      <c r="C2587"/>
      <c r="D2587"/>
      <c r="E2587"/>
    </row>
    <row r="2588" spans="2:5">
      <c r="B2588"/>
      <c r="C2588"/>
      <c r="D2588"/>
      <c r="E2588"/>
    </row>
    <row r="2589" spans="2:5">
      <c r="B2589"/>
      <c r="C2589"/>
      <c r="D2589"/>
      <c r="E2589"/>
    </row>
    <row r="2590" spans="2:5">
      <c r="B2590"/>
      <c r="C2590"/>
      <c r="D2590"/>
      <c r="E2590"/>
    </row>
    <row r="2591" spans="2:5">
      <c r="B2591"/>
      <c r="C2591"/>
      <c r="D2591"/>
      <c r="E2591"/>
    </row>
    <row r="2592" spans="2:5">
      <c r="B2592"/>
      <c r="C2592"/>
      <c r="D2592"/>
      <c r="E2592"/>
    </row>
    <row r="2593" spans="2:5">
      <c r="B2593"/>
      <c r="C2593"/>
      <c r="D2593"/>
      <c r="E2593"/>
    </row>
    <row r="2594" spans="2:5">
      <c r="B2594"/>
      <c r="C2594"/>
      <c r="D2594"/>
      <c r="E2594"/>
    </row>
    <row r="2595" spans="2:5">
      <c r="B2595"/>
      <c r="C2595"/>
      <c r="D2595"/>
      <c r="E2595"/>
    </row>
    <row r="2596" spans="2:5">
      <c r="B2596"/>
      <c r="C2596"/>
      <c r="D2596"/>
      <c r="E2596"/>
    </row>
    <row r="2597" spans="2:5">
      <c r="B2597"/>
      <c r="C2597"/>
      <c r="D2597"/>
      <c r="E2597"/>
    </row>
    <row r="2598" spans="2:5">
      <c r="B2598"/>
      <c r="C2598"/>
      <c r="D2598"/>
      <c r="E2598"/>
    </row>
    <row r="2599" spans="2:5">
      <c r="B2599"/>
      <c r="C2599"/>
      <c r="D2599"/>
      <c r="E2599"/>
    </row>
    <row r="2600" spans="2:5">
      <c r="B2600"/>
      <c r="C2600"/>
      <c r="D2600"/>
      <c r="E2600"/>
    </row>
    <row r="2601" spans="2:5">
      <c r="B2601"/>
      <c r="C2601"/>
      <c r="D2601"/>
      <c r="E2601"/>
    </row>
    <row r="2602" spans="2:5">
      <c r="B2602"/>
      <c r="C2602"/>
      <c r="D2602"/>
      <c r="E2602"/>
    </row>
    <row r="2603" spans="2:5">
      <c r="B2603"/>
      <c r="C2603"/>
      <c r="D2603"/>
      <c r="E2603"/>
    </row>
    <row r="2604" spans="2:5">
      <c r="B2604"/>
      <c r="C2604"/>
      <c r="D2604"/>
      <c r="E2604"/>
    </row>
    <row r="2605" spans="2:5">
      <c r="B2605"/>
      <c r="C2605"/>
      <c r="D2605"/>
      <c r="E2605"/>
    </row>
    <row r="2606" spans="2:5">
      <c r="B2606"/>
      <c r="C2606"/>
      <c r="D2606"/>
      <c r="E2606"/>
    </row>
    <row r="2607" spans="2:5">
      <c r="B2607"/>
      <c r="C2607"/>
      <c r="D2607"/>
      <c r="E2607"/>
    </row>
    <row r="2608" spans="2:5">
      <c r="B2608"/>
      <c r="C2608"/>
      <c r="D2608"/>
      <c r="E2608"/>
    </row>
    <row r="2609" spans="2:5">
      <c r="B2609"/>
      <c r="C2609"/>
      <c r="D2609"/>
      <c r="E2609"/>
    </row>
    <row r="2610" spans="2:5">
      <c r="B2610"/>
      <c r="C2610"/>
      <c r="D2610"/>
      <c r="E2610"/>
    </row>
    <row r="2611" spans="2:5">
      <c r="B2611"/>
      <c r="C2611"/>
      <c r="D2611"/>
      <c r="E2611"/>
    </row>
    <row r="2612" spans="2:5">
      <c r="B2612"/>
      <c r="C2612"/>
      <c r="D2612"/>
      <c r="E2612"/>
    </row>
    <row r="2613" spans="2:5">
      <c r="B2613"/>
      <c r="C2613"/>
      <c r="D2613"/>
      <c r="E2613"/>
    </row>
    <row r="2614" spans="2:5">
      <c r="B2614"/>
      <c r="C2614"/>
      <c r="D2614"/>
      <c r="E2614"/>
    </row>
    <row r="2615" spans="2:5">
      <c r="B2615"/>
      <c r="C2615"/>
      <c r="D2615"/>
      <c r="E2615"/>
    </row>
    <row r="2616" spans="2:5">
      <c r="B2616"/>
      <c r="C2616"/>
      <c r="D2616"/>
      <c r="E2616"/>
    </row>
    <row r="2617" spans="2:5">
      <c r="B2617"/>
      <c r="C2617"/>
      <c r="D2617"/>
      <c r="E2617"/>
    </row>
    <row r="2618" spans="2:5">
      <c r="B2618"/>
      <c r="C2618"/>
      <c r="D2618"/>
      <c r="E2618"/>
    </row>
    <row r="2619" spans="2:5">
      <c r="B2619"/>
      <c r="C2619"/>
      <c r="D2619"/>
      <c r="E2619"/>
    </row>
    <row r="2620" spans="2:5">
      <c r="B2620"/>
      <c r="C2620"/>
      <c r="D2620"/>
      <c r="E2620"/>
    </row>
    <row r="2621" spans="2:5">
      <c r="B2621"/>
      <c r="C2621"/>
      <c r="D2621"/>
      <c r="E2621"/>
    </row>
    <row r="2622" spans="2:5">
      <c r="B2622"/>
      <c r="C2622"/>
      <c r="D2622"/>
      <c r="E2622"/>
    </row>
    <row r="2623" spans="2:5">
      <c r="B2623"/>
      <c r="C2623"/>
      <c r="D2623"/>
      <c r="E2623"/>
    </row>
    <row r="2624" spans="2:5">
      <c r="B2624"/>
      <c r="C2624"/>
      <c r="D2624"/>
      <c r="E2624"/>
    </row>
    <row r="2625" spans="2:5">
      <c r="B2625"/>
      <c r="C2625"/>
      <c r="D2625"/>
      <c r="E2625"/>
    </row>
    <row r="2626" spans="2:5">
      <c r="B2626"/>
      <c r="C2626"/>
      <c r="D2626"/>
      <c r="E2626"/>
    </row>
    <row r="2627" spans="2:5">
      <c r="B2627"/>
      <c r="C2627"/>
      <c r="D2627"/>
      <c r="E2627"/>
    </row>
    <row r="2628" spans="2:5">
      <c r="B2628"/>
      <c r="C2628"/>
      <c r="D2628"/>
      <c r="E2628"/>
    </row>
    <row r="2629" spans="2:5">
      <c r="B2629"/>
      <c r="C2629"/>
      <c r="D2629"/>
      <c r="E2629"/>
    </row>
    <row r="2630" spans="2:5">
      <c r="B2630"/>
      <c r="C2630"/>
      <c r="D2630"/>
      <c r="E2630"/>
    </row>
    <row r="2631" spans="2:5">
      <c r="B2631"/>
      <c r="C2631"/>
      <c r="D2631"/>
      <c r="E2631"/>
    </row>
    <row r="2632" spans="2:5">
      <c r="B2632"/>
      <c r="C2632"/>
      <c r="D2632"/>
      <c r="E2632"/>
    </row>
    <row r="2633" spans="2:5">
      <c r="B2633"/>
      <c r="C2633"/>
      <c r="D2633"/>
      <c r="E2633"/>
    </row>
    <row r="2634" spans="2:5">
      <c r="B2634"/>
      <c r="C2634"/>
      <c r="D2634"/>
      <c r="E2634"/>
    </row>
    <row r="2635" spans="2:5">
      <c r="B2635"/>
      <c r="C2635"/>
      <c r="D2635"/>
      <c r="E2635"/>
    </row>
    <row r="2636" spans="2:5">
      <c r="B2636"/>
      <c r="C2636"/>
      <c r="D2636"/>
      <c r="E2636"/>
    </row>
    <row r="2637" spans="2:5">
      <c r="B2637"/>
      <c r="C2637"/>
      <c r="D2637"/>
      <c r="E2637"/>
    </row>
    <row r="2638" spans="2:5">
      <c r="B2638"/>
      <c r="C2638"/>
      <c r="D2638"/>
      <c r="E2638"/>
    </row>
    <row r="2639" spans="2:5">
      <c r="B2639"/>
      <c r="C2639"/>
      <c r="D2639"/>
      <c r="E2639"/>
    </row>
    <row r="2640" spans="2:5">
      <c r="B2640"/>
      <c r="C2640"/>
      <c r="D2640"/>
      <c r="E2640"/>
    </row>
    <row r="2641" spans="2:5">
      <c r="B2641"/>
      <c r="C2641"/>
      <c r="D2641"/>
      <c r="E2641"/>
    </row>
    <row r="2642" spans="2:5">
      <c r="B2642"/>
      <c r="C2642"/>
      <c r="D2642"/>
      <c r="E2642"/>
    </row>
    <row r="2643" spans="2:5">
      <c r="B2643"/>
      <c r="C2643"/>
      <c r="D2643"/>
      <c r="E2643"/>
    </row>
    <row r="2644" spans="2:5">
      <c r="B2644"/>
      <c r="C2644"/>
      <c r="D2644"/>
      <c r="E2644"/>
    </row>
    <row r="2645" spans="2:5">
      <c r="B2645"/>
      <c r="C2645"/>
      <c r="D2645"/>
      <c r="E2645"/>
    </row>
    <row r="2646" spans="2:5">
      <c r="B2646"/>
      <c r="C2646"/>
      <c r="D2646"/>
      <c r="E2646"/>
    </row>
    <row r="2647" spans="2:5">
      <c r="B2647"/>
      <c r="C2647"/>
      <c r="D2647"/>
      <c r="E2647"/>
    </row>
    <row r="2648" spans="2:5">
      <c r="B2648"/>
      <c r="C2648"/>
      <c r="D2648"/>
      <c r="E2648"/>
    </row>
    <row r="2649" spans="2:5">
      <c r="B2649"/>
      <c r="C2649"/>
      <c r="D2649"/>
      <c r="E2649"/>
    </row>
    <row r="2650" spans="2:5">
      <c r="B2650"/>
      <c r="C2650"/>
      <c r="D2650"/>
      <c r="E2650"/>
    </row>
    <row r="2651" spans="2:5">
      <c r="B2651"/>
      <c r="C2651"/>
      <c r="D2651"/>
      <c r="E2651"/>
    </row>
    <row r="2652" spans="2:5">
      <c r="B2652"/>
      <c r="C2652"/>
      <c r="D2652"/>
      <c r="E2652"/>
    </row>
    <row r="2653" spans="2:5">
      <c r="B2653"/>
      <c r="C2653"/>
      <c r="D2653"/>
      <c r="E2653"/>
    </row>
    <row r="2654" spans="2:5">
      <c r="B2654"/>
      <c r="C2654"/>
      <c r="D2654"/>
      <c r="E2654"/>
    </row>
    <row r="2655" spans="2:5">
      <c r="B2655"/>
      <c r="C2655"/>
      <c r="D2655"/>
      <c r="E2655"/>
    </row>
    <row r="2656" spans="2:5">
      <c r="B2656"/>
      <c r="C2656"/>
      <c r="D2656"/>
      <c r="E2656"/>
    </row>
    <row r="2657" spans="2:5">
      <c r="B2657"/>
      <c r="C2657"/>
      <c r="D2657"/>
      <c r="E2657"/>
    </row>
    <row r="2658" spans="2:5">
      <c r="B2658"/>
      <c r="C2658"/>
      <c r="D2658"/>
      <c r="E2658"/>
    </row>
    <row r="2659" spans="2:5">
      <c r="B2659"/>
      <c r="C2659"/>
      <c r="D2659"/>
      <c r="E2659"/>
    </row>
    <row r="2660" spans="2:5">
      <c r="B2660"/>
      <c r="C2660"/>
      <c r="D2660"/>
      <c r="E2660"/>
    </row>
    <row r="2661" spans="2:5">
      <c r="B2661"/>
      <c r="C2661"/>
      <c r="D2661"/>
      <c r="E2661"/>
    </row>
    <row r="2662" spans="2:5">
      <c r="B2662"/>
      <c r="C2662"/>
      <c r="D2662"/>
      <c r="E2662"/>
    </row>
    <row r="2663" spans="2:5">
      <c r="B2663"/>
      <c r="C2663"/>
      <c r="D2663"/>
      <c r="E2663"/>
    </row>
    <row r="2664" spans="2:5">
      <c r="B2664"/>
      <c r="C2664"/>
      <c r="D2664"/>
      <c r="E2664"/>
    </row>
    <row r="2665" spans="2:5">
      <c r="B2665"/>
      <c r="C2665"/>
      <c r="D2665"/>
      <c r="E2665"/>
    </row>
    <row r="2666" spans="2:5">
      <c r="B2666"/>
      <c r="C2666"/>
      <c r="D2666"/>
      <c r="E2666"/>
    </row>
    <row r="2667" spans="2:5">
      <c r="B2667"/>
      <c r="C2667"/>
      <c r="D2667"/>
      <c r="E2667"/>
    </row>
    <row r="2668" spans="2:5">
      <c r="B2668"/>
      <c r="C2668"/>
      <c r="D2668"/>
      <c r="E2668"/>
    </row>
    <row r="2669" spans="2:5">
      <c r="B2669"/>
      <c r="C2669"/>
      <c r="D2669"/>
      <c r="E2669"/>
    </row>
    <row r="2670" spans="2:5">
      <c r="B2670"/>
      <c r="C2670"/>
      <c r="D2670"/>
      <c r="E2670"/>
    </row>
    <row r="2671" spans="2:5">
      <c r="B2671"/>
      <c r="C2671"/>
      <c r="D2671"/>
      <c r="E2671"/>
    </row>
    <row r="2672" spans="2:5">
      <c r="B2672"/>
      <c r="C2672"/>
      <c r="D2672"/>
      <c r="E2672"/>
    </row>
    <row r="2673" spans="2:5">
      <c r="B2673"/>
      <c r="C2673"/>
      <c r="D2673"/>
      <c r="E2673"/>
    </row>
    <row r="2674" spans="2:5">
      <c r="B2674"/>
      <c r="C2674"/>
      <c r="D2674"/>
      <c r="E2674"/>
    </row>
    <row r="2675" spans="2:5">
      <c r="B2675"/>
      <c r="C2675"/>
      <c r="D2675"/>
      <c r="E2675"/>
    </row>
    <row r="2676" spans="2:5">
      <c r="B2676"/>
      <c r="C2676"/>
      <c r="D2676"/>
      <c r="E2676"/>
    </row>
    <row r="2677" spans="2:5">
      <c r="B2677"/>
      <c r="C2677"/>
      <c r="D2677"/>
      <c r="E2677"/>
    </row>
    <row r="2678" spans="2:5">
      <c r="B2678"/>
      <c r="C2678"/>
      <c r="D2678"/>
      <c r="E2678"/>
    </row>
    <row r="2679" spans="2:5">
      <c r="B2679"/>
      <c r="C2679"/>
      <c r="D2679"/>
      <c r="E2679"/>
    </row>
    <row r="2680" spans="2:5">
      <c r="B2680"/>
      <c r="C2680"/>
      <c r="D2680"/>
      <c r="E2680"/>
    </row>
    <row r="2681" spans="2:5">
      <c r="B2681"/>
      <c r="C2681"/>
      <c r="D2681"/>
      <c r="E2681"/>
    </row>
    <row r="2682" spans="2:5">
      <c r="B2682"/>
      <c r="C2682"/>
      <c r="D2682"/>
      <c r="E2682"/>
    </row>
    <row r="2683" spans="2:5">
      <c r="B2683"/>
      <c r="C2683"/>
      <c r="D2683"/>
      <c r="E2683"/>
    </row>
    <row r="2684" spans="2:5">
      <c r="B2684"/>
      <c r="C2684"/>
      <c r="D2684"/>
      <c r="E2684"/>
    </row>
    <row r="2685" spans="2:5">
      <c r="B2685"/>
      <c r="C2685"/>
      <c r="D2685"/>
      <c r="E2685"/>
    </row>
    <row r="2686" spans="2:5">
      <c r="B2686"/>
      <c r="C2686"/>
      <c r="D2686"/>
      <c r="E2686"/>
    </row>
    <row r="2687" spans="2:5">
      <c r="B2687"/>
      <c r="C2687"/>
      <c r="D2687"/>
      <c r="E2687"/>
    </row>
    <row r="2688" spans="2:5">
      <c r="B2688"/>
      <c r="C2688"/>
      <c r="D2688"/>
      <c r="E2688"/>
    </row>
    <row r="2689" spans="2:5">
      <c r="B2689"/>
      <c r="C2689"/>
      <c r="D2689"/>
      <c r="E2689"/>
    </row>
    <row r="2690" spans="2:5">
      <c r="B2690"/>
      <c r="C2690"/>
      <c r="D2690"/>
      <c r="E2690"/>
    </row>
    <row r="2691" spans="2:5">
      <c r="B2691"/>
      <c r="C2691"/>
      <c r="D2691"/>
      <c r="E2691"/>
    </row>
    <row r="2692" spans="2:5">
      <c r="B2692"/>
      <c r="C2692"/>
      <c r="D2692"/>
      <c r="E2692"/>
    </row>
    <row r="2693" spans="2:5">
      <c r="B2693"/>
      <c r="C2693"/>
      <c r="D2693"/>
      <c r="E2693"/>
    </row>
    <row r="2694" spans="2:5">
      <c r="B2694"/>
      <c r="C2694"/>
      <c r="D2694"/>
      <c r="E2694"/>
    </row>
    <row r="2695" spans="2:5">
      <c r="B2695"/>
      <c r="C2695"/>
      <c r="D2695"/>
      <c r="E2695"/>
    </row>
    <row r="2696" spans="2:5">
      <c r="B2696"/>
      <c r="C2696"/>
      <c r="D2696"/>
      <c r="E2696"/>
    </row>
    <row r="2697" spans="2:5">
      <c r="B2697"/>
      <c r="C2697"/>
      <c r="D2697"/>
      <c r="E2697"/>
    </row>
    <row r="2698" spans="2:5">
      <c r="B2698"/>
      <c r="C2698"/>
      <c r="D2698"/>
      <c r="E2698"/>
    </row>
    <row r="2699" spans="2:5">
      <c r="B2699"/>
      <c r="C2699"/>
      <c r="D2699"/>
      <c r="E2699"/>
    </row>
    <row r="2700" spans="2:5">
      <c r="B2700"/>
      <c r="C2700"/>
      <c r="D2700"/>
      <c r="E2700"/>
    </row>
    <row r="2701" spans="2:5">
      <c r="B2701"/>
      <c r="C2701"/>
      <c r="D2701"/>
      <c r="E2701"/>
    </row>
    <row r="2702" spans="2:5">
      <c r="B2702"/>
      <c r="C2702"/>
      <c r="D2702"/>
      <c r="E2702"/>
    </row>
    <row r="2703" spans="2:5">
      <c r="B2703"/>
      <c r="C2703"/>
      <c r="D2703"/>
      <c r="E2703"/>
    </row>
    <row r="2704" spans="2:5">
      <c r="B2704"/>
      <c r="C2704"/>
      <c r="D2704"/>
      <c r="E2704"/>
    </row>
    <row r="2705" spans="2:5">
      <c r="B2705"/>
      <c r="C2705"/>
      <c r="D2705"/>
      <c r="E2705"/>
    </row>
    <row r="2706" spans="2:5">
      <c r="B2706"/>
      <c r="C2706"/>
      <c r="D2706"/>
      <c r="E2706"/>
    </row>
    <row r="2707" spans="2:5">
      <c r="B2707"/>
      <c r="C2707"/>
      <c r="D2707"/>
      <c r="E2707"/>
    </row>
    <row r="2708" spans="2:5">
      <c r="B2708"/>
      <c r="C2708"/>
      <c r="D2708"/>
      <c r="E2708"/>
    </row>
    <row r="2709" spans="2:5">
      <c r="B2709"/>
      <c r="C2709"/>
      <c r="D2709"/>
      <c r="E2709"/>
    </row>
    <row r="2710" spans="2:5">
      <c r="B2710"/>
      <c r="C2710"/>
      <c r="D2710"/>
      <c r="E2710"/>
    </row>
    <row r="2711" spans="2:5">
      <c r="B2711"/>
      <c r="C2711"/>
      <c r="D2711"/>
      <c r="E2711"/>
    </row>
    <row r="2712" spans="2:5">
      <c r="B2712"/>
      <c r="C2712"/>
      <c r="D2712"/>
      <c r="E2712"/>
    </row>
    <row r="2713" spans="2:5">
      <c r="B2713"/>
      <c r="C2713"/>
      <c r="D2713"/>
      <c r="E2713"/>
    </row>
    <row r="2714" spans="2:5">
      <c r="B2714"/>
      <c r="C2714"/>
      <c r="D2714"/>
      <c r="E2714"/>
    </row>
    <row r="2715" spans="2:5">
      <c r="B2715"/>
      <c r="C2715"/>
      <c r="D2715"/>
      <c r="E2715"/>
    </row>
    <row r="2716" spans="2:5">
      <c r="B2716"/>
      <c r="C2716"/>
      <c r="D2716"/>
      <c r="E2716"/>
    </row>
    <row r="2717" spans="2:5">
      <c r="B2717"/>
      <c r="C2717"/>
      <c r="D2717"/>
      <c r="E2717"/>
    </row>
    <row r="2718" spans="2:5">
      <c r="B2718"/>
      <c r="C2718"/>
      <c r="D2718"/>
      <c r="E2718"/>
    </row>
    <row r="2719" spans="2:5">
      <c r="B2719"/>
      <c r="C2719"/>
      <c r="D2719"/>
      <c r="E2719"/>
    </row>
    <row r="2720" spans="2:5">
      <c r="B2720"/>
      <c r="C2720"/>
      <c r="D2720"/>
      <c r="E2720"/>
    </row>
    <row r="2721" spans="2:5">
      <c r="B2721"/>
      <c r="C2721"/>
      <c r="D2721"/>
      <c r="E2721"/>
    </row>
    <row r="2722" spans="2:5">
      <c r="B2722"/>
      <c r="C2722"/>
      <c r="D2722"/>
      <c r="E2722"/>
    </row>
    <row r="2723" spans="2:5">
      <c r="B2723"/>
      <c r="C2723"/>
      <c r="D2723"/>
      <c r="E2723"/>
    </row>
    <row r="2724" spans="2:5">
      <c r="B2724"/>
      <c r="C2724"/>
      <c r="D2724"/>
      <c r="E2724"/>
    </row>
    <row r="2725" spans="2:5">
      <c r="B2725"/>
      <c r="C2725"/>
      <c r="D2725"/>
      <c r="E2725"/>
    </row>
    <row r="2726" spans="2:5">
      <c r="B2726"/>
      <c r="C2726"/>
      <c r="D2726"/>
      <c r="E2726"/>
    </row>
    <row r="2727" spans="2:5">
      <c r="B2727"/>
      <c r="C2727"/>
      <c r="D2727"/>
      <c r="E2727"/>
    </row>
    <row r="2728" spans="2:5">
      <c r="B2728"/>
      <c r="C2728"/>
      <c r="D2728"/>
      <c r="E2728"/>
    </row>
    <row r="2729" spans="2:5">
      <c r="B2729"/>
      <c r="C2729"/>
      <c r="D2729"/>
      <c r="E2729"/>
    </row>
    <row r="2730" spans="2:5">
      <c r="B2730"/>
      <c r="C2730"/>
      <c r="D2730"/>
      <c r="E2730"/>
    </row>
    <row r="2731" spans="2:5">
      <c r="B2731"/>
      <c r="C2731"/>
      <c r="D2731"/>
      <c r="E2731"/>
    </row>
    <row r="2732" spans="2:5">
      <c r="B2732"/>
      <c r="C2732"/>
      <c r="D2732"/>
      <c r="E2732"/>
    </row>
    <row r="2733" spans="2:5">
      <c r="B2733"/>
      <c r="C2733"/>
      <c r="D2733"/>
      <c r="E2733"/>
    </row>
    <row r="2734" spans="2:5">
      <c r="B2734"/>
      <c r="C2734"/>
      <c r="D2734"/>
      <c r="E2734"/>
    </row>
    <row r="2735" spans="2:5">
      <c r="B2735"/>
      <c r="C2735"/>
      <c r="D2735"/>
      <c r="E2735"/>
    </row>
    <row r="2736" spans="2:5">
      <c r="B2736"/>
      <c r="C2736"/>
      <c r="D2736"/>
      <c r="E2736"/>
    </row>
    <row r="2737" spans="2:5">
      <c r="B2737"/>
      <c r="C2737"/>
      <c r="D2737"/>
      <c r="E2737"/>
    </row>
    <row r="2738" spans="2:5">
      <c r="B2738"/>
      <c r="C2738"/>
      <c r="D2738"/>
      <c r="E2738"/>
    </row>
    <row r="2739" spans="2:5">
      <c r="B2739"/>
      <c r="C2739"/>
      <c r="D2739"/>
      <c r="E2739"/>
    </row>
    <row r="2740" spans="2:5">
      <c r="B2740"/>
      <c r="C2740"/>
      <c r="D2740"/>
      <c r="E2740"/>
    </row>
    <row r="2741" spans="2:5">
      <c r="B2741"/>
      <c r="C2741"/>
      <c r="D2741"/>
      <c r="E2741"/>
    </row>
    <row r="2742" spans="2:5">
      <c r="B2742"/>
      <c r="C2742"/>
      <c r="D2742"/>
      <c r="E2742"/>
    </row>
    <row r="2743" spans="2:5">
      <c r="B2743"/>
      <c r="C2743"/>
      <c r="D2743"/>
      <c r="E2743"/>
    </row>
    <row r="2744" spans="2:5">
      <c r="B2744"/>
      <c r="C2744"/>
      <c r="D2744"/>
      <c r="E2744"/>
    </row>
    <row r="2745" spans="2:5">
      <c r="B2745"/>
      <c r="C2745"/>
      <c r="D2745"/>
      <c r="E2745"/>
    </row>
    <row r="2746" spans="2:5">
      <c r="B2746"/>
      <c r="C2746"/>
      <c r="D2746"/>
      <c r="E2746"/>
    </row>
    <row r="2747" spans="2:5">
      <c r="B2747"/>
      <c r="C2747"/>
      <c r="D2747"/>
      <c r="E2747"/>
    </row>
    <row r="2748" spans="2:5">
      <c r="B2748"/>
      <c r="C2748"/>
      <c r="D2748"/>
      <c r="E2748"/>
    </row>
    <row r="2749" spans="2:5">
      <c r="B2749"/>
      <c r="C2749"/>
      <c r="D2749"/>
      <c r="E2749"/>
    </row>
    <row r="2750" spans="2:5">
      <c r="B2750"/>
      <c r="C2750"/>
      <c r="D2750"/>
      <c r="E2750"/>
    </row>
    <row r="2751" spans="2:5">
      <c r="B2751"/>
      <c r="C2751"/>
      <c r="D2751"/>
      <c r="E2751"/>
    </row>
    <row r="2752" spans="2:5">
      <c r="B2752"/>
      <c r="C2752"/>
      <c r="D2752"/>
      <c r="E2752"/>
    </row>
    <row r="2753" spans="2:5">
      <c r="B2753"/>
      <c r="C2753"/>
      <c r="D2753"/>
      <c r="E2753"/>
    </row>
    <row r="2754" spans="2:5">
      <c r="B2754"/>
      <c r="C2754"/>
      <c r="D2754"/>
      <c r="E2754"/>
    </row>
    <row r="2755" spans="2:5">
      <c r="B2755"/>
      <c r="C2755"/>
      <c r="D2755"/>
      <c r="E2755"/>
    </row>
    <row r="2756" spans="2:5">
      <c r="B2756"/>
      <c r="C2756"/>
      <c r="D2756"/>
      <c r="E2756"/>
    </row>
    <row r="2757" spans="2:5">
      <c r="B2757"/>
      <c r="C2757"/>
      <c r="D2757"/>
      <c r="E2757"/>
    </row>
    <row r="2758" spans="2:5">
      <c r="B2758"/>
      <c r="C2758"/>
      <c r="D2758"/>
      <c r="E2758"/>
    </row>
    <row r="2759" spans="2:5">
      <c r="B2759"/>
      <c r="C2759"/>
      <c r="D2759"/>
      <c r="E2759"/>
    </row>
    <row r="2760" spans="2:5">
      <c r="B2760"/>
      <c r="C2760"/>
      <c r="D2760"/>
      <c r="E2760"/>
    </row>
    <row r="2761" spans="2:5">
      <c r="B2761"/>
      <c r="C2761"/>
      <c r="D2761"/>
      <c r="E2761"/>
    </row>
    <row r="2762" spans="2:5">
      <c r="B2762"/>
      <c r="C2762"/>
      <c r="D2762"/>
      <c r="E2762"/>
    </row>
    <row r="2763" spans="2:5">
      <c r="B2763"/>
      <c r="C2763"/>
      <c r="D2763"/>
      <c r="E2763"/>
    </row>
    <row r="2764" spans="2:5">
      <c r="B2764"/>
      <c r="C2764"/>
      <c r="D2764"/>
      <c r="E2764"/>
    </row>
    <row r="2765" spans="2:5">
      <c r="B2765"/>
      <c r="C2765"/>
      <c r="D2765"/>
      <c r="E2765"/>
    </row>
    <row r="2766" spans="2:5">
      <c r="B2766"/>
      <c r="C2766"/>
      <c r="D2766"/>
      <c r="E2766"/>
    </row>
    <row r="2767" spans="2:5">
      <c r="B2767"/>
      <c r="C2767"/>
      <c r="D2767"/>
      <c r="E2767"/>
    </row>
    <row r="2768" spans="2:5">
      <c r="B2768"/>
      <c r="C2768"/>
      <c r="D2768"/>
      <c r="E2768"/>
    </row>
    <row r="2769" spans="2:5">
      <c r="B2769"/>
      <c r="C2769"/>
      <c r="D2769"/>
      <c r="E2769"/>
    </row>
    <row r="2770" spans="2:5">
      <c r="B2770"/>
      <c r="C2770"/>
      <c r="D2770"/>
      <c r="E2770"/>
    </row>
    <row r="2771" spans="2:5">
      <c r="B2771"/>
      <c r="C2771"/>
      <c r="D2771"/>
      <c r="E2771"/>
    </row>
    <row r="2772" spans="2:5">
      <c r="B2772"/>
      <c r="C2772"/>
      <c r="D2772"/>
      <c r="E2772"/>
    </row>
    <row r="2773" spans="2:5">
      <c r="B2773"/>
      <c r="C2773"/>
      <c r="D2773"/>
      <c r="E2773"/>
    </row>
    <row r="2774" spans="2:5">
      <c r="B2774"/>
      <c r="C2774"/>
      <c r="D2774"/>
      <c r="E2774"/>
    </row>
    <row r="2775" spans="2:5">
      <c r="B2775"/>
      <c r="C2775"/>
      <c r="D2775"/>
      <c r="E2775"/>
    </row>
    <row r="2776" spans="2:5">
      <c r="B2776"/>
      <c r="C2776"/>
      <c r="D2776"/>
      <c r="E2776"/>
    </row>
    <row r="2777" spans="2:5">
      <c r="B2777"/>
      <c r="C2777"/>
      <c r="D2777"/>
      <c r="E2777"/>
    </row>
    <row r="2778" spans="2:5">
      <c r="B2778"/>
      <c r="C2778"/>
      <c r="D2778"/>
      <c r="E2778"/>
    </row>
    <row r="2779" spans="2:5">
      <c r="B2779"/>
      <c r="C2779"/>
      <c r="D2779"/>
      <c r="E2779"/>
    </row>
    <row r="2780" spans="2:5">
      <c r="B2780"/>
      <c r="C2780"/>
      <c r="D2780"/>
      <c r="E2780"/>
    </row>
    <row r="2781" spans="2:5">
      <c r="B2781"/>
      <c r="C2781"/>
      <c r="D2781"/>
      <c r="E2781"/>
    </row>
    <row r="2782" spans="2:5">
      <c r="B2782"/>
      <c r="C2782"/>
      <c r="D2782"/>
      <c r="E2782"/>
    </row>
    <row r="2783" spans="2:5">
      <c r="B2783"/>
      <c r="C2783"/>
      <c r="D2783"/>
      <c r="E2783"/>
    </row>
    <row r="2784" spans="2:5">
      <c r="B2784"/>
      <c r="C2784"/>
      <c r="D2784"/>
      <c r="E2784"/>
    </row>
    <row r="2785" spans="2:5">
      <c r="B2785"/>
      <c r="C2785"/>
      <c r="D2785"/>
      <c r="E2785"/>
    </row>
    <row r="2786" spans="2:5">
      <c r="B2786"/>
      <c r="C2786"/>
      <c r="D2786"/>
      <c r="E2786"/>
    </row>
    <row r="2787" spans="2:5">
      <c r="B2787"/>
      <c r="C2787"/>
      <c r="D2787"/>
      <c r="E2787"/>
    </row>
    <row r="2788" spans="2:5">
      <c r="B2788"/>
      <c r="C2788"/>
      <c r="D2788"/>
      <c r="E2788"/>
    </row>
    <row r="2789" spans="2:5">
      <c r="B2789"/>
      <c r="C2789"/>
      <c r="D2789"/>
      <c r="E2789"/>
    </row>
    <row r="2790" spans="2:5">
      <c r="B2790"/>
      <c r="C2790"/>
      <c r="D2790"/>
      <c r="E2790"/>
    </row>
    <row r="2791" spans="2:5">
      <c r="B2791"/>
      <c r="C2791"/>
      <c r="D2791"/>
      <c r="E2791"/>
    </row>
    <row r="2792" spans="2:5">
      <c r="B2792"/>
      <c r="C2792"/>
      <c r="D2792"/>
      <c r="E2792"/>
    </row>
    <row r="2793" spans="2:5">
      <c r="B2793"/>
      <c r="C2793"/>
      <c r="D2793"/>
      <c r="E2793"/>
    </row>
    <row r="2794" spans="2:5">
      <c r="B2794"/>
      <c r="C2794"/>
      <c r="D2794"/>
      <c r="E2794"/>
    </row>
    <row r="2795" spans="2:5">
      <c r="B2795"/>
      <c r="C2795"/>
      <c r="D2795"/>
      <c r="E2795"/>
    </row>
    <row r="2796" spans="2:5">
      <c r="B2796"/>
      <c r="C2796"/>
      <c r="D2796"/>
      <c r="E2796"/>
    </row>
    <row r="2797" spans="2:5">
      <c r="B2797"/>
      <c r="C2797"/>
      <c r="D2797"/>
      <c r="E2797"/>
    </row>
    <row r="2798" spans="2:5">
      <c r="B2798"/>
      <c r="C2798"/>
      <c r="D2798"/>
      <c r="E2798"/>
    </row>
    <row r="2799" spans="2:5">
      <c r="B2799"/>
      <c r="C2799"/>
      <c r="D2799"/>
      <c r="E2799"/>
    </row>
    <row r="2800" spans="2:5">
      <c r="B2800"/>
      <c r="C2800"/>
      <c r="D2800"/>
      <c r="E2800"/>
    </row>
    <row r="2801" spans="2:5">
      <c r="B2801"/>
      <c r="C2801"/>
      <c r="D2801"/>
      <c r="E2801"/>
    </row>
    <row r="2802" spans="2:5">
      <c r="B2802"/>
      <c r="C2802"/>
      <c r="D2802"/>
      <c r="E2802"/>
    </row>
    <row r="2803" spans="2:5">
      <c r="B2803"/>
      <c r="C2803"/>
      <c r="D2803"/>
      <c r="E2803"/>
    </row>
    <row r="2804" spans="2:5">
      <c r="B2804"/>
      <c r="C2804"/>
      <c r="D2804"/>
      <c r="E2804"/>
    </row>
    <row r="2805" spans="2:5">
      <c r="B2805"/>
      <c r="C2805"/>
      <c r="D2805"/>
      <c r="E2805"/>
    </row>
    <row r="2806" spans="2:5">
      <c r="B2806"/>
      <c r="C2806"/>
      <c r="D2806"/>
      <c r="E2806"/>
    </row>
    <row r="2807" spans="2:5">
      <c r="B2807"/>
      <c r="C2807"/>
      <c r="D2807"/>
      <c r="E2807"/>
    </row>
    <row r="2808" spans="2:5">
      <c r="B2808"/>
      <c r="C2808"/>
      <c r="D2808"/>
      <c r="E2808"/>
    </row>
    <row r="2809" spans="2:5">
      <c r="B2809"/>
      <c r="C2809"/>
      <c r="D2809"/>
      <c r="E2809"/>
    </row>
    <row r="2810" spans="2:5">
      <c r="B2810"/>
      <c r="C2810"/>
      <c r="D2810"/>
      <c r="E2810"/>
    </row>
    <row r="2811" spans="2:5">
      <c r="B2811"/>
      <c r="C2811"/>
      <c r="D2811"/>
      <c r="E2811"/>
    </row>
    <row r="2812" spans="2:5">
      <c r="B2812"/>
      <c r="C2812"/>
      <c r="D2812"/>
      <c r="E2812"/>
    </row>
    <row r="2813" spans="2:5">
      <c r="B2813"/>
      <c r="C2813"/>
      <c r="D2813"/>
      <c r="E2813"/>
    </row>
    <row r="2814" spans="2:5">
      <c r="B2814"/>
      <c r="C2814"/>
      <c r="D2814"/>
      <c r="E2814"/>
    </row>
    <row r="2815" spans="2:5">
      <c r="B2815"/>
      <c r="C2815"/>
      <c r="D2815"/>
      <c r="E2815"/>
    </row>
    <row r="2816" spans="2:5">
      <c r="B2816"/>
      <c r="C2816"/>
      <c r="D2816"/>
      <c r="E2816"/>
    </row>
    <row r="2817" spans="2:5">
      <c r="B2817"/>
      <c r="C2817"/>
      <c r="D2817"/>
      <c r="E2817"/>
    </row>
    <row r="2818" spans="2:5">
      <c r="B2818"/>
      <c r="C2818"/>
      <c r="D2818"/>
      <c r="E2818"/>
    </row>
    <row r="2819" spans="2:5">
      <c r="B2819"/>
      <c r="C2819"/>
      <c r="D2819"/>
      <c r="E2819"/>
    </row>
    <row r="2820" spans="2:5">
      <c r="B2820"/>
      <c r="C2820"/>
      <c r="D2820"/>
      <c r="E2820"/>
    </row>
    <row r="2821" spans="2:5">
      <c r="B2821"/>
      <c r="C2821"/>
      <c r="D2821"/>
      <c r="E2821"/>
    </row>
    <row r="2822" spans="2:5">
      <c r="B2822"/>
      <c r="C2822"/>
      <c r="D2822"/>
      <c r="E2822"/>
    </row>
    <row r="2823" spans="2:5">
      <c r="B2823"/>
      <c r="C2823"/>
      <c r="D2823"/>
      <c r="E2823"/>
    </row>
    <row r="2824" spans="2:5">
      <c r="B2824"/>
      <c r="C2824"/>
      <c r="D2824"/>
      <c r="E2824"/>
    </row>
    <row r="2825" spans="2:5">
      <c r="B2825"/>
      <c r="C2825"/>
      <c r="D2825"/>
      <c r="E2825"/>
    </row>
    <row r="2826" spans="2:5">
      <c r="B2826"/>
      <c r="C2826"/>
      <c r="D2826"/>
      <c r="E2826"/>
    </row>
    <row r="2827" spans="2:5">
      <c r="B2827"/>
      <c r="C2827"/>
      <c r="D2827"/>
      <c r="E2827"/>
    </row>
    <row r="2828" spans="2:5">
      <c r="B2828"/>
      <c r="C2828"/>
      <c r="D2828"/>
      <c r="E2828"/>
    </row>
    <row r="2829" spans="2:5">
      <c r="B2829"/>
      <c r="C2829"/>
      <c r="D2829"/>
      <c r="E2829"/>
    </row>
    <row r="2830" spans="2:5">
      <c r="B2830"/>
      <c r="C2830"/>
      <c r="D2830"/>
      <c r="E2830"/>
    </row>
    <row r="2831" spans="2:5">
      <c r="B2831"/>
      <c r="C2831"/>
      <c r="D2831"/>
      <c r="E2831"/>
    </row>
    <row r="2832" spans="2:5">
      <c r="B2832"/>
      <c r="C2832"/>
      <c r="D2832"/>
      <c r="E2832"/>
    </row>
    <row r="2833" spans="2:5">
      <c r="B2833"/>
      <c r="C2833"/>
      <c r="D2833"/>
      <c r="E2833"/>
    </row>
    <row r="2834" spans="2:5">
      <c r="B2834"/>
      <c r="C2834"/>
      <c r="D2834"/>
      <c r="E2834"/>
    </row>
    <row r="2835" spans="2:5">
      <c r="B2835"/>
      <c r="C2835"/>
      <c r="D2835"/>
      <c r="E2835"/>
    </row>
    <row r="2836" spans="2:5">
      <c r="B2836"/>
      <c r="C2836"/>
      <c r="D2836"/>
      <c r="E2836"/>
    </row>
    <row r="2837" spans="2:5">
      <c r="B2837"/>
      <c r="C2837"/>
      <c r="D2837"/>
      <c r="E2837"/>
    </row>
    <row r="2838" spans="2:5">
      <c r="B2838"/>
      <c r="C2838"/>
      <c r="D2838"/>
      <c r="E2838"/>
    </row>
    <row r="2839" spans="2:5">
      <c r="B2839"/>
      <c r="C2839"/>
      <c r="D2839"/>
      <c r="E2839"/>
    </row>
    <row r="2840" spans="2:5">
      <c r="B2840"/>
      <c r="C2840"/>
      <c r="D2840"/>
      <c r="E2840"/>
    </row>
    <row r="2841" spans="2:5">
      <c r="B2841"/>
      <c r="C2841"/>
      <c r="D2841"/>
      <c r="E2841"/>
    </row>
    <row r="2842" spans="2:5">
      <c r="B2842"/>
      <c r="C2842"/>
      <c r="D2842"/>
      <c r="E2842"/>
    </row>
    <row r="2843" spans="2:5">
      <c r="B2843"/>
      <c r="C2843"/>
      <c r="D2843"/>
      <c r="E2843"/>
    </row>
    <row r="2844" spans="2:5">
      <c r="B2844"/>
      <c r="C2844"/>
      <c r="D2844"/>
      <c r="E2844"/>
    </row>
    <row r="2845" spans="2:5">
      <c r="B2845"/>
      <c r="C2845"/>
      <c r="D2845"/>
      <c r="E2845"/>
    </row>
    <row r="2846" spans="2:5">
      <c r="B2846"/>
      <c r="C2846"/>
      <c r="D2846"/>
      <c r="E2846"/>
    </row>
    <row r="2847" spans="2:5">
      <c r="B2847"/>
      <c r="C2847"/>
      <c r="D2847"/>
      <c r="E2847"/>
    </row>
    <row r="2848" spans="2:5">
      <c r="B2848"/>
      <c r="C2848"/>
      <c r="D2848"/>
      <c r="E2848"/>
    </row>
    <row r="2849" spans="2:5">
      <c r="B2849"/>
      <c r="C2849"/>
      <c r="D2849"/>
      <c r="E2849"/>
    </row>
    <row r="2850" spans="2:5">
      <c r="B2850"/>
      <c r="C2850"/>
      <c r="D2850"/>
      <c r="E2850"/>
    </row>
    <row r="2851" spans="2:5">
      <c r="B2851"/>
      <c r="C2851"/>
      <c r="D2851"/>
      <c r="E2851"/>
    </row>
    <row r="2852" spans="2:5">
      <c r="B2852"/>
      <c r="C2852"/>
      <c r="D2852"/>
      <c r="E2852"/>
    </row>
    <row r="2853" spans="2:5">
      <c r="B2853"/>
      <c r="C2853"/>
      <c r="D2853"/>
      <c r="E2853"/>
    </row>
    <row r="2854" spans="2:5">
      <c r="B2854"/>
      <c r="C2854"/>
      <c r="D2854"/>
      <c r="E2854"/>
    </row>
    <row r="2855" spans="2:5">
      <c r="B2855"/>
      <c r="C2855"/>
      <c r="D2855"/>
      <c r="E2855"/>
    </row>
    <row r="2856" spans="2:5">
      <c r="B2856"/>
      <c r="C2856"/>
      <c r="D2856"/>
      <c r="E2856"/>
    </row>
    <row r="2857" spans="2:5">
      <c r="B2857"/>
      <c r="C2857"/>
      <c r="D2857"/>
      <c r="E2857"/>
    </row>
    <row r="2858" spans="2:5">
      <c r="B2858"/>
      <c r="C2858"/>
      <c r="D2858"/>
      <c r="E2858"/>
    </row>
    <row r="2859" spans="2:5">
      <c r="B2859"/>
      <c r="C2859"/>
      <c r="D2859"/>
      <c r="E2859"/>
    </row>
    <row r="2860" spans="2:5">
      <c r="B2860"/>
      <c r="C2860"/>
      <c r="D2860"/>
      <c r="E2860"/>
    </row>
    <row r="2861" spans="2:5">
      <c r="B2861"/>
      <c r="C2861"/>
      <c r="D2861"/>
      <c r="E2861"/>
    </row>
    <row r="2862" spans="2:5">
      <c r="B2862"/>
      <c r="C2862"/>
      <c r="D2862"/>
      <c r="E2862"/>
    </row>
    <row r="2863" spans="2:5">
      <c r="B2863"/>
      <c r="C2863"/>
      <c r="D2863"/>
      <c r="E2863"/>
    </row>
    <row r="2864" spans="2:5">
      <c r="B2864"/>
      <c r="C2864"/>
      <c r="D2864"/>
      <c r="E2864"/>
    </row>
    <row r="2865" spans="2:5">
      <c r="B2865"/>
      <c r="C2865"/>
      <c r="D2865"/>
      <c r="E2865"/>
    </row>
    <row r="2866" spans="2:5">
      <c r="B2866"/>
      <c r="C2866"/>
      <c r="D2866"/>
      <c r="E2866"/>
    </row>
    <row r="2867" spans="2:5">
      <c r="B2867"/>
      <c r="C2867"/>
      <c r="D2867"/>
      <c r="E2867"/>
    </row>
    <row r="2868" spans="2:5">
      <c r="B2868"/>
      <c r="C2868"/>
      <c r="D2868"/>
      <c r="E2868"/>
    </row>
    <row r="2869" spans="2:5">
      <c r="B2869"/>
      <c r="C2869"/>
      <c r="D2869"/>
      <c r="E2869"/>
    </row>
    <row r="2870" spans="2:5">
      <c r="B2870"/>
      <c r="C2870"/>
      <c r="D2870"/>
      <c r="E2870"/>
    </row>
    <row r="2871" spans="2:5">
      <c r="B2871"/>
      <c r="C2871"/>
      <c r="D2871"/>
      <c r="E2871"/>
    </row>
    <row r="2872" spans="2:5">
      <c r="B2872"/>
      <c r="C2872"/>
      <c r="D2872"/>
      <c r="E2872"/>
    </row>
    <row r="2873" spans="2:5">
      <c r="B2873"/>
      <c r="C2873"/>
      <c r="D2873"/>
      <c r="E2873"/>
    </row>
    <row r="2874" spans="2:5">
      <c r="B2874"/>
      <c r="C2874"/>
      <c r="D2874"/>
      <c r="E2874"/>
    </row>
    <row r="2875" spans="2:5">
      <c r="B2875"/>
      <c r="C2875"/>
      <c r="D2875"/>
      <c r="E2875"/>
    </row>
    <row r="2876" spans="2:5">
      <c r="B2876"/>
      <c r="C2876"/>
      <c r="D2876"/>
      <c r="E2876"/>
    </row>
    <row r="2877" spans="2:5">
      <c r="B2877"/>
      <c r="C2877"/>
      <c r="D2877"/>
      <c r="E2877"/>
    </row>
    <row r="2878" spans="2:5">
      <c r="B2878"/>
      <c r="C2878"/>
      <c r="D2878"/>
      <c r="E2878"/>
    </row>
    <row r="2879" spans="2:5">
      <c r="B2879"/>
      <c r="C2879"/>
      <c r="D2879"/>
      <c r="E2879"/>
    </row>
    <row r="2880" spans="2:5">
      <c r="B2880"/>
      <c r="C2880"/>
      <c r="D2880"/>
      <c r="E2880"/>
    </row>
    <row r="2881" spans="2:5">
      <c r="B2881"/>
      <c r="C2881"/>
      <c r="D2881"/>
      <c r="E2881"/>
    </row>
    <row r="2882" spans="2:5">
      <c r="B2882"/>
      <c r="C2882"/>
      <c r="D2882"/>
      <c r="E2882"/>
    </row>
    <row r="2883" spans="2:5">
      <c r="B2883"/>
      <c r="C2883"/>
      <c r="D2883"/>
      <c r="E2883"/>
    </row>
    <row r="2884" spans="2:5">
      <c r="B2884"/>
      <c r="C2884"/>
      <c r="D2884"/>
      <c r="E2884"/>
    </row>
    <row r="2885" spans="2:5">
      <c r="B2885"/>
      <c r="C2885"/>
      <c r="D2885"/>
      <c r="E2885"/>
    </row>
    <row r="2886" spans="2:5">
      <c r="B2886"/>
      <c r="C2886"/>
      <c r="D2886"/>
      <c r="E2886"/>
    </row>
    <row r="2887" spans="2:5">
      <c r="B2887"/>
      <c r="C2887"/>
      <c r="D2887"/>
      <c r="E2887"/>
    </row>
    <row r="2888" spans="2:5">
      <c r="B2888"/>
      <c r="C2888"/>
      <c r="D2888"/>
      <c r="E2888"/>
    </row>
    <row r="2889" spans="2:5">
      <c r="B2889"/>
      <c r="C2889"/>
      <c r="D2889"/>
      <c r="E2889"/>
    </row>
    <row r="2890" spans="2:5">
      <c r="B2890"/>
      <c r="C2890"/>
      <c r="D2890"/>
      <c r="E2890"/>
    </row>
    <row r="2891" spans="2:5">
      <c r="B2891"/>
      <c r="C2891"/>
      <c r="D2891"/>
      <c r="E2891"/>
    </row>
    <row r="2892" spans="2:5">
      <c r="B2892"/>
      <c r="C2892"/>
      <c r="D2892"/>
      <c r="E2892"/>
    </row>
    <row r="2893" spans="2:5">
      <c r="B2893"/>
      <c r="C2893"/>
      <c r="D2893"/>
      <c r="E2893"/>
    </row>
    <row r="2894" spans="2:5">
      <c r="B2894"/>
      <c r="C2894"/>
      <c r="D2894"/>
      <c r="E2894"/>
    </row>
    <row r="2895" spans="2:5">
      <c r="B2895"/>
      <c r="C2895"/>
      <c r="D2895"/>
      <c r="E2895"/>
    </row>
    <row r="2896" spans="2:5">
      <c r="B2896"/>
      <c r="C2896"/>
      <c r="D2896"/>
      <c r="E2896"/>
    </row>
    <row r="2897" spans="2:5">
      <c r="B2897"/>
      <c r="C2897"/>
      <c r="D2897"/>
      <c r="E2897"/>
    </row>
    <row r="2898" spans="2:5">
      <c r="B2898"/>
      <c r="C2898"/>
      <c r="D2898"/>
      <c r="E2898"/>
    </row>
    <row r="2899" spans="2:5">
      <c r="B2899"/>
      <c r="C2899"/>
      <c r="D2899"/>
      <c r="E2899"/>
    </row>
    <row r="2900" spans="2:5">
      <c r="B2900"/>
      <c r="C2900"/>
      <c r="D2900"/>
      <c r="E2900"/>
    </row>
    <row r="2901" spans="2:5">
      <c r="B2901"/>
      <c r="C2901"/>
      <c r="D2901"/>
      <c r="E2901"/>
    </row>
    <row r="2902" spans="2:5">
      <c r="B2902"/>
      <c r="C2902"/>
      <c r="D2902"/>
      <c r="E2902"/>
    </row>
    <row r="2903" spans="2:5">
      <c r="B2903"/>
      <c r="C2903"/>
      <c r="D2903"/>
      <c r="E2903"/>
    </row>
    <row r="2904" spans="2:5">
      <c r="B2904"/>
      <c r="C2904"/>
      <c r="D2904"/>
      <c r="E2904"/>
    </row>
    <row r="2905" spans="2:5">
      <c r="B2905"/>
      <c r="C2905"/>
      <c r="D2905"/>
      <c r="E2905"/>
    </row>
    <row r="2906" spans="2:5">
      <c r="B2906"/>
      <c r="C2906"/>
      <c r="D2906"/>
      <c r="E2906"/>
    </row>
    <row r="2907" spans="2:5">
      <c r="B2907"/>
      <c r="C2907"/>
      <c r="D2907"/>
      <c r="E2907"/>
    </row>
    <row r="2908" spans="2:5">
      <c r="B2908"/>
      <c r="C2908"/>
      <c r="D2908"/>
      <c r="E2908"/>
    </row>
    <row r="2909" spans="2:5">
      <c r="B2909"/>
      <c r="C2909"/>
      <c r="D2909"/>
      <c r="E2909"/>
    </row>
    <row r="2910" spans="2:5">
      <c r="B2910"/>
      <c r="C2910"/>
      <c r="D2910"/>
      <c r="E2910"/>
    </row>
    <row r="2911" spans="2:5">
      <c r="B2911"/>
      <c r="C2911"/>
      <c r="D2911"/>
      <c r="E2911"/>
    </row>
    <row r="2912" spans="2:5">
      <c r="B2912"/>
      <c r="C2912"/>
      <c r="D2912"/>
      <c r="E2912"/>
    </row>
    <row r="2913" spans="2:5">
      <c r="B2913"/>
      <c r="C2913"/>
      <c r="D2913"/>
      <c r="E2913"/>
    </row>
    <row r="2914" spans="2:5">
      <c r="B2914"/>
      <c r="C2914"/>
      <c r="D2914"/>
      <c r="E2914"/>
    </row>
    <row r="2915" spans="2:5">
      <c r="B2915"/>
      <c r="C2915"/>
      <c r="D2915"/>
      <c r="E2915"/>
    </row>
    <row r="2916" spans="2:5">
      <c r="B2916"/>
      <c r="C2916"/>
      <c r="D2916"/>
      <c r="E2916"/>
    </row>
    <row r="2917" spans="2:5">
      <c r="B2917"/>
      <c r="C2917"/>
      <c r="D2917"/>
      <c r="E2917"/>
    </row>
    <row r="2918" spans="2:5">
      <c r="B2918"/>
      <c r="C2918"/>
      <c r="D2918"/>
      <c r="E2918"/>
    </row>
    <row r="2919" spans="2:5">
      <c r="B2919"/>
      <c r="C2919"/>
      <c r="D2919"/>
      <c r="E2919"/>
    </row>
    <row r="2920" spans="2:5">
      <c r="B2920"/>
      <c r="C2920"/>
      <c r="D2920"/>
      <c r="E2920"/>
    </row>
    <row r="2921" spans="2:5">
      <c r="B2921"/>
      <c r="C2921"/>
      <c r="D2921"/>
      <c r="E2921"/>
    </row>
    <row r="2922" spans="2:5">
      <c r="B2922"/>
      <c r="C2922"/>
      <c r="D2922"/>
      <c r="E2922"/>
    </row>
    <row r="2923" spans="2:5">
      <c r="B2923"/>
      <c r="C2923"/>
      <c r="D2923"/>
      <c r="E2923"/>
    </row>
    <row r="2924" spans="2:5">
      <c r="B2924"/>
      <c r="C2924"/>
      <c r="D2924"/>
      <c r="E2924"/>
    </row>
    <row r="2925" spans="2:5">
      <c r="B2925"/>
      <c r="C2925"/>
      <c r="D2925"/>
      <c r="E2925"/>
    </row>
    <row r="2926" spans="2:5">
      <c r="B2926"/>
      <c r="C2926"/>
      <c r="D2926"/>
      <c r="E2926"/>
    </row>
    <row r="2927" spans="2:5">
      <c r="B2927"/>
      <c r="C2927"/>
      <c r="D2927"/>
      <c r="E2927"/>
    </row>
    <row r="2928" spans="2:5">
      <c r="B2928"/>
      <c r="C2928"/>
      <c r="D2928"/>
      <c r="E2928"/>
    </row>
    <row r="2929" spans="2:5">
      <c r="B2929"/>
      <c r="C2929"/>
      <c r="D2929"/>
      <c r="E2929"/>
    </row>
    <row r="2930" spans="2:5">
      <c r="B2930"/>
      <c r="C2930"/>
      <c r="D2930"/>
      <c r="E2930"/>
    </row>
    <row r="2931" spans="2:5">
      <c r="B2931"/>
      <c r="C2931"/>
      <c r="D2931"/>
      <c r="E2931"/>
    </row>
    <row r="2932" spans="2:5">
      <c r="B2932"/>
      <c r="C2932"/>
      <c r="D2932"/>
      <c r="E2932"/>
    </row>
    <row r="2933" spans="2:5">
      <c r="B2933"/>
      <c r="C2933"/>
      <c r="D2933"/>
      <c r="E2933"/>
    </row>
    <row r="2934" spans="2:5">
      <c r="B2934"/>
      <c r="C2934"/>
      <c r="D2934"/>
      <c r="E2934"/>
    </row>
    <row r="2935" spans="2:5">
      <c r="B2935"/>
      <c r="C2935"/>
      <c r="D2935"/>
      <c r="E2935"/>
    </row>
    <row r="2936" spans="2:5">
      <c r="B2936"/>
      <c r="C2936"/>
      <c r="D2936"/>
      <c r="E2936"/>
    </row>
    <row r="2937" spans="2:5">
      <c r="B2937"/>
      <c r="C2937"/>
      <c r="D2937"/>
      <c r="E2937"/>
    </row>
    <row r="2938" spans="2:5">
      <c r="B2938"/>
      <c r="C2938"/>
      <c r="D2938"/>
      <c r="E2938"/>
    </row>
    <row r="2939" spans="2:5">
      <c r="B2939"/>
      <c r="C2939"/>
      <c r="D2939"/>
      <c r="E2939"/>
    </row>
    <row r="2940" spans="2:5">
      <c r="B2940"/>
      <c r="C2940"/>
      <c r="D2940"/>
      <c r="E2940"/>
    </row>
    <row r="2941" spans="2:5">
      <c r="B2941"/>
      <c r="C2941"/>
      <c r="D2941"/>
      <c r="E2941"/>
    </row>
    <row r="2942" spans="2:5">
      <c r="B2942"/>
      <c r="C2942"/>
      <c r="D2942"/>
      <c r="E2942"/>
    </row>
    <row r="2943" spans="2:5">
      <c r="B2943"/>
      <c r="C2943"/>
      <c r="D2943"/>
      <c r="E2943"/>
    </row>
    <row r="2944" spans="2:5">
      <c r="B2944"/>
      <c r="C2944"/>
      <c r="D2944"/>
      <c r="E2944"/>
    </row>
    <row r="2945" spans="2:5">
      <c r="B2945"/>
      <c r="C2945"/>
      <c r="D2945"/>
      <c r="E2945"/>
    </row>
    <row r="2946" spans="2:5">
      <c r="B2946"/>
      <c r="C2946"/>
      <c r="D2946"/>
      <c r="E2946"/>
    </row>
    <row r="2947" spans="2:5">
      <c r="B2947"/>
      <c r="C2947"/>
      <c r="D2947"/>
      <c r="E2947"/>
    </row>
    <row r="2948" spans="2:5">
      <c r="B2948"/>
      <c r="C2948"/>
      <c r="D2948"/>
      <c r="E2948"/>
    </row>
    <row r="2949" spans="2:5">
      <c r="B2949"/>
      <c r="C2949"/>
      <c r="D2949"/>
      <c r="E2949"/>
    </row>
    <row r="2950" spans="2:5">
      <c r="B2950"/>
      <c r="C2950"/>
      <c r="D2950"/>
      <c r="E2950"/>
    </row>
    <row r="2951" spans="2:5">
      <c r="B2951"/>
      <c r="C2951"/>
      <c r="D2951"/>
      <c r="E2951"/>
    </row>
    <row r="2952" spans="2:5">
      <c r="B2952"/>
      <c r="C2952"/>
      <c r="D2952"/>
      <c r="E2952"/>
    </row>
    <row r="2953" spans="2:5">
      <c r="B2953"/>
      <c r="C2953"/>
      <c r="D2953"/>
      <c r="E2953"/>
    </row>
    <row r="2954" spans="2:5">
      <c r="B2954"/>
      <c r="C2954"/>
      <c r="D2954"/>
      <c r="E2954"/>
    </row>
    <row r="2955" spans="2:5">
      <c r="B2955"/>
      <c r="C2955"/>
      <c r="D2955"/>
      <c r="E2955"/>
    </row>
    <row r="2956" spans="2:5">
      <c r="B2956"/>
      <c r="C2956"/>
      <c r="D2956"/>
      <c r="E2956"/>
    </row>
    <row r="2957" spans="2:5">
      <c r="B2957"/>
      <c r="C2957"/>
      <c r="D2957"/>
      <c r="E2957"/>
    </row>
    <row r="2958" spans="2:5">
      <c r="B2958"/>
      <c r="C2958"/>
      <c r="D2958"/>
      <c r="E2958"/>
    </row>
    <row r="2959" spans="2:5">
      <c r="B2959"/>
      <c r="C2959"/>
      <c r="D2959"/>
      <c r="E2959"/>
    </row>
    <row r="2960" spans="2:5">
      <c r="B2960"/>
      <c r="C2960"/>
      <c r="D2960"/>
      <c r="E2960"/>
    </row>
    <row r="2961" spans="2:5">
      <c r="B2961"/>
      <c r="C2961"/>
      <c r="D2961"/>
      <c r="E2961"/>
    </row>
    <row r="2962" spans="2:5">
      <c r="B2962"/>
      <c r="C2962"/>
      <c r="D2962"/>
      <c r="E2962"/>
    </row>
    <row r="2963" spans="2:5">
      <c r="B2963"/>
      <c r="C2963"/>
      <c r="D2963"/>
      <c r="E2963"/>
    </row>
    <row r="2964" spans="2:5">
      <c r="B2964"/>
      <c r="C2964"/>
      <c r="D2964"/>
      <c r="E2964"/>
    </row>
    <row r="2965" spans="2:5">
      <c r="B2965"/>
      <c r="C2965"/>
      <c r="D2965"/>
      <c r="E2965"/>
    </row>
    <row r="2966" spans="2:5">
      <c r="B2966"/>
      <c r="C2966"/>
      <c r="D2966"/>
      <c r="E2966"/>
    </row>
    <row r="2967" spans="2:5">
      <c r="B2967"/>
      <c r="C2967"/>
      <c r="D2967"/>
      <c r="E2967"/>
    </row>
    <row r="2968" spans="2:5">
      <c r="B2968"/>
      <c r="C2968"/>
      <c r="D2968"/>
      <c r="E2968"/>
    </row>
    <row r="2969" spans="2:5">
      <c r="B2969"/>
      <c r="C2969"/>
      <c r="D2969"/>
      <c r="E2969"/>
    </row>
    <row r="2970" spans="2:5">
      <c r="B2970"/>
      <c r="C2970"/>
      <c r="D2970"/>
      <c r="E2970"/>
    </row>
    <row r="2971" spans="2:5">
      <c r="B2971"/>
      <c r="C2971"/>
      <c r="D2971"/>
      <c r="E2971"/>
    </row>
    <row r="2972" spans="2:5">
      <c r="B2972"/>
      <c r="C2972"/>
      <c r="D2972"/>
      <c r="E2972"/>
    </row>
    <row r="2973" spans="2:5">
      <c r="B2973"/>
      <c r="C2973"/>
      <c r="D2973"/>
      <c r="E2973"/>
    </row>
    <row r="2974" spans="2:5">
      <c r="B2974"/>
      <c r="C2974"/>
      <c r="D2974"/>
      <c r="E2974"/>
    </row>
    <row r="2975" spans="2:5">
      <c r="B2975"/>
      <c r="C2975"/>
      <c r="D2975"/>
      <c r="E2975"/>
    </row>
    <row r="2976" spans="2:5">
      <c r="B2976"/>
      <c r="C2976"/>
      <c r="D2976"/>
      <c r="E2976"/>
    </row>
    <row r="2977" spans="2:5">
      <c r="B2977"/>
      <c r="C2977"/>
      <c r="D2977"/>
      <c r="E2977"/>
    </row>
    <row r="2978" spans="2:5">
      <c r="B2978"/>
      <c r="C2978"/>
      <c r="D2978"/>
      <c r="E2978"/>
    </row>
    <row r="2979" spans="2:5">
      <c r="B2979"/>
      <c r="C2979"/>
      <c r="D2979"/>
      <c r="E2979"/>
    </row>
    <row r="2980" spans="2:5">
      <c r="B2980"/>
      <c r="C2980"/>
      <c r="D2980"/>
      <c r="E2980"/>
    </row>
    <row r="2981" spans="2:5">
      <c r="B2981"/>
      <c r="C2981"/>
      <c r="D2981"/>
      <c r="E2981"/>
    </row>
    <row r="2982" spans="2:5">
      <c r="B2982"/>
      <c r="C2982"/>
      <c r="D2982"/>
      <c r="E2982"/>
    </row>
    <row r="2983" spans="2:5">
      <c r="B2983"/>
      <c r="C2983"/>
      <c r="D2983"/>
      <c r="E2983"/>
    </row>
    <row r="2984" spans="2:5">
      <c r="B2984"/>
      <c r="C2984"/>
      <c r="D2984"/>
      <c r="E2984"/>
    </row>
    <row r="2985" spans="2:5">
      <c r="B2985"/>
      <c r="C2985"/>
      <c r="D2985"/>
      <c r="E2985"/>
    </row>
    <row r="2986" spans="2:5">
      <c r="B2986"/>
      <c r="C2986"/>
      <c r="D2986"/>
      <c r="E2986"/>
    </row>
    <row r="2987" spans="2:5">
      <c r="B2987"/>
      <c r="C2987"/>
      <c r="D2987"/>
      <c r="E2987"/>
    </row>
    <row r="2988" spans="2:5">
      <c r="B2988"/>
      <c r="C2988"/>
      <c r="D2988"/>
      <c r="E2988"/>
    </row>
    <row r="2989" spans="2:5">
      <c r="B2989"/>
      <c r="C2989"/>
      <c r="D2989"/>
      <c r="E2989"/>
    </row>
    <row r="2990" spans="2:5">
      <c r="B2990"/>
      <c r="C2990"/>
      <c r="D2990"/>
      <c r="E2990"/>
    </row>
    <row r="2991" spans="2:5">
      <c r="B2991"/>
      <c r="C2991"/>
      <c r="D2991"/>
      <c r="E2991"/>
    </row>
    <row r="2992" spans="2:5">
      <c r="B2992"/>
      <c r="C2992"/>
      <c r="D2992"/>
      <c r="E2992"/>
    </row>
    <row r="2993" spans="2:5">
      <c r="B2993"/>
      <c r="C2993"/>
      <c r="D2993"/>
      <c r="E2993"/>
    </row>
    <row r="2994" spans="2:5">
      <c r="B2994"/>
      <c r="C2994"/>
      <c r="D2994"/>
      <c r="E2994"/>
    </row>
    <row r="2995" spans="2:5">
      <c r="B2995"/>
      <c r="C2995"/>
      <c r="D2995"/>
      <c r="E2995"/>
    </row>
    <row r="2996" spans="2:5">
      <c r="B2996"/>
      <c r="C2996"/>
      <c r="D2996"/>
      <c r="E2996"/>
    </row>
    <row r="2997" spans="2:5">
      <c r="B2997"/>
      <c r="C2997"/>
      <c r="D2997"/>
      <c r="E2997"/>
    </row>
    <row r="2998" spans="2:5">
      <c r="B2998"/>
      <c r="C2998"/>
      <c r="D2998"/>
      <c r="E2998"/>
    </row>
    <row r="2999" spans="2:5">
      <c r="B2999"/>
      <c r="C2999"/>
      <c r="D2999"/>
      <c r="E2999"/>
    </row>
    <row r="3000" spans="2:5">
      <c r="B3000"/>
      <c r="C3000"/>
      <c r="D3000"/>
      <c r="E3000"/>
    </row>
    <row r="3001" spans="2:5">
      <c r="B3001"/>
      <c r="C3001"/>
      <c r="D3001"/>
      <c r="E3001"/>
    </row>
    <row r="3002" spans="2:5">
      <c r="B3002"/>
      <c r="C3002"/>
      <c r="D3002"/>
      <c r="E3002"/>
    </row>
    <row r="3003" spans="2:5">
      <c r="B3003"/>
      <c r="C3003"/>
      <c r="D3003"/>
      <c r="E3003"/>
    </row>
    <row r="3004" spans="2:5">
      <c r="B3004"/>
      <c r="C3004"/>
      <c r="D3004"/>
      <c r="E3004"/>
    </row>
    <row r="3005" spans="2:5">
      <c r="B3005"/>
      <c r="C3005"/>
      <c r="D3005"/>
      <c r="E3005"/>
    </row>
    <row r="3006" spans="2:5">
      <c r="B3006"/>
      <c r="C3006"/>
      <c r="D3006"/>
      <c r="E3006"/>
    </row>
    <row r="3007" spans="2:5">
      <c r="B3007"/>
      <c r="C3007"/>
      <c r="D3007"/>
      <c r="E3007"/>
    </row>
    <row r="3008" spans="2:5">
      <c r="B3008"/>
      <c r="C3008"/>
      <c r="D3008"/>
      <c r="E3008"/>
    </row>
    <row r="3009" spans="2:5">
      <c r="B3009"/>
      <c r="C3009"/>
      <c r="D3009"/>
      <c r="E3009"/>
    </row>
    <row r="3010" spans="2:5">
      <c r="B3010"/>
      <c r="C3010"/>
      <c r="D3010"/>
      <c r="E3010"/>
    </row>
    <row r="3011" spans="2:5">
      <c r="B3011"/>
      <c r="C3011"/>
      <c r="D3011"/>
      <c r="E3011"/>
    </row>
    <row r="3012" spans="2:5">
      <c r="B3012"/>
      <c r="C3012"/>
      <c r="D3012"/>
      <c r="E3012"/>
    </row>
    <row r="3013" spans="2:5">
      <c r="B3013"/>
      <c r="C3013"/>
      <c r="D3013"/>
      <c r="E3013"/>
    </row>
    <row r="3014" spans="2:5">
      <c r="B3014"/>
      <c r="C3014"/>
      <c r="D3014"/>
      <c r="E3014"/>
    </row>
    <row r="3015" spans="2:5">
      <c r="B3015"/>
      <c r="C3015"/>
      <c r="D3015"/>
      <c r="E3015"/>
    </row>
    <row r="3016" spans="2:5">
      <c r="B3016"/>
      <c r="C3016"/>
      <c r="D3016"/>
      <c r="E3016"/>
    </row>
    <row r="3017" spans="2:5">
      <c r="B3017"/>
      <c r="C3017"/>
      <c r="D3017"/>
      <c r="E3017"/>
    </row>
    <row r="3018" spans="2:5">
      <c r="B3018"/>
      <c r="C3018"/>
      <c r="D3018"/>
      <c r="E3018"/>
    </row>
    <row r="3019" spans="2:5">
      <c r="B3019"/>
      <c r="C3019"/>
      <c r="D3019"/>
      <c r="E3019"/>
    </row>
    <row r="3020" spans="2:5">
      <c r="B3020"/>
      <c r="C3020"/>
      <c r="D3020"/>
      <c r="E3020"/>
    </row>
    <row r="3021" spans="2:5">
      <c r="B3021"/>
      <c r="C3021"/>
      <c r="D3021"/>
      <c r="E3021"/>
    </row>
    <row r="3022" spans="2:5">
      <c r="B3022"/>
      <c r="C3022"/>
      <c r="D3022"/>
      <c r="E3022"/>
    </row>
    <row r="3023" spans="2:5">
      <c r="B3023"/>
      <c r="C3023"/>
      <c r="D3023"/>
      <c r="E3023"/>
    </row>
    <row r="3024" spans="2:5">
      <c r="B3024"/>
      <c r="C3024"/>
      <c r="D3024"/>
      <c r="E3024"/>
    </row>
    <row r="3025" spans="2:5">
      <c r="B3025"/>
      <c r="C3025"/>
      <c r="D3025"/>
      <c r="E3025"/>
    </row>
    <row r="3026" spans="2:5">
      <c r="B3026"/>
      <c r="C3026"/>
      <c r="D3026"/>
      <c r="E3026"/>
    </row>
    <row r="3027" spans="2:5">
      <c r="B3027"/>
      <c r="C3027"/>
      <c r="D3027"/>
      <c r="E3027"/>
    </row>
    <row r="3028" spans="2:5">
      <c r="B3028"/>
      <c r="C3028"/>
      <c r="D3028"/>
      <c r="E3028"/>
    </row>
    <row r="3029" spans="2:5">
      <c r="B3029"/>
      <c r="C3029"/>
      <c r="D3029"/>
      <c r="E3029"/>
    </row>
    <row r="3030" spans="2:5">
      <c r="B3030"/>
      <c r="C3030"/>
      <c r="D3030"/>
      <c r="E3030"/>
    </row>
    <row r="3031" spans="2:5">
      <c r="B3031"/>
      <c r="C3031"/>
      <c r="D3031"/>
      <c r="E3031"/>
    </row>
    <row r="3032" spans="2:5">
      <c r="B3032"/>
      <c r="C3032"/>
      <c r="D3032"/>
      <c r="E3032"/>
    </row>
    <row r="3033" spans="2:5">
      <c r="B3033"/>
      <c r="C3033"/>
      <c r="D3033"/>
      <c r="E3033"/>
    </row>
    <row r="3034" spans="2:5">
      <c r="B3034"/>
      <c r="C3034"/>
      <c r="D3034"/>
      <c r="E3034"/>
    </row>
    <row r="3035" spans="2:5">
      <c r="B3035"/>
      <c r="C3035"/>
      <c r="D3035"/>
      <c r="E3035"/>
    </row>
    <row r="3036" spans="2:5">
      <c r="B3036"/>
      <c r="C3036"/>
      <c r="D3036"/>
      <c r="E3036"/>
    </row>
    <row r="3037" spans="2:5">
      <c r="B3037"/>
      <c r="C3037"/>
      <c r="D3037"/>
      <c r="E3037"/>
    </row>
    <row r="3038" spans="2:5">
      <c r="B3038"/>
      <c r="C3038"/>
      <c r="D3038"/>
      <c r="E3038"/>
    </row>
    <row r="3039" spans="2:5">
      <c r="B3039"/>
      <c r="C3039"/>
      <c r="D3039"/>
      <c r="E3039"/>
    </row>
    <row r="3040" spans="2:5">
      <c r="B3040"/>
      <c r="C3040"/>
      <c r="D3040"/>
      <c r="E3040"/>
    </row>
    <row r="3041" spans="2:5">
      <c r="B3041"/>
      <c r="C3041"/>
      <c r="D3041"/>
      <c r="E3041"/>
    </row>
    <row r="3042" spans="2:5">
      <c r="B3042"/>
      <c r="C3042"/>
      <c r="D3042"/>
      <c r="E3042"/>
    </row>
    <row r="3043" spans="2:5">
      <c r="B3043"/>
      <c r="C3043"/>
      <c r="D3043"/>
      <c r="E3043"/>
    </row>
    <row r="3044" spans="2:5">
      <c r="B3044"/>
      <c r="C3044"/>
      <c r="D3044"/>
      <c r="E3044"/>
    </row>
    <row r="3045" spans="2:5">
      <c r="B3045"/>
      <c r="C3045"/>
      <c r="D3045"/>
      <c r="E3045"/>
    </row>
    <row r="3046" spans="2:5">
      <c r="B3046"/>
      <c r="C3046"/>
      <c r="D3046"/>
      <c r="E3046"/>
    </row>
    <row r="3047" spans="2:5">
      <c r="B3047"/>
      <c r="C3047"/>
      <c r="D3047"/>
      <c r="E3047"/>
    </row>
    <row r="3048" spans="2:5">
      <c r="B3048"/>
      <c r="C3048"/>
      <c r="D3048"/>
      <c r="E3048"/>
    </row>
    <row r="3049" spans="2:5">
      <c r="B3049"/>
      <c r="C3049"/>
      <c r="D3049"/>
      <c r="E3049"/>
    </row>
    <row r="3050" spans="2:5">
      <c r="B3050"/>
      <c r="C3050"/>
      <c r="D3050"/>
      <c r="E3050"/>
    </row>
    <row r="3051" spans="2:5">
      <c r="B3051"/>
      <c r="C3051"/>
      <c r="D3051"/>
      <c r="E3051"/>
    </row>
    <row r="3052" spans="2:5">
      <c r="B3052"/>
      <c r="C3052"/>
      <c r="D3052"/>
      <c r="E3052"/>
    </row>
    <row r="3053" spans="2:5">
      <c r="B3053"/>
      <c r="C3053"/>
      <c r="D3053"/>
      <c r="E3053"/>
    </row>
    <row r="3054" spans="2:5">
      <c r="B3054"/>
      <c r="C3054"/>
      <c r="D3054"/>
      <c r="E3054"/>
    </row>
    <row r="3055" spans="2:5">
      <c r="B3055"/>
      <c r="C3055"/>
      <c r="D3055"/>
      <c r="E3055"/>
    </row>
    <row r="3056" spans="2:5">
      <c r="B3056"/>
      <c r="C3056"/>
      <c r="D3056"/>
      <c r="E3056"/>
    </row>
    <row r="3057" spans="2:5">
      <c r="B3057"/>
      <c r="C3057"/>
      <c r="D3057"/>
      <c r="E3057"/>
    </row>
    <row r="3058" spans="2:5">
      <c r="B3058"/>
      <c r="C3058"/>
      <c r="D3058"/>
      <c r="E3058"/>
    </row>
    <row r="3059" spans="2:5">
      <c r="B3059"/>
      <c r="C3059"/>
      <c r="D3059"/>
      <c r="E3059"/>
    </row>
    <row r="3060" spans="2:5">
      <c r="B3060"/>
      <c r="C3060"/>
      <c r="D3060"/>
      <c r="E3060"/>
    </row>
    <row r="3061" spans="2:5">
      <c r="B3061"/>
      <c r="C3061"/>
      <c r="D3061"/>
      <c r="E3061"/>
    </row>
    <row r="3062" spans="2:5">
      <c r="B3062"/>
      <c r="C3062"/>
      <c r="D3062"/>
      <c r="E3062"/>
    </row>
    <row r="3063" spans="2:5">
      <c r="B3063"/>
      <c r="C3063"/>
      <c r="D3063"/>
      <c r="E3063"/>
    </row>
    <row r="3064" spans="2:5">
      <c r="B3064"/>
      <c r="C3064"/>
      <c r="D3064"/>
      <c r="E3064"/>
    </row>
    <row r="3065" spans="2:5">
      <c r="B3065"/>
      <c r="C3065"/>
      <c r="D3065"/>
      <c r="E3065"/>
    </row>
    <row r="3066" spans="2:5">
      <c r="B3066"/>
      <c r="C3066"/>
      <c r="D3066"/>
      <c r="E3066"/>
    </row>
    <row r="3067" spans="2:5">
      <c r="B3067"/>
      <c r="C3067"/>
      <c r="D3067"/>
      <c r="E3067"/>
    </row>
    <row r="3068" spans="2:5">
      <c r="B3068"/>
      <c r="C3068"/>
      <c r="D3068"/>
      <c r="E3068"/>
    </row>
    <row r="3069" spans="2:5">
      <c r="B3069"/>
      <c r="C3069"/>
      <c r="D3069"/>
      <c r="E3069"/>
    </row>
    <row r="3070" spans="2:5">
      <c r="B3070"/>
      <c r="C3070"/>
      <c r="D3070"/>
      <c r="E3070"/>
    </row>
    <row r="3071" spans="2:5">
      <c r="B3071"/>
      <c r="C3071"/>
      <c r="D3071"/>
      <c r="E3071"/>
    </row>
    <row r="3072" spans="2:5">
      <c r="B3072"/>
      <c r="C3072"/>
      <c r="D3072"/>
      <c r="E3072"/>
    </row>
    <row r="3073" spans="2:5">
      <c r="B3073"/>
      <c r="C3073"/>
      <c r="D3073"/>
      <c r="E3073"/>
    </row>
    <row r="3074" spans="2:5">
      <c r="B3074"/>
      <c r="C3074"/>
      <c r="D3074"/>
      <c r="E3074"/>
    </row>
    <row r="3075" spans="2:5">
      <c r="B3075"/>
      <c r="C3075"/>
      <c r="D3075"/>
      <c r="E3075"/>
    </row>
    <row r="3076" spans="2:5">
      <c r="B3076"/>
      <c r="C3076"/>
      <c r="D3076"/>
      <c r="E3076"/>
    </row>
    <row r="3077" spans="2:5">
      <c r="B3077"/>
      <c r="C3077"/>
      <c r="D3077"/>
      <c r="E3077"/>
    </row>
    <row r="3078" spans="2:5">
      <c r="B3078"/>
      <c r="C3078"/>
      <c r="D3078"/>
      <c r="E3078"/>
    </row>
    <row r="3079" spans="2:5">
      <c r="B3079"/>
      <c r="C3079"/>
      <c r="D3079"/>
      <c r="E3079"/>
    </row>
    <row r="3080" spans="2:5">
      <c r="B3080"/>
      <c r="C3080"/>
      <c r="D3080"/>
      <c r="E3080"/>
    </row>
    <row r="3081" spans="2:5">
      <c r="B3081"/>
      <c r="C3081"/>
      <c r="D3081"/>
      <c r="E3081"/>
    </row>
    <row r="3082" spans="2:5">
      <c r="B3082"/>
      <c r="C3082"/>
      <c r="D3082"/>
      <c r="E3082"/>
    </row>
    <row r="3083" spans="2:5">
      <c r="B3083"/>
      <c r="C3083"/>
      <c r="D3083"/>
      <c r="E3083"/>
    </row>
    <row r="3084" spans="2:5">
      <c r="B3084"/>
      <c r="C3084"/>
      <c r="D3084"/>
      <c r="E3084"/>
    </row>
    <row r="3085" spans="2:5">
      <c r="B3085"/>
      <c r="C3085"/>
      <c r="D3085"/>
      <c r="E3085"/>
    </row>
    <row r="3086" spans="2:5">
      <c r="B3086"/>
      <c r="C3086"/>
      <c r="D3086"/>
      <c r="E3086"/>
    </row>
    <row r="3087" spans="2:5">
      <c r="B3087"/>
      <c r="C3087"/>
      <c r="D3087"/>
      <c r="E3087"/>
    </row>
    <row r="3088" spans="2:5">
      <c r="B3088"/>
      <c r="C3088"/>
      <c r="D3088"/>
      <c r="E3088"/>
    </row>
    <row r="3089" spans="2:5">
      <c r="B3089"/>
      <c r="C3089"/>
      <c r="D3089"/>
      <c r="E3089"/>
    </row>
    <row r="3090" spans="2:5">
      <c r="B3090"/>
      <c r="C3090"/>
      <c r="D3090"/>
      <c r="E3090"/>
    </row>
    <row r="3091" spans="2:5">
      <c r="B3091"/>
      <c r="C3091"/>
      <c r="D3091"/>
      <c r="E3091"/>
    </row>
    <row r="3092" spans="2:5">
      <c r="B3092"/>
      <c r="C3092"/>
      <c r="D3092"/>
      <c r="E3092"/>
    </row>
    <row r="3093" spans="2:5">
      <c r="B3093"/>
      <c r="C3093"/>
      <c r="D3093"/>
      <c r="E3093"/>
    </row>
    <row r="3094" spans="2:5">
      <c r="B3094"/>
      <c r="C3094"/>
      <c r="D3094"/>
      <c r="E3094"/>
    </row>
    <row r="3095" spans="2:5">
      <c r="B3095"/>
      <c r="C3095"/>
      <c r="D3095"/>
      <c r="E3095"/>
    </row>
    <row r="3096" spans="2:5">
      <c r="B3096"/>
      <c r="C3096"/>
      <c r="D3096"/>
      <c r="E3096"/>
    </row>
    <row r="3097" spans="2:5">
      <c r="B3097"/>
      <c r="C3097"/>
      <c r="D3097"/>
      <c r="E3097"/>
    </row>
    <row r="3098" spans="2:5">
      <c r="B3098"/>
      <c r="C3098"/>
      <c r="D3098"/>
      <c r="E3098"/>
    </row>
    <row r="3099" spans="2:5">
      <c r="B3099"/>
      <c r="C3099"/>
      <c r="D3099"/>
      <c r="E3099"/>
    </row>
    <row r="3100" spans="2:5">
      <c r="B3100"/>
      <c r="C3100"/>
      <c r="D3100"/>
      <c r="E3100"/>
    </row>
    <row r="3101" spans="2:5">
      <c r="B3101"/>
      <c r="C3101"/>
      <c r="D3101"/>
      <c r="E3101"/>
    </row>
    <row r="3102" spans="2:5">
      <c r="B3102"/>
      <c r="C3102"/>
      <c r="D3102"/>
      <c r="E3102"/>
    </row>
    <row r="3103" spans="2:5">
      <c r="B3103"/>
      <c r="C3103"/>
      <c r="D3103"/>
      <c r="E3103"/>
    </row>
    <row r="3104" spans="2:5">
      <c r="B3104"/>
      <c r="C3104"/>
      <c r="D3104"/>
      <c r="E3104"/>
    </row>
    <row r="3105" spans="2:5">
      <c r="B3105"/>
      <c r="C3105"/>
      <c r="D3105"/>
      <c r="E3105"/>
    </row>
    <row r="3106" spans="2:5">
      <c r="B3106"/>
      <c r="C3106"/>
      <c r="D3106"/>
      <c r="E3106"/>
    </row>
    <row r="3107" spans="2:5">
      <c r="B3107"/>
      <c r="C3107"/>
      <c r="D3107"/>
      <c r="E3107"/>
    </row>
    <row r="3108" spans="2:5">
      <c r="B3108"/>
      <c r="C3108"/>
      <c r="D3108"/>
      <c r="E3108"/>
    </row>
    <row r="3109" spans="2:5">
      <c r="B3109"/>
      <c r="C3109"/>
      <c r="D3109"/>
      <c r="E3109"/>
    </row>
    <row r="3110" spans="2:5">
      <c r="B3110"/>
      <c r="C3110"/>
      <c r="D3110"/>
      <c r="E3110"/>
    </row>
    <row r="3111" spans="2:5">
      <c r="B3111"/>
      <c r="C3111"/>
      <c r="D3111"/>
      <c r="E3111"/>
    </row>
    <row r="3112" spans="2:5">
      <c r="B3112"/>
      <c r="C3112"/>
      <c r="D3112"/>
      <c r="E3112"/>
    </row>
    <row r="3113" spans="2:5">
      <c r="B3113"/>
      <c r="C3113"/>
      <c r="D3113"/>
      <c r="E3113"/>
    </row>
    <row r="3114" spans="2:5">
      <c r="B3114"/>
      <c r="C3114"/>
      <c r="D3114"/>
      <c r="E3114"/>
    </row>
    <row r="3115" spans="2:5">
      <c r="B3115"/>
      <c r="C3115"/>
      <c r="D3115"/>
      <c r="E3115"/>
    </row>
    <row r="3116" spans="2:5">
      <c r="B3116"/>
      <c r="C3116"/>
      <c r="D3116"/>
      <c r="E3116"/>
    </row>
    <row r="3117" spans="2:5">
      <c r="B3117"/>
      <c r="C3117"/>
      <c r="D3117"/>
      <c r="E3117"/>
    </row>
    <row r="3118" spans="2:5">
      <c r="B3118"/>
      <c r="C3118"/>
      <c r="D3118"/>
      <c r="E3118"/>
    </row>
    <row r="3119" spans="2:5">
      <c r="B3119"/>
      <c r="C3119"/>
      <c r="D3119"/>
      <c r="E3119"/>
    </row>
    <row r="3120" spans="2:5">
      <c r="B3120"/>
      <c r="C3120"/>
      <c r="D3120"/>
      <c r="E3120"/>
    </row>
    <row r="3121" spans="2:5">
      <c r="B3121"/>
      <c r="C3121"/>
      <c r="D3121"/>
      <c r="E3121"/>
    </row>
    <row r="3122" spans="2:5">
      <c r="B3122"/>
      <c r="C3122"/>
      <c r="D3122"/>
      <c r="E3122"/>
    </row>
    <row r="3123" spans="2:5">
      <c r="B3123"/>
      <c r="C3123"/>
      <c r="D3123"/>
      <c r="E3123"/>
    </row>
    <row r="3124" spans="2:5">
      <c r="B3124"/>
      <c r="C3124"/>
      <c r="D3124"/>
      <c r="E3124"/>
    </row>
    <row r="3125" spans="2:5">
      <c r="B3125"/>
      <c r="C3125"/>
      <c r="D3125"/>
      <c r="E3125"/>
    </row>
    <row r="3126" spans="2:5">
      <c r="B3126"/>
      <c r="C3126"/>
      <c r="D3126"/>
      <c r="E3126"/>
    </row>
    <row r="3127" spans="2:5">
      <c r="B3127"/>
      <c r="C3127"/>
      <c r="D3127"/>
      <c r="E3127"/>
    </row>
    <row r="3128" spans="2:5">
      <c r="B3128"/>
      <c r="C3128"/>
      <c r="D3128"/>
      <c r="E3128"/>
    </row>
    <row r="3129" spans="2:5">
      <c r="B3129"/>
      <c r="C3129"/>
      <c r="D3129"/>
      <c r="E3129"/>
    </row>
    <row r="3130" spans="2:5">
      <c r="B3130"/>
      <c r="C3130"/>
      <c r="D3130"/>
      <c r="E3130"/>
    </row>
    <row r="3131" spans="2:5">
      <c r="B3131"/>
      <c r="C3131"/>
      <c r="D3131"/>
      <c r="E3131"/>
    </row>
    <row r="3132" spans="2:5">
      <c r="B3132"/>
      <c r="C3132"/>
      <c r="D3132"/>
      <c r="E3132"/>
    </row>
    <row r="3133" spans="2:5">
      <c r="B3133"/>
      <c r="C3133"/>
      <c r="D3133"/>
      <c r="E3133"/>
    </row>
    <row r="3134" spans="2:5">
      <c r="B3134"/>
      <c r="C3134"/>
      <c r="D3134"/>
      <c r="E3134"/>
    </row>
    <row r="3135" spans="2:5">
      <c r="B3135"/>
      <c r="C3135"/>
      <c r="D3135"/>
      <c r="E3135"/>
    </row>
    <row r="3136" spans="2:5">
      <c r="B3136"/>
      <c r="C3136"/>
      <c r="D3136"/>
      <c r="E3136"/>
    </row>
    <row r="3137" spans="2:5">
      <c r="B3137"/>
      <c r="C3137"/>
      <c r="D3137"/>
      <c r="E3137"/>
    </row>
    <row r="3138" spans="2:5">
      <c r="B3138"/>
      <c r="C3138"/>
      <c r="D3138"/>
      <c r="E3138"/>
    </row>
    <row r="3139" spans="2:5">
      <c r="B3139"/>
      <c r="C3139"/>
      <c r="D3139"/>
      <c r="E3139"/>
    </row>
    <row r="3140" spans="2:5">
      <c r="B3140"/>
      <c r="C3140"/>
      <c r="D3140"/>
      <c r="E3140"/>
    </row>
    <row r="3141" spans="2:5">
      <c r="B3141"/>
      <c r="C3141"/>
      <c r="D3141"/>
      <c r="E3141"/>
    </row>
    <row r="3142" spans="2:5">
      <c r="B3142"/>
      <c r="C3142"/>
      <c r="D3142"/>
      <c r="E3142"/>
    </row>
    <row r="3143" spans="2:5">
      <c r="B3143"/>
      <c r="C3143"/>
      <c r="D3143"/>
      <c r="E3143"/>
    </row>
    <row r="3144" spans="2:5">
      <c r="B3144"/>
      <c r="C3144"/>
      <c r="D3144"/>
      <c r="E3144"/>
    </row>
    <row r="3145" spans="2:5">
      <c r="B3145"/>
      <c r="C3145"/>
      <c r="D3145"/>
      <c r="E3145"/>
    </row>
    <row r="3146" spans="2:5">
      <c r="B3146"/>
      <c r="C3146"/>
      <c r="D3146"/>
      <c r="E3146"/>
    </row>
    <row r="3147" spans="2:5">
      <c r="B3147"/>
      <c r="C3147"/>
      <c r="D3147"/>
      <c r="E3147"/>
    </row>
    <row r="3148" spans="2:5">
      <c r="B3148"/>
      <c r="C3148"/>
      <c r="D3148"/>
      <c r="E3148"/>
    </row>
    <row r="3149" spans="2:5">
      <c r="B3149"/>
      <c r="C3149"/>
      <c r="D3149"/>
      <c r="E3149"/>
    </row>
    <row r="3150" spans="2:5">
      <c r="B3150"/>
      <c r="C3150"/>
      <c r="D3150"/>
      <c r="E3150"/>
    </row>
    <row r="3151" spans="2:5">
      <c r="B3151"/>
      <c r="C3151"/>
      <c r="D3151"/>
      <c r="E3151"/>
    </row>
    <row r="3152" spans="2:5">
      <c r="B3152"/>
      <c r="C3152"/>
      <c r="D3152"/>
      <c r="E3152"/>
    </row>
    <row r="3153" spans="2:5">
      <c r="B3153"/>
      <c r="C3153"/>
      <c r="D3153"/>
      <c r="E3153"/>
    </row>
    <row r="3154" spans="2:5">
      <c r="B3154"/>
      <c r="C3154"/>
      <c r="D3154"/>
      <c r="E3154"/>
    </row>
    <row r="3155" spans="2:5">
      <c r="B3155"/>
      <c r="C3155"/>
      <c r="D3155"/>
      <c r="E3155"/>
    </row>
    <row r="3156" spans="2:5">
      <c r="B3156"/>
      <c r="C3156"/>
      <c r="D3156"/>
      <c r="E3156"/>
    </row>
    <row r="3157" spans="2:5">
      <c r="B3157"/>
      <c r="C3157"/>
      <c r="D3157"/>
      <c r="E3157"/>
    </row>
    <row r="3158" spans="2:5">
      <c r="B3158"/>
      <c r="C3158"/>
      <c r="D3158"/>
      <c r="E3158"/>
    </row>
    <row r="3159" spans="2:5">
      <c r="B3159"/>
      <c r="C3159"/>
      <c r="D3159"/>
      <c r="E3159"/>
    </row>
    <row r="3160" spans="2:5">
      <c r="B3160"/>
      <c r="C3160"/>
      <c r="D3160"/>
      <c r="E3160"/>
    </row>
    <row r="3161" spans="2:5">
      <c r="B3161"/>
      <c r="C3161"/>
      <c r="D3161"/>
      <c r="E3161"/>
    </row>
    <row r="3162" spans="2:5">
      <c r="B3162"/>
      <c r="C3162"/>
      <c r="D3162"/>
      <c r="E3162"/>
    </row>
    <row r="3163" spans="2:5">
      <c r="B3163"/>
      <c r="C3163"/>
      <c r="D3163"/>
      <c r="E3163"/>
    </row>
    <row r="3164" spans="2:5">
      <c r="B3164"/>
      <c r="C3164"/>
      <c r="D3164"/>
      <c r="E3164"/>
    </row>
    <row r="3165" spans="2:5">
      <c r="B3165"/>
      <c r="C3165"/>
      <c r="D3165"/>
      <c r="E3165"/>
    </row>
    <row r="3166" spans="2:5">
      <c r="B3166"/>
      <c r="C3166"/>
      <c r="D3166"/>
      <c r="E3166"/>
    </row>
    <row r="3167" spans="2:5">
      <c r="B3167"/>
      <c r="C3167"/>
      <c r="D3167"/>
      <c r="E3167"/>
    </row>
    <row r="3168" spans="2:5">
      <c r="B3168"/>
      <c r="C3168"/>
      <c r="D3168"/>
      <c r="E3168"/>
    </row>
    <row r="3169" spans="2:5">
      <c r="B3169"/>
      <c r="C3169"/>
      <c r="D3169"/>
      <c r="E3169"/>
    </row>
    <row r="3170" spans="2:5">
      <c r="B3170"/>
      <c r="C3170"/>
      <c r="D3170"/>
      <c r="E3170"/>
    </row>
    <row r="3171" spans="2:5">
      <c r="B3171"/>
      <c r="C3171"/>
      <c r="D3171"/>
      <c r="E3171"/>
    </row>
    <row r="3172" spans="2:5">
      <c r="B3172"/>
      <c r="C3172"/>
      <c r="D3172"/>
      <c r="E3172"/>
    </row>
    <row r="3173" spans="2:5">
      <c r="B3173"/>
      <c r="C3173"/>
      <c r="D3173"/>
      <c r="E3173"/>
    </row>
    <row r="3174" spans="2:5">
      <c r="B3174"/>
      <c r="C3174"/>
      <c r="D3174"/>
      <c r="E3174"/>
    </row>
    <row r="3175" spans="2:5">
      <c r="B3175"/>
      <c r="C3175"/>
      <c r="D3175"/>
      <c r="E3175"/>
    </row>
    <row r="3176" spans="2:5">
      <c r="B3176"/>
      <c r="C3176"/>
      <c r="D3176"/>
      <c r="E3176"/>
    </row>
    <row r="3177" spans="2:5">
      <c r="B3177"/>
      <c r="C3177"/>
      <c r="D3177"/>
      <c r="E3177"/>
    </row>
    <row r="3178" spans="2:5">
      <c r="B3178"/>
      <c r="C3178"/>
      <c r="D3178"/>
      <c r="E3178"/>
    </row>
    <row r="3179" spans="2:5">
      <c r="B3179"/>
      <c r="C3179"/>
      <c r="D3179"/>
      <c r="E3179"/>
    </row>
    <row r="3180" spans="2:5">
      <c r="B3180"/>
      <c r="C3180"/>
      <c r="D3180"/>
      <c r="E3180"/>
    </row>
    <row r="3181" spans="2:5">
      <c r="B3181"/>
      <c r="C3181"/>
      <c r="D3181"/>
      <c r="E3181"/>
    </row>
    <row r="3182" spans="2:5">
      <c r="B3182"/>
      <c r="C3182"/>
      <c r="D3182"/>
      <c r="E3182"/>
    </row>
    <row r="3183" spans="2:5">
      <c r="B3183"/>
      <c r="C3183"/>
      <c r="D3183"/>
      <c r="E3183"/>
    </row>
    <row r="3184" spans="2:5">
      <c r="B3184"/>
      <c r="C3184"/>
      <c r="D3184"/>
      <c r="E3184"/>
    </row>
    <row r="3185" spans="2:5">
      <c r="B3185"/>
      <c r="C3185"/>
      <c r="D3185"/>
      <c r="E3185"/>
    </row>
    <row r="3186" spans="2:5">
      <c r="B3186"/>
      <c r="C3186"/>
      <c r="D3186"/>
      <c r="E3186"/>
    </row>
    <row r="3187" spans="2:5">
      <c r="B3187"/>
      <c r="C3187"/>
      <c r="D3187"/>
      <c r="E3187"/>
    </row>
    <row r="3188" spans="2:5">
      <c r="B3188"/>
      <c r="C3188"/>
      <c r="D3188"/>
      <c r="E3188"/>
    </row>
    <row r="3189" spans="2:5">
      <c r="B3189"/>
      <c r="C3189"/>
      <c r="D3189"/>
      <c r="E3189"/>
    </row>
    <row r="3190" spans="2:5">
      <c r="B3190"/>
      <c r="C3190"/>
      <c r="D3190"/>
      <c r="E3190"/>
    </row>
    <row r="3191" spans="2:5">
      <c r="B3191"/>
      <c r="C3191"/>
      <c r="D3191"/>
      <c r="E3191"/>
    </row>
    <row r="3192" spans="2:5">
      <c r="B3192"/>
      <c r="C3192"/>
      <c r="D3192"/>
      <c r="E3192"/>
    </row>
    <row r="3193" spans="2:5">
      <c r="B3193"/>
      <c r="C3193"/>
      <c r="D3193"/>
      <c r="E3193"/>
    </row>
    <row r="3194" spans="2:5">
      <c r="B3194"/>
      <c r="C3194"/>
      <c r="D3194"/>
      <c r="E3194"/>
    </row>
    <row r="3195" spans="2:5">
      <c r="B3195"/>
      <c r="C3195"/>
      <c r="D3195"/>
      <c r="E3195"/>
    </row>
    <row r="3196" spans="2:5">
      <c r="B3196"/>
      <c r="C3196"/>
      <c r="D3196"/>
      <c r="E3196"/>
    </row>
    <row r="3197" spans="2:5">
      <c r="B3197"/>
      <c r="C3197"/>
      <c r="D3197"/>
      <c r="E3197"/>
    </row>
    <row r="3198" spans="2:5">
      <c r="B3198"/>
      <c r="C3198"/>
      <c r="D3198"/>
      <c r="E3198"/>
    </row>
    <row r="3199" spans="2:5">
      <c r="B3199"/>
      <c r="C3199"/>
      <c r="D3199"/>
      <c r="E3199"/>
    </row>
    <row r="3200" spans="2:5">
      <c r="B3200"/>
      <c r="C3200"/>
      <c r="D3200"/>
      <c r="E3200"/>
    </row>
    <row r="3201" spans="2:5">
      <c r="B3201"/>
      <c r="C3201"/>
      <c r="D3201"/>
      <c r="E3201"/>
    </row>
    <row r="3202" spans="2:5">
      <c r="B3202"/>
      <c r="C3202"/>
      <c r="D3202"/>
      <c r="E3202"/>
    </row>
    <row r="3203" spans="2:5">
      <c r="B3203"/>
      <c r="C3203"/>
      <c r="D3203"/>
      <c r="E3203"/>
    </row>
    <row r="3204" spans="2:5">
      <c r="B3204"/>
      <c r="C3204"/>
      <c r="D3204"/>
      <c r="E3204"/>
    </row>
    <row r="3205" spans="2:5">
      <c r="B3205"/>
      <c r="C3205"/>
      <c r="D3205"/>
      <c r="E3205"/>
    </row>
    <row r="3206" spans="2:5">
      <c r="B3206"/>
      <c r="C3206"/>
      <c r="D3206"/>
      <c r="E3206"/>
    </row>
    <row r="3207" spans="2:5">
      <c r="B3207"/>
      <c r="C3207"/>
      <c r="D3207"/>
      <c r="E3207"/>
    </row>
    <row r="3208" spans="2:5">
      <c r="B3208"/>
      <c r="C3208"/>
      <c r="D3208"/>
      <c r="E3208"/>
    </row>
    <row r="3209" spans="2:5">
      <c r="B3209"/>
      <c r="C3209"/>
      <c r="D3209"/>
      <c r="E3209"/>
    </row>
    <row r="3210" spans="2:5">
      <c r="B3210"/>
      <c r="C3210"/>
      <c r="D3210"/>
      <c r="E3210"/>
    </row>
    <row r="3211" spans="2:5">
      <c r="B3211"/>
      <c r="C3211"/>
      <c r="D3211"/>
      <c r="E3211"/>
    </row>
    <row r="3212" spans="2:5">
      <c r="B3212"/>
      <c r="C3212"/>
      <c r="D3212"/>
      <c r="E3212"/>
    </row>
    <row r="3213" spans="2:5">
      <c r="B3213"/>
      <c r="C3213"/>
      <c r="D3213"/>
      <c r="E3213"/>
    </row>
    <row r="3214" spans="2:5">
      <c r="B3214"/>
      <c r="C3214"/>
      <c r="D3214"/>
      <c r="E3214"/>
    </row>
    <row r="3215" spans="2:5">
      <c r="B3215"/>
      <c r="C3215"/>
      <c r="D3215"/>
      <c r="E3215"/>
    </row>
    <row r="3216" spans="2:5">
      <c r="B3216"/>
      <c r="C3216"/>
      <c r="D3216"/>
      <c r="E3216"/>
    </row>
    <row r="3217" spans="2:5">
      <c r="B3217"/>
      <c r="C3217"/>
      <c r="D3217"/>
      <c r="E3217"/>
    </row>
    <row r="3218" spans="2:5">
      <c r="B3218"/>
      <c r="C3218"/>
      <c r="D3218"/>
      <c r="E3218"/>
    </row>
    <row r="3219" spans="2:5">
      <c r="B3219"/>
      <c r="C3219"/>
      <c r="D3219"/>
      <c r="E3219"/>
    </row>
    <row r="3220" spans="2:5">
      <c r="B3220"/>
      <c r="C3220"/>
      <c r="D3220"/>
      <c r="E3220"/>
    </row>
    <row r="3221" spans="2:5">
      <c r="B3221"/>
      <c r="C3221"/>
      <c r="D3221"/>
      <c r="E3221"/>
    </row>
    <row r="3222" spans="2:5">
      <c r="B3222"/>
      <c r="C3222"/>
      <c r="D3222"/>
      <c r="E3222"/>
    </row>
    <row r="3223" spans="2:5">
      <c r="B3223"/>
      <c r="C3223"/>
      <c r="D3223"/>
      <c r="E3223"/>
    </row>
    <row r="3224" spans="2:5">
      <c r="B3224"/>
      <c r="C3224"/>
      <c r="D3224"/>
      <c r="E3224"/>
    </row>
    <row r="3225" spans="2:5">
      <c r="B3225"/>
      <c r="C3225"/>
      <c r="D3225"/>
      <c r="E3225"/>
    </row>
    <row r="3226" spans="2:5">
      <c r="B3226"/>
      <c r="C3226"/>
      <c r="D3226"/>
      <c r="E3226"/>
    </row>
    <row r="3227" spans="2:5">
      <c r="B3227"/>
      <c r="C3227"/>
      <c r="D3227"/>
      <c r="E3227"/>
    </row>
    <row r="3228" spans="2:5">
      <c r="B3228"/>
      <c r="C3228"/>
      <c r="D3228"/>
      <c r="E3228"/>
    </row>
    <row r="3229" spans="2:5">
      <c r="B3229"/>
      <c r="C3229"/>
      <c r="D3229"/>
      <c r="E3229"/>
    </row>
    <row r="3230" spans="2:5">
      <c r="B3230"/>
      <c r="C3230"/>
      <c r="D3230"/>
      <c r="E3230"/>
    </row>
    <row r="3231" spans="2:5">
      <c r="B3231"/>
      <c r="C3231"/>
      <c r="D3231"/>
      <c r="E3231"/>
    </row>
    <row r="3232" spans="2:5">
      <c r="B3232"/>
      <c r="C3232"/>
      <c r="D3232"/>
      <c r="E3232"/>
    </row>
    <row r="3233" spans="2:5">
      <c r="B3233"/>
      <c r="C3233"/>
      <c r="D3233"/>
      <c r="E3233"/>
    </row>
    <row r="3234" spans="2:5">
      <c r="B3234"/>
      <c r="C3234"/>
      <c r="D3234"/>
      <c r="E3234"/>
    </row>
    <row r="3235" spans="2:5">
      <c r="B3235"/>
      <c r="C3235"/>
      <c r="D3235"/>
      <c r="E3235"/>
    </row>
    <row r="3236" spans="2:5">
      <c r="B3236"/>
      <c r="C3236"/>
      <c r="D3236"/>
      <c r="E3236"/>
    </row>
    <row r="3237" spans="2:5">
      <c r="B3237"/>
      <c r="C3237"/>
      <c r="D3237"/>
      <c r="E3237"/>
    </row>
    <row r="3238" spans="2:5">
      <c r="B3238"/>
      <c r="C3238"/>
      <c r="D3238"/>
      <c r="E3238"/>
    </row>
    <row r="3239" spans="2:5">
      <c r="B3239"/>
      <c r="C3239"/>
      <c r="D3239"/>
      <c r="E3239"/>
    </row>
    <row r="3240" spans="2:5">
      <c r="B3240"/>
      <c r="C3240"/>
      <c r="D3240"/>
      <c r="E3240"/>
    </row>
    <row r="3241" spans="2:5">
      <c r="B3241"/>
      <c r="C3241"/>
      <c r="D3241"/>
      <c r="E3241"/>
    </row>
    <row r="3242" spans="2:5">
      <c r="B3242"/>
      <c r="C3242"/>
      <c r="D3242"/>
      <c r="E3242"/>
    </row>
    <row r="3243" spans="2:5">
      <c r="B3243"/>
      <c r="C3243"/>
      <c r="D3243"/>
      <c r="E3243"/>
    </row>
    <row r="3244" spans="2:5">
      <c r="B3244"/>
      <c r="C3244"/>
      <c r="D3244"/>
      <c r="E3244"/>
    </row>
    <row r="3245" spans="2:5">
      <c r="B3245"/>
      <c r="C3245"/>
      <c r="D3245"/>
      <c r="E3245"/>
    </row>
    <row r="3246" spans="2:5">
      <c r="B3246"/>
      <c r="C3246"/>
      <c r="D3246"/>
      <c r="E3246"/>
    </row>
    <row r="3247" spans="2:5">
      <c r="B3247"/>
      <c r="C3247"/>
      <c r="D3247"/>
      <c r="E3247"/>
    </row>
    <row r="3248" spans="2:5">
      <c r="B3248"/>
      <c r="C3248"/>
      <c r="D3248"/>
      <c r="E3248"/>
    </row>
    <row r="3249" spans="2:5">
      <c r="B3249"/>
      <c r="C3249"/>
      <c r="D3249"/>
      <c r="E3249"/>
    </row>
    <row r="3250" spans="2:5">
      <c r="B3250"/>
      <c r="C3250"/>
      <c r="D3250"/>
      <c r="E3250"/>
    </row>
    <row r="3251" spans="2:5">
      <c r="B3251"/>
      <c r="C3251"/>
      <c r="D3251"/>
      <c r="E3251"/>
    </row>
    <row r="3252" spans="2:5">
      <c r="B3252"/>
      <c r="C3252"/>
      <c r="D3252"/>
      <c r="E3252"/>
    </row>
    <row r="3253" spans="2:5">
      <c r="B3253"/>
      <c r="C3253"/>
      <c r="D3253"/>
      <c r="E3253"/>
    </row>
    <row r="3254" spans="2:5">
      <c r="B3254"/>
      <c r="C3254"/>
      <c r="D3254"/>
      <c r="E3254"/>
    </row>
    <row r="3255" spans="2:5">
      <c r="B3255"/>
      <c r="C3255"/>
      <c r="D3255"/>
      <c r="E3255"/>
    </row>
    <row r="3256" spans="2:5">
      <c r="B3256"/>
      <c r="C3256"/>
      <c r="D3256"/>
      <c r="E3256"/>
    </row>
    <row r="3257" spans="2:5">
      <c r="B3257"/>
      <c r="C3257"/>
      <c r="D3257"/>
      <c r="E3257"/>
    </row>
    <row r="3258" spans="2:5">
      <c r="B3258"/>
      <c r="C3258"/>
      <c r="D3258"/>
      <c r="E3258"/>
    </row>
    <row r="3259" spans="2:5">
      <c r="B3259"/>
      <c r="C3259"/>
      <c r="D3259"/>
      <c r="E3259"/>
    </row>
    <row r="3260" spans="2:5">
      <c r="B3260"/>
      <c r="C3260"/>
      <c r="D3260"/>
      <c r="E3260"/>
    </row>
    <row r="3261" spans="2:5">
      <c r="B3261"/>
      <c r="C3261"/>
      <c r="D3261"/>
      <c r="E3261"/>
    </row>
    <row r="3262" spans="2:5">
      <c r="B3262"/>
      <c r="C3262"/>
      <c r="D3262"/>
      <c r="E3262"/>
    </row>
    <row r="3263" spans="2:5">
      <c r="B3263"/>
      <c r="C3263"/>
      <c r="D3263"/>
      <c r="E3263"/>
    </row>
    <row r="3264" spans="2:5">
      <c r="B3264"/>
      <c r="C3264"/>
      <c r="D3264"/>
      <c r="E3264"/>
    </row>
    <row r="3265" spans="2:5">
      <c r="B3265"/>
      <c r="C3265"/>
      <c r="D3265"/>
      <c r="E3265"/>
    </row>
    <row r="3266" spans="2:5">
      <c r="B3266"/>
      <c r="C3266"/>
      <c r="D3266"/>
      <c r="E3266"/>
    </row>
    <row r="3267" spans="2:5">
      <c r="B3267"/>
      <c r="C3267"/>
      <c r="D3267"/>
      <c r="E3267"/>
    </row>
    <row r="3268" spans="2:5">
      <c r="B3268"/>
      <c r="C3268"/>
      <c r="D3268"/>
      <c r="E3268"/>
    </row>
    <row r="3269" spans="2:5">
      <c r="B3269"/>
      <c r="C3269"/>
      <c r="D3269"/>
      <c r="E3269"/>
    </row>
    <row r="3270" spans="2:5">
      <c r="B3270"/>
      <c r="C3270"/>
      <c r="D3270"/>
      <c r="E3270"/>
    </row>
    <row r="3271" spans="2:5">
      <c r="B3271"/>
      <c r="C3271"/>
      <c r="D3271"/>
      <c r="E3271"/>
    </row>
    <row r="3272" spans="2:5">
      <c r="B3272"/>
      <c r="C3272"/>
      <c r="D3272"/>
      <c r="E3272"/>
    </row>
    <row r="3273" spans="2:5">
      <c r="B3273"/>
      <c r="C3273"/>
      <c r="D3273"/>
      <c r="E3273"/>
    </row>
    <row r="3274" spans="2:5">
      <c r="B3274"/>
      <c r="C3274"/>
      <c r="D3274"/>
      <c r="E3274"/>
    </row>
    <row r="3275" spans="2:5">
      <c r="B3275"/>
      <c r="C3275"/>
      <c r="D3275"/>
      <c r="E3275"/>
    </row>
    <row r="3276" spans="2:5">
      <c r="B3276"/>
      <c r="C3276"/>
      <c r="D3276"/>
      <c r="E3276"/>
    </row>
    <row r="3277" spans="2:5">
      <c r="B3277"/>
      <c r="C3277"/>
      <c r="D3277"/>
      <c r="E3277"/>
    </row>
    <row r="3278" spans="2:5">
      <c r="B3278"/>
      <c r="C3278"/>
      <c r="D3278"/>
      <c r="E3278"/>
    </row>
    <row r="3279" spans="2:5">
      <c r="B3279"/>
      <c r="C3279"/>
      <c r="D3279"/>
      <c r="E3279"/>
    </row>
    <row r="3280" spans="2:5">
      <c r="B3280"/>
      <c r="C3280"/>
      <c r="D3280"/>
      <c r="E3280"/>
    </row>
    <row r="3281" spans="2:5">
      <c r="B3281"/>
      <c r="C3281"/>
      <c r="D3281"/>
      <c r="E3281"/>
    </row>
    <row r="3282" spans="2:5">
      <c r="B3282"/>
      <c r="C3282"/>
      <c r="D3282"/>
      <c r="E3282"/>
    </row>
    <row r="3283" spans="2:5">
      <c r="B3283"/>
      <c r="C3283"/>
      <c r="D3283"/>
      <c r="E3283"/>
    </row>
    <row r="3284" spans="2:5">
      <c r="B3284"/>
      <c r="C3284"/>
      <c r="D3284"/>
      <c r="E3284"/>
    </row>
    <row r="3285" spans="2:5">
      <c r="B3285"/>
      <c r="C3285"/>
      <c r="D3285"/>
      <c r="E3285"/>
    </row>
    <row r="3286" spans="2:5">
      <c r="B3286"/>
      <c r="C3286"/>
      <c r="D3286"/>
      <c r="E3286"/>
    </row>
    <row r="3287" spans="2:5">
      <c r="B3287"/>
      <c r="C3287"/>
      <c r="D3287"/>
      <c r="E3287"/>
    </row>
    <row r="3288" spans="2:5">
      <c r="B3288"/>
      <c r="C3288"/>
      <c r="D3288"/>
      <c r="E3288"/>
    </row>
    <row r="3289" spans="2:5">
      <c r="B3289"/>
      <c r="C3289"/>
      <c r="D3289"/>
      <c r="E3289"/>
    </row>
    <row r="3290" spans="2:5">
      <c r="B3290"/>
      <c r="C3290"/>
      <c r="D3290"/>
      <c r="E3290"/>
    </row>
    <row r="3291" spans="2:5">
      <c r="B3291"/>
      <c r="C3291"/>
      <c r="D3291"/>
      <c r="E3291"/>
    </row>
    <row r="3292" spans="2:5">
      <c r="B3292"/>
      <c r="C3292"/>
      <c r="D3292"/>
      <c r="E3292"/>
    </row>
    <row r="3293" spans="2:5">
      <c r="B3293"/>
      <c r="C3293"/>
      <c r="D3293"/>
      <c r="E3293"/>
    </row>
    <row r="3294" spans="2:5">
      <c r="B3294"/>
      <c r="C3294"/>
      <c r="D3294"/>
      <c r="E3294"/>
    </row>
    <row r="3295" spans="2:5">
      <c r="B3295"/>
      <c r="C3295"/>
      <c r="D3295"/>
      <c r="E3295"/>
    </row>
    <row r="3296" spans="2:5">
      <c r="B3296"/>
      <c r="C3296"/>
      <c r="D3296"/>
      <c r="E3296"/>
    </row>
    <row r="3297" spans="2:5">
      <c r="B3297"/>
      <c r="C3297"/>
      <c r="D3297"/>
      <c r="E3297"/>
    </row>
    <row r="3298" spans="2:5">
      <c r="B3298"/>
      <c r="C3298"/>
      <c r="D3298"/>
      <c r="E3298"/>
    </row>
    <row r="3299" spans="2:5">
      <c r="B3299"/>
      <c r="C3299"/>
      <c r="D3299"/>
      <c r="E3299"/>
    </row>
    <row r="3300" spans="2:5">
      <c r="B3300"/>
      <c r="C3300"/>
      <c r="D3300"/>
      <c r="E3300"/>
    </row>
    <row r="3301" spans="2:5">
      <c r="B3301"/>
      <c r="C3301"/>
      <c r="D3301"/>
      <c r="E3301"/>
    </row>
    <row r="3302" spans="2:5">
      <c r="B3302"/>
      <c r="C3302"/>
      <c r="D3302"/>
      <c r="E3302"/>
    </row>
    <row r="3303" spans="2:5">
      <c r="B3303"/>
      <c r="C3303"/>
      <c r="D3303"/>
      <c r="E3303"/>
    </row>
    <row r="3304" spans="2:5">
      <c r="B3304"/>
      <c r="C3304"/>
      <c r="D3304"/>
      <c r="E3304"/>
    </row>
    <row r="3305" spans="2:5">
      <c r="B3305"/>
      <c r="C3305"/>
      <c r="D3305"/>
      <c r="E3305"/>
    </row>
    <row r="3306" spans="2:5">
      <c r="B3306"/>
      <c r="C3306"/>
      <c r="D3306"/>
      <c r="E3306"/>
    </row>
    <row r="3307" spans="2:5">
      <c r="B3307"/>
      <c r="C3307"/>
      <c r="D3307"/>
      <c r="E3307"/>
    </row>
    <row r="3308" spans="2:5">
      <c r="B3308"/>
      <c r="C3308"/>
      <c r="D3308"/>
      <c r="E3308"/>
    </row>
    <row r="3309" spans="2:5">
      <c r="B3309"/>
      <c r="C3309"/>
      <c r="D3309"/>
      <c r="E3309"/>
    </row>
    <row r="3310" spans="2:5">
      <c r="B3310"/>
      <c r="C3310"/>
      <c r="D3310"/>
      <c r="E3310"/>
    </row>
    <row r="3311" spans="2:5">
      <c r="B3311"/>
      <c r="C3311"/>
      <c r="D3311"/>
      <c r="E3311"/>
    </row>
    <row r="3312" spans="2:5">
      <c r="B3312"/>
      <c r="C3312"/>
      <c r="D3312"/>
      <c r="E3312"/>
    </row>
    <row r="3313" spans="2:5">
      <c r="B3313"/>
      <c r="C3313"/>
      <c r="D3313"/>
      <c r="E3313"/>
    </row>
    <row r="3314" spans="2:5">
      <c r="B3314"/>
      <c r="C3314"/>
      <c r="D3314"/>
      <c r="E3314"/>
    </row>
    <row r="3315" spans="2:5">
      <c r="B3315"/>
      <c r="C3315"/>
      <c r="D3315"/>
      <c r="E3315"/>
    </row>
    <row r="3316" spans="2:5">
      <c r="B3316"/>
      <c r="C3316"/>
      <c r="D3316"/>
      <c r="E3316"/>
    </row>
    <row r="3317" spans="2:5">
      <c r="B3317"/>
      <c r="C3317"/>
      <c r="D3317"/>
      <c r="E3317"/>
    </row>
    <row r="3318" spans="2:5">
      <c r="B3318"/>
      <c r="C3318"/>
      <c r="D3318"/>
      <c r="E3318"/>
    </row>
    <row r="3319" spans="2:5">
      <c r="B3319"/>
      <c r="C3319"/>
      <c r="D3319"/>
      <c r="E3319"/>
    </row>
    <row r="3320" spans="2:5">
      <c r="B3320"/>
      <c r="C3320"/>
      <c r="D3320"/>
      <c r="E3320"/>
    </row>
    <row r="3321" spans="2:5">
      <c r="B3321"/>
      <c r="C3321"/>
      <c r="D3321"/>
      <c r="E3321"/>
    </row>
    <row r="3322" spans="2:5">
      <c r="B3322"/>
      <c r="C3322"/>
      <c r="D3322"/>
      <c r="E3322"/>
    </row>
    <row r="3323" spans="2:5">
      <c r="B3323"/>
      <c r="C3323"/>
      <c r="D3323"/>
      <c r="E3323"/>
    </row>
    <row r="3324" spans="2:5">
      <c r="B3324"/>
      <c r="C3324"/>
      <c r="D3324"/>
      <c r="E3324"/>
    </row>
    <row r="3325" spans="2:5">
      <c r="B3325"/>
      <c r="C3325"/>
      <c r="D3325"/>
      <c r="E3325"/>
    </row>
    <row r="3326" spans="2:5">
      <c r="B3326"/>
      <c r="C3326"/>
      <c r="D3326"/>
      <c r="E3326"/>
    </row>
    <row r="3327" spans="2:5">
      <c r="B3327"/>
      <c r="C3327"/>
      <c r="D3327"/>
      <c r="E3327"/>
    </row>
    <row r="3328" spans="2:5">
      <c r="B3328"/>
      <c r="C3328"/>
      <c r="D3328"/>
      <c r="E3328"/>
    </row>
    <row r="3329" spans="2:5">
      <c r="B3329"/>
      <c r="C3329"/>
      <c r="D3329"/>
      <c r="E3329"/>
    </row>
    <row r="3330" spans="2:5">
      <c r="B3330"/>
      <c r="C3330"/>
      <c r="D3330"/>
      <c r="E3330"/>
    </row>
    <row r="3331" spans="2:5">
      <c r="B3331"/>
      <c r="C3331"/>
      <c r="D3331"/>
      <c r="E3331"/>
    </row>
    <row r="3332" spans="2:5">
      <c r="B3332"/>
      <c r="C3332"/>
      <c r="D3332"/>
      <c r="E3332"/>
    </row>
    <row r="3333" spans="2:5">
      <c r="B3333"/>
      <c r="C3333"/>
      <c r="D3333"/>
      <c r="E3333"/>
    </row>
    <row r="3334" spans="2:5">
      <c r="B3334"/>
      <c r="C3334"/>
      <c r="D3334"/>
      <c r="E3334"/>
    </row>
    <row r="3335" spans="2:5">
      <c r="B3335"/>
      <c r="C3335"/>
      <c r="D3335"/>
      <c r="E3335"/>
    </row>
    <row r="3336" spans="2:5">
      <c r="B3336"/>
      <c r="C3336"/>
      <c r="D3336"/>
      <c r="E3336"/>
    </row>
    <row r="3337" spans="2:5">
      <c r="B3337"/>
      <c r="C3337"/>
      <c r="D3337"/>
      <c r="E3337"/>
    </row>
    <row r="3338" spans="2:5">
      <c r="B3338"/>
      <c r="C3338"/>
      <c r="D3338"/>
      <c r="E3338"/>
    </row>
    <row r="3339" spans="2:5">
      <c r="B3339"/>
      <c r="C3339"/>
      <c r="D3339"/>
      <c r="E3339"/>
    </row>
    <row r="3340" spans="2:5">
      <c r="B3340"/>
      <c r="C3340"/>
      <c r="D3340"/>
      <c r="E3340"/>
    </row>
    <row r="3341" spans="2:5">
      <c r="B3341"/>
      <c r="C3341"/>
      <c r="D3341"/>
      <c r="E3341"/>
    </row>
    <row r="3342" spans="2:5">
      <c r="B3342"/>
      <c r="C3342"/>
      <c r="D3342"/>
      <c r="E3342"/>
    </row>
    <row r="3343" spans="2:5">
      <c r="B3343"/>
      <c r="C3343"/>
      <c r="D3343"/>
      <c r="E3343"/>
    </row>
    <row r="3344" spans="2:5">
      <c r="B3344"/>
      <c r="C3344"/>
      <c r="D3344"/>
      <c r="E3344"/>
    </row>
    <row r="3345" spans="2:5">
      <c r="B3345"/>
      <c r="C3345"/>
      <c r="D3345"/>
      <c r="E3345"/>
    </row>
    <row r="3346" spans="2:5">
      <c r="B3346"/>
      <c r="C3346"/>
      <c r="D3346"/>
      <c r="E3346"/>
    </row>
    <row r="3347" spans="2:5">
      <c r="B3347"/>
      <c r="C3347"/>
      <c r="D3347"/>
      <c r="E3347"/>
    </row>
    <row r="3348" spans="2:5">
      <c r="B3348"/>
      <c r="C3348"/>
      <c r="D3348"/>
      <c r="E3348"/>
    </row>
    <row r="3349" spans="2:5">
      <c r="B3349"/>
      <c r="C3349"/>
      <c r="D3349"/>
      <c r="E3349"/>
    </row>
    <row r="3350" spans="2:5">
      <c r="B3350"/>
      <c r="C3350"/>
      <c r="D3350"/>
      <c r="E3350"/>
    </row>
    <row r="3351" spans="2:5">
      <c r="B3351"/>
      <c r="C3351"/>
      <c r="D3351"/>
      <c r="E3351"/>
    </row>
    <row r="3352" spans="2:5">
      <c r="B3352"/>
      <c r="C3352"/>
      <c r="D3352"/>
      <c r="E3352"/>
    </row>
    <row r="3353" spans="2:5">
      <c r="B3353"/>
      <c r="C3353"/>
      <c r="D3353"/>
      <c r="E3353"/>
    </row>
    <row r="3354" spans="2:5">
      <c r="B3354"/>
      <c r="C3354"/>
      <c r="D3354"/>
      <c r="E3354"/>
    </row>
    <row r="3355" spans="2:5">
      <c r="B3355"/>
      <c r="C3355"/>
      <c r="D3355"/>
      <c r="E3355"/>
    </row>
    <row r="3356" spans="2:5">
      <c r="B3356"/>
      <c r="C3356"/>
      <c r="D3356"/>
      <c r="E3356"/>
    </row>
    <row r="3357" spans="2:5">
      <c r="B3357"/>
      <c r="C3357"/>
      <c r="D3357"/>
      <c r="E3357"/>
    </row>
    <row r="3358" spans="2:5">
      <c r="B3358"/>
      <c r="C3358"/>
      <c r="D3358"/>
      <c r="E3358"/>
    </row>
    <row r="3359" spans="2:5">
      <c r="B3359"/>
      <c r="C3359"/>
      <c r="D3359"/>
      <c r="E3359"/>
    </row>
    <row r="3360" spans="2:5">
      <c r="B3360"/>
      <c r="C3360"/>
      <c r="D3360"/>
      <c r="E3360"/>
    </row>
    <row r="3361" spans="2:5">
      <c r="B3361"/>
      <c r="C3361"/>
      <c r="D3361"/>
      <c r="E3361"/>
    </row>
    <row r="3362" spans="2:5">
      <c r="B3362"/>
      <c r="C3362"/>
      <c r="D3362"/>
      <c r="E3362"/>
    </row>
    <row r="3363" spans="2:5">
      <c r="B3363"/>
      <c r="C3363"/>
      <c r="D3363"/>
      <c r="E3363"/>
    </row>
    <row r="3364" spans="2:5">
      <c r="B3364"/>
      <c r="C3364"/>
      <c r="D3364"/>
      <c r="E3364"/>
    </row>
    <row r="3365" spans="2:5">
      <c r="B3365"/>
      <c r="C3365"/>
      <c r="D3365"/>
      <c r="E3365"/>
    </row>
    <row r="3366" spans="2:5">
      <c r="B3366"/>
      <c r="C3366"/>
      <c r="D3366"/>
      <c r="E3366"/>
    </row>
    <row r="3367" spans="2:5">
      <c r="B3367"/>
      <c r="C3367"/>
      <c r="D3367"/>
      <c r="E3367"/>
    </row>
    <row r="3368" spans="2:5">
      <c r="B3368"/>
      <c r="C3368"/>
      <c r="D3368"/>
      <c r="E3368"/>
    </row>
    <row r="3369" spans="2:5">
      <c r="B3369"/>
      <c r="C3369"/>
      <c r="D3369"/>
      <c r="E3369"/>
    </row>
    <row r="3370" spans="2:5">
      <c r="B3370"/>
      <c r="C3370"/>
      <c r="D3370"/>
      <c r="E3370"/>
    </row>
    <row r="3371" spans="2:5">
      <c r="B3371"/>
      <c r="C3371"/>
      <c r="D3371"/>
      <c r="E3371"/>
    </row>
    <row r="3372" spans="2:5">
      <c r="B3372"/>
      <c r="C3372"/>
      <c r="D3372"/>
      <c r="E3372"/>
    </row>
    <row r="3373" spans="2:5">
      <c r="B3373"/>
      <c r="C3373"/>
      <c r="D3373"/>
      <c r="E3373"/>
    </row>
    <row r="3374" spans="2:5">
      <c r="B3374"/>
      <c r="C3374"/>
      <c r="D3374"/>
      <c r="E3374"/>
    </row>
    <row r="3375" spans="2:5">
      <c r="B3375"/>
      <c r="C3375"/>
      <c r="D3375"/>
      <c r="E3375"/>
    </row>
    <row r="3376" spans="2:5">
      <c r="B3376"/>
      <c r="C3376"/>
      <c r="D3376"/>
      <c r="E3376"/>
    </row>
    <row r="3377" spans="2:5">
      <c r="B3377"/>
      <c r="C3377"/>
      <c r="D3377"/>
      <c r="E3377"/>
    </row>
    <row r="3378" spans="2:5">
      <c r="B3378"/>
      <c r="C3378"/>
      <c r="D3378"/>
      <c r="E3378"/>
    </row>
    <row r="3379" spans="2:5">
      <c r="B3379"/>
      <c r="C3379"/>
      <c r="D3379"/>
      <c r="E3379"/>
    </row>
    <row r="3380" spans="2:5">
      <c r="B3380"/>
      <c r="C3380"/>
      <c r="D3380"/>
      <c r="E3380"/>
    </row>
    <row r="3381" spans="2:5">
      <c r="B3381"/>
      <c r="C3381"/>
      <c r="D3381"/>
      <c r="E3381"/>
    </row>
    <row r="3382" spans="2:5">
      <c r="B3382"/>
      <c r="C3382"/>
      <c r="D3382"/>
      <c r="E3382"/>
    </row>
    <row r="3383" spans="2:5">
      <c r="B3383"/>
      <c r="C3383"/>
      <c r="D3383"/>
      <c r="E3383"/>
    </row>
    <row r="3384" spans="2:5">
      <c r="B3384"/>
      <c r="C3384"/>
      <c r="D3384"/>
      <c r="E3384"/>
    </row>
    <row r="3385" spans="2:5">
      <c r="B3385"/>
      <c r="C3385"/>
      <c r="D3385"/>
      <c r="E3385"/>
    </row>
    <row r="3386" spans="2:5">
      <c r="B3386"/>
      <c r="C3386"/>
      <c r="D3386"/>
      <c r="E3386"/>
    </row>
    <row r="3387" spans="2:5">
      <c r="B3387"/>
      <c r="C3387"/>
      <c r="D3387"/>
      <c r="E3387"/>
    </row>
    <row r="3388" spans="2:5">
      <c r="B3388"/>
      <c r="C3388"/>
      <c r="D3388"/>
      <c r="E3388"/>
    </row>
    <row r="3389" spans="2:5">
      <c r="B3389"/>
      <c r="C3389"/>
      <c r="D3389"/>
      <c r="E3389"/>
    </row>
    <row r="3390" spans="2:5">
      <c r="B3390"/>
      <c r="C3390"/>
      <c r="D3390"/>
      <c r="E3390"/>
    </row>
    <row r="3391" spans="2:5">
      <c r="B3391"/>
      <c r="C3391"/>
      <c r="D3391"/>
      <c r="E3391"/>
    </row>
    <row r="3392" spans="2:5">
      <c r="B3392"/>
      <c r="C3392"/>
      <c r="D3392"/>
      <c r="E3392"/>
    </row>
    <row r="3393" spans="2:5">
      <c r="B3393"/>
      <c r="C3393"/>
      <c r="D3393"/>
      <c r="E3393"/>
    </row>
    <row r="3394" spans="2:5">
      <c r="B3394"/>
      <c r="C3394"/>
      <c r="D3394"/>
      <c r="E3394"/>
    </row>
    <row r="3395" spans="2:5">
      <c r="B3395"/>
      <c r="C3395"/>
      <c r="D3395"/>
      <c r="E3395"/>
    </row>
    <row r="3396" spans="2:5">
      <c r="B3396"/>
      <c r="C3396"/>
      <c r="D3396"/>
      <c r="E3396"/>
    </row>
    <row r="3397" spans="2:5">
      <c r="B3397"/>
      <c r="C3397"/>
      <c r="D3397"/>
      <c r="E3397"/>
    </row>
    <row r="3398" spans="2:5">
      <c r="B3398"/>
      <c r="C3398"/>
      <c r="D3398"/>
      <c r="E3398"/>
    </row>
    <row r="3399" spans="2:5">
      <c r="B3399"/>
      <c r="C3399"/>
      <c r="D3399"/>
      <c r="E3399"/>
    </row>
    <row r="3400" spans="2:5">
      <c r="B3400"/>
      <c r="C3400"/>
      <c r="D3400"/>
      <c r="E3400"/>
    </row>
    <row r="3401" spans="2:5">
      <c r="B3401"/>
      <c r="C3401"/>
      <c r="D3401"/>
      <c r="E3401"/>
    </row>
    <row r="3402" spans="2:5">
      <c r="B3402"/>
      <c r="C3402"/>
      <c r="D3402"/>
      <c r="E3402"/>
    </row>
    <row r="3403" spans="2:5">
      <c r="B3403"/>
      <c r="C3403"/>
      <c r="D3403"/>
      <c r="E3403"/>
    </row>
    <row r="3404" spans="2:5">
      <c r="B3404"/>
      <c r="C3404"/>
      <c r="D3404"/>
      <c r="E3404"/>
    </row>
    <row r="3405" spans="2:5">
      <c r="B3405"/>
      <c r="C3405"/>
      <c r="D3405"/>
      <c r="E3405"/>
    </row>
    <row r="3406" spans="2:5">
      <c r="B3406"/>
      <c r="C3406"/>
      <c r="D3406"/>
      <c r="E3406"/>
    </row>
    <row r="3407" spans="2:5">
      <c r="B3407"/>
      <c r="C3407"/>
      <c r="D3407"/>
      <c r="E3407"/>
    </row>
    <row r="3408" spans="2:5">
      <c r="B3408"/>
      <c r="C3408"/>
      <c r="D3408"/>
      <c r="E3408"/>
    </row>
    <row r="3409" spans="2:5">
      <c r="B3409"/>
      <c r="C3409"/>
      <c r="D3409"/>
      <c r="E3409"/>
    </row>
    <row r="3410" spans="2:5">
      <c r="B3410"/>
      <c r="C3410"/>
      <c r="D3410"/>
      <c r="E3410"/>
    </row>
    <row r="3411" spans="2:5">
      <c r="B3411"/>
      <c r="C3411"/>
      <c r="D3411"/>
      <c r="E3411"/>
    </row>
    <row r="3412" spans="2:5">
      <c r="B3412"/>
      <c r="C3412"/>
      <c r="D3412"/>
      <c r="E3412"/>
    </row>
    <row r="3413" spans="2:5">
      <c r="B3413"/>
      <c r="C3413"/>
      <c r="D3413"/>
      <c r="E3413"/>
    </row>
    <row r="3414" spans="2:5">
      <c r="B3414"/>
      <c r="C3414"/>
      <c r="D3414"/>
      <c r="E3414"/>
    </row>
    <row r="3415" spans="2:5">
      <c r="B3415"/>
      <c r="C3415"/>
      <c r="D3415"/>
      <c r="E3415"/>
    </row>
    <row r="3416" spans="2:5">
      <c r="B3416"/>
      <c r="C3416"/>
      <c r="D3416"/>
      <c r="E3416"/>
    </row>
    <row r="3417" spans="2:5">
      <c r="B3417"/>
      <c r="C3417"/>
      <c r="D3417"/>
      <c r="E3417"/>
    </row>
    <row r="3418" spans="2:5">
      <c r="B3418"/>
      <c r="C3418"/>
      <c r="D3418"/>
      <c r="E3418"/>
    </row>
    <row r="3419" spans="2:5">
      <c r="B3419"/>
      <c r="C3419"/>
      <c r="D3419"/>
      <c r="E3419"/>
    </row>
    <row r="3420" spans="2:5">
      <c r="B3420"/>
      <c r="C3420"/>
      <c r="D3420"/>
      <c r="E3420"/>
    </row>
    <row r="3421" spans="2:5">
      <c r="B3421"/>
      <c r="C3421"/>
      <c r="D3421"/>
      <c r="E3421"/>
    </row>
    <row r="3422" spans="2:5">
      <c r="B3422"/>
      <c r="C3422"/>
      <c r="D3422"/>
      <c r="E3422"/>
    </row>
    <row r="3423" spans="2:5">
      <c r="B3423"/>
      <c r="C3423"/>
      <c r="D3423"/>
      <c r="E3423"/>
    </row>
    <row r="3424" spans="2:5">
      <c r="B3424"/>
      <c r="C3424"/>
      <c r="D3424"/>
      <c r="E3424"/>
    </row>
    <row r="3425" spans="2:5">
      <c r="B3425"/>
      <c r="C3425"/>
      <c r="D3425"/>
      <c r="E3425"/>
    </row>
    <row r="3426" spans="2:5">
      <c r="B3426"/>
      <c r="C3426"/>
      <c r="D3426"/>
      <c r="E3426"/>
    </row>
    <row r="3427" spans="2:5">
      <c r="B3427"/>
      <c r="C3427"/>
      <c r="D3427"/>
      <c r="E3427"/>
    </row>
    <row r="3428" spans="2:5">
      <c r="B3428"/>
      <c r="C3428"/>
      <c r="D3428"/>
      <c r="E3428"/>
    </row>
    <row r="3429" spans="2:5">
      <c r="B3429"/>
      <c r="C3429"/>
      <c r="D3429"/>
      <c r="E3429"/>
    </row>
    <row r="3430" spans="2:5">
      <c r="B3430"/>
      <c r="C3430"/>
      <c r="D3430"/>
      <c r="E3430"/>
    </row>
    <row r="3431" spans="2:5">
      <c r="B3431"/>
      <c r="C3431"/>
      <c r="D3431"/>
      <c r="E3431"/>
    </row>
    <row r="3432" spans="2:5">
      <c r="B3432"/>
      <c r="C3432"/>
      <c r="D3432"/>
      <c r="E3432"/>
    </row>
    <row r="3433" spans="2:5">
      <c r="B3433"/>
      <c r="C3433"/>
      <c r="D3433"/>
      <c r="E3433"/>
    </row>
    <row r="3434" spans="2:5">
      <c r="B3434"/>
      <c r="C3434"/>
      <c r="D3434"/>
      <c r="E3434"/>
    </row>
    <row r="3435" spans="2:5">
      <c r="B3435"/>
      <c r="C3435"/>
      <c r="D3435"/>
      <c r="E3435"/>
    </row>
    <row r="3436" spans="2:5">
      <c r="B3436"/>
      <c r="C3436"/>
      <c r="D3436"/>
      <c r="E3436"/>
    </row>
    <row r="3437" spans="2:5">
      <c r="B3437"/>
      <c r="C3437"/>
      <c r="D3437"/>
      <c r="E3437"/>
    </row>
    <row r="3438" spans="2:5">
      <c r="B3438"/>
      <c r="C3438"/>
      <c r="D3438"/>
      <c r="E3438"/>
    </row>
    <row r="3439" spans="2:5">
      <c r="B3439"/>
      <c r="C3439"/>
      <c r="D3439"/>
      <c r="E3439"/>
    </row>
    <row r="3440" spans="2:5">
      <c r="B3440"/>
      <c r="C3440"/>
      <c r="D3440"/>
      <c r="E3440"/>
    </row>
    <row r="3441" spans="2:5">
      <c r="B3441"/>
      <c r="C3441"/>
      <c r="D3441"/>
      <c r="E3441"/>
    </row>
    <row r="3442" spans="2:5">
      <c r="B3442"/>
      <c r="C3442"/>
      <c r="D3442"/>
      <c r="E3442"/>
    </row>
    <row r="3443" spans="2:5">
      <c r="B3443"/>
      <c r="C3443"/>
      <c r="D3443"/>
      <c r="E3443"/>
    </row>
    <row r="3444" spans="2:5">
      <c r="B3444"/>
      <c r="C3444"/>
      <c r="D3444"/>
      <c r="E3444"/>
    </row>
    <row r="3445" spans="2:5">
      <c r="B3445"/>
      <c r="C3445"/>
      <c r="D3445"/>
      <c r="E3445"/>
    </row>
    <row r="3446" spans="2:5">
      <c r="B3446"/>
      <c r="C3446"/>
      <c r="D3446"/>
      <c r="E3446"/>
    </row>
    <row r="3447" spans="2:5">
      <c r="B3447"/>
      <c r="C3447"/>
      <c r="D3447"/>
      <c r="E3447"/>
    </row>
    <row r="3448" spans="2:5">
      <c r="B3448"/>
      <c r="C3448"/>
      <c r="D3448"/>
      <c r="E3448"/>
    </row>
    <row r="3449" spans="2:5">
      <c r="B3449"/>
      <c r="C3449"/>
      <c r="D3449"/>
      <c r="E3449"/>
    </row>
    <row r="3450" spans="2:5">
      <c r="B3450"/>
      <c r="C3450"/>
      <c r="D3450"/>
      <c r="E3450"/>
    </row>
    <row r="3451" spans="2:5">
      <c r="B3451"/>
      <c r="C3451"/>
      <c r="D3451"/>
      <c r="E3451"/>
    </row>
    <row r="3452" spans="2:5">
      <c r="B3452"/>
      <c r="C3452"/>
      <c r="D3452"/>
      <c r="E3452"/>
    </row>
    <row r="3453" spans="2:5">
      <c r="B3453"/>
      <c r="C3453"/>
      <c r="D3453"/>
      <c r="E3453"/>
    </row>
    <row r="3454" spans="2:5">
      <c r="B3454"/>
      <c r="C3454"/>
      <c r="D3454"/>
      <c r="E3454"/>
    </row>
    <row r="3455" spans="2:5">
      <c r="B3455"/>
      <c r="C3455"/>
      <c r="D3455"/>
      <c r="E3455"/>
    </row>
    <row r="3456" spans="2:5">
      <c r="B3456"/>
      <c r="C3456"/>
      <c r="D3456"/>
      <c r="E3456"/>
    </row>
    <row r="3457" spans="2:5">
      <c r="B3457"/>
      <c r="C3457"/>
      <c r="D3457"/>
      <c r="E3457"/>
    </row>
    <row r="3458" spans="2:5">
      <c r="B3458"/>
      <c r="C3458"/>
      <c r="D3458"/>
      <c r="E3458"/>
    </row>
    <row r="3459" spans="2:5">
      <c r="B3459"/>
      <c r="C3459"/>
      <c r="D3459"/>
      <c r="E3459"/>
    </row>
    <row r="3460" spans="2:5">
      <c r="B3460"/>
      <c r="C3460"/>
      <c r="D3460"/>
      <c r="E3460"/>
    </row>
    <row r="3461" spans="2:5">
      <c r="B3461"/>
      <c r="C3461"/>
      <c r="D3461"/>
      <c r="E3461"/>
    </row>
    <row r="3462" spans="2:5">
      <c r="B3462"/>
      <c r="C3462"/>
      <c r="D3462"/>
      <c r="E3462"/>
    </row>
    <row r="3463" spans="2:5">
      <c r="B3463"/>
      <c r="C3463"/>
      <c r="D3463"/>
      <c r="E3463"/>
    </row>
    <row r="3464" spans="2:5">
      <c r="B3464"/>
      <c r="C3464"/>
      <c r="D3464"/>
      <c r="E3464"/>
    </row>
    <row r="3465" spans="2:5">
      <c r="B3465"/>
      <c r="C3465"/>
      <c r="D3465"/>
      <c r="E3465"/>
    </row>
    <row r="3466" spans="2:5">
      <c r="B3466"/>
      <c r="C3466"/>
      <c r="D3466"/>
      <c r="E3466"/>
    </row>
    <row r="3467" spans="2:5">
      <c r="B3467"/>
      <c r="C3467"/>
      <c r="D3467"/>
      <c r="E3467"/>
    </row>
    <row r="3468" spans="2:5">
      <c r="B3468"/>
      <c r="C3468"/>
      <c r="D3468"/>
      <c r="E3468"/>
    </row>
    <row r="3469" spans="2:5">
      <c r="B3469"/>
      <c r="C3469"/>
      <c r="D3469"/>
      <c r="E3469"/>
    </row>
    <row r="3470" spans="2:5">
      <c r="B3470"/>
      <c r="C3470"/>
      <c r="D3470"/>
      <c r="E3470"/>
    </row>
    <row r="3471" spans="2:5">
      <c r="B3471"/>
      <c r="C3471"/>
      <c r="D3471"/>
      <c r="E3471"/>
    </row>
    <row r="3472" spans="2:5">
      <c r="B3472"/>
      <c r="C3472"/>
      <c r="D3472"/>
      <c r="E3472"/>
    </row>
    <row r="3473" spans="2:5">
      <c r="B3473"/>
      <c r="C3473"/>
      <c r="D3473"/>
      <c r="E3473"/>
    </row>
    <row r="3474" spans="2:5">
      <c r="B3474"/>
      <c r="C3474"/>
      <c r="D3474"/>
      <c r="E3474"/>
    </row>
    <row r="3475" spans="2:5">
      <c r="B3475"/>
      <c r="C3475"/>
      <c r="D3475"/>
      <c r="E3475"/>
    </row>
    <row r="3476" spans="2:5">
      <c r="B3476"/>
      <c r="C3476"/>
      <c r="D3476"/>
      <c r="E3476"/>
    </row>
    <row r="3477" spans="2:5">
      <c r="B3477"/>
      <c r="C3477"/>
      <c r="D3477"/>
      <c r="E3477"/>
    </row>
    <row r="3478" spans="2:5">
      <c r="B3478"/>
      <c r="C3478"/>
      <c r="D3478"/>
      <c r="E3478"/>
    </row>
    <row r="3479" spans="2:5">
      <c r="B3479"/>
      <c r="C3479"/>
      <c r="D3479"/>
      <c r="E3479"/>
    </row>
    <row r="3480" spans="2:5">
      <c r="B3480"/>
      <c r="C3480"/>
      <c r="D3480"/>
      <c r="E3480"/>
    </row>
    <row r="3481" spans="2:5">
      <c r="B3481"/>
      <c r="C3481"/>
      <c r="D3481"/>
      <c r="E3481"/>
    </row>
    <row r="3482" spans="2:5">
      <c r="B3482"/>
      <c r="C3482"/>
      <c r="D3482"/>
      <c r="E3482"/>
    </row>
    <row r="3483" spans="2:5">
      <c r="B3483"/>
      <c r="C3483"/>
      <c r="D3483"/>
      <c r="E3483"/>
    </row>
    <row r="3484" spans="2:5">
      <c r="B3484"/>
      <c r="C3484"/>
      <c r="D3484"/>
      <c r="E3484"/>
    </row>
    <row r="3485" spans="2:5">
      <c r="B3485"/>
      <c r="C3485"/>
      <c r="D3485"/>
      <c r="E3485"/>
    </row>
    <row r="3486" spans="2:5">
      <c r="B3486"/>
      <c r="C3486"/>
      <c r="D3486"/>
      <c r="E3486"/>
    </row>
    <row r="3487" spans="2:5">
      <c r="B3487"/>
      <c r="C3487"/>
      <c r="D3487"/>
      <c r="E3487"/>
    </row>
    <row r="3488" spans="2:5">
      <c r="B3488"/>
      <c r="C3488"/>
      <c r="D3488"/>
      <c r="E3488"/>
    </row>
    <row r="3489" spans="2:5">
      <c r="B3489"/>
      <c r="C3489"/>
      <c r="D3489"/>
      <c r="E3489"/>
    </row>
    <row r="3490" spans="2:5">
      <c r="B3490"/>
      <c r="C3490"/>
      <c r="D3490"/>
      <c r="E3490"/>
    </row>
    <row r="3491" spans="2:5">
      <c r="B3491"/>
      <c r="C3491"/>
      <c r="D3491"/>
      <c r="E3491"/>
    </row>
    <row r="3492" spans="2:5">
      <c r="B3492"/>
      <c r="C3492"/>
      <c r="D3492"/>
      <c r="E3492"/>
    </row>
    <row r="3493" spans="2:5">
      <c r="B3493"/>
      <c r="C3493"/>
      <c r="D3493"/>
      <c r="E3493"/>
    </row>
    <row r="3494" spans="2:5">
      <c r="B3494"/>
      <c r="C3494"/>
      <c r="D3494"/>
      <c r="E3494"/>
    </row>
    <row r="3495" spans="2:5">
      <c r="B3495"/>
      <c r="C3495"/>
      <c r="D3495"/>
      <c r="E3495"/>
    </row>
    <row r="3496" spans="2:5">
      <c r="B3496"/>
      <c r="C3496"/>
      <c r="D3496"/>
      <c r="E3496"/>
    </row>
    <row r="3497" spans="2:5">
      <c r="B3497"/>
      <c r="C3497"/>
      <c r="D3497"/>
      <c r="E3497"/>
    </row>
    <row r="3498" spans="2:5">
      <c r="B3498"/>
      <c r="C3498"/>
      <c r="D3498"/>
      <c r="E3498"/>
    </row>
    <row r="3499" spans="2:5">
      <c r="B3499"/>
      <c r="C3499"/>
      <c r="D3499"/>
      <c r="E3499"/>
    </row>
    <row r="3500" spans="2:5">
      <c r="B3500"/>
      <c r="C3500"/>
      <c r="D3500"/>
      <c r="E3500"/>
    </row>
    <row r="3501" spans="2:5">
      <c r="B3501"/>
      <c r="C3501"/>
      <c r="D3501"/>
      <c r="E3501"/>
    </row>
    <row r="3502" spans="2:5">
      <c r="B3502"/>
      <c r="C3502"/>
      <c r="D3502"/>
      <c r="E3502"/>
    </row>
    <row r="3503" spans="2:5">
      <c r="B3503"/>
      <c r="C3503"/>
      <c r="D3503"/>
      <c r="E3503"/>
    </row>
    <row r="3504" spans="2:5">
      <c r="B3504"/>
      <c r="C3504"/>
      <c r="D3504"/>
      <c r="E3504"/>
    </row>
    <row r="3505" spans="2:5">
      <c r="B3505"/>
      <c r="C3505"/>
      <c r="D3505"/>
      <c r="E3505"/>
    </row>
    <row r="3506" spans="2:5">
      <c r="B3506"/>
      <c r="C3506"/>
      <c r="D3506"/>
      <c r="E3506"/>
    </row>
    <row r="3507" spans="2:5">
      <c r="B3507"/>
      <c r="C3507"/>
      <c r="D3507"/>
      <c r="E3507"/>
    </row>
    <row r="3508" spans="2:5">
      <c r="B3508"/>
      <c r="C3508"/>
      <c r="D3508"/>
      <c r="E3508"/>
    </row>
    <row r="3509" spans="2:5">
      <c r="B3509"/>
      <c r="C3509"/>
      <c r="D3509"/>
      <c r="E3509"/>
    </row>
    <row r="3510" spans="2:5">
      <c r="B3510"/>
      <c r="C3510"/>
      <c r="D3510"/>
      <c r="E3510"/>
    </row>
    <row r="3511" spans="2:5">
      <c r="B3511"/>
      <c r="C3511"/>
      <c r="D3511"/>
      <c r="E3511"/>
    </row>
    <row r="3512" spans="2:5">
      <c r="B3512"/>
      <c r="C3512"/>
      <c r="D3512"/>
      <c r="E3512"/>
    </row>
    <row r="3513" spans="2:5">
      <c r="B3513"/>
      <c r="C3513"/>
      <c r="D3513"/>
      <c r="E3513"/>
    </row>
    <row r="3514" spans="2:5">
      <c r="B3514"/>
      <c r="C3514"/>
      <c r="D3514"/>
      <c r="E3514"/>
    </row>
    <row r="3515" spans="2:5">
      <c r="B3515"/>
      <c r="C3515"/>
      <c r="D3515"/>
      <c r="E3515"/>
    </row>
    <row r="3516" spans="2:5">
      <c r="B3516"/>
      <c r="C3516"/>
      <c r="D3516"/>
      <c r="E3516"/>
    </row>
    <row r="3517" spans="2:5">
      <c r="B3517"/>
      <c r="C3517"/>
      <c r="D3517"/>
      <c r="E3517"/>
    </row>
    <row r="3518" spans="2:5">
      <c r="B3518"/>
      <c r="C3518"/>
      <c r="D3518"/>
      <c r="E3518"/>
    </row>
    <row r="3519" spans="2:5">
      <c r="B3519"/>
      <c r="C3519"/>
      <c r="D3519"/>
      <c r="E3519"/>
    </row>
    <row r="3520" spans="2:5">
      <c r="B3520"/>
      <c r="C3520"/>
      <c r="D3520"/>
      <c r="E3520"/>
    </row>
    <row r="3521" spans="2:5">
      <c r="B3521"/>
      <c r="C3521"/>
      <c r="D3521"/>
      <c r="E3521"/>
    </row>
    <row r="3522" spans="2:5">
      <c r="B3522"/>
      <c r="C3522"/>
      <c r="D3522"/>
      <c r="E3522"/>
    </row>
    <row r="3523" spans="2:5">
      <c r="B3523"/>
      <c r="C3523"/>
      <c r="D3523"/>
      <c r="E3523"/>
    </row>
    <row r="3524" spans="2:5">
      <c r="B3524"/>
      <c r="C3524"/>
      <c r="D3524"/>
      <c r="E3524"/>
    </row>
    <row r="3525" spans="2:5">
      <c r="B3525"/>
      <c r="C3525"/>
      <c r="D3525"/>
      <c r="E3525"/>
    </row>
    <row r="3526" spans="2:5">
      <c r="B3526"/>
      <c r="C3526"/>
      <c r="D3526"/>
      <c r="E3526"/>
    </row>
    <row r="3527" spans="2:5">
      <c r="B3527"/>
      <c r="C3527"/>
      <c r="D3527"/>
      <c r="E3527"/>
    </row>
    <row r="3528" spans="2:5">
      <c r="B3528"/>
      <c r="C3528"/>
      <c r="D3528"/>
      <c r="E3528"/>
    </row>
    <row r="3529" spans="2:5">
      <c r="B3529"/>
      <c r="C3529"/>
      <c r="D3529"/>
      <c r="E3529"/>
    </row>
    <row r="3530" spans="2:5">
      <c r="B3530"/>
      <c r="C3530"/>
      <c r="D3530"/>
      <c r="E3530"/>
    </row>
    <row r="3531" spans="2:5">
      <c r="B3531"/>
      <c r="C3531"/>
      <c r="D3531"/>
      <c r="E3531"/>
    </row>
    <row r="3532" spans="2:5">
      <c r="B3532"/>
      <c r="C3532"/>
      <c r="D3532"/>
      <c r="E3532"/>
    </row>
    <row r="3533" spans="2:5">
      <c r="B3533"/>
      <c r="C3533"/>
      <c r="D3533"/>
      <c r="E3533"/>
    </row>
    <row r="3534" spans="2:5">
      <c r="B3534"/>
      <c r="C3534"/>
      <c r="D3534"/>
      <c r="E3534"/>
    </row>
    <row r="3535" spans="2:5">
      <c r="B3535"/>
      <c r="C3535"/>
      <c r="D3535"/>
      <c r="E3535"/>
    </row>
    <row r="3536" spans="2:5">
      <c r="B3536"/>
      <c r="C3536"/>
      <c r="D3536"/>
      <c r="E3536"/>
    </row>
    <row r="3537" spans="2:5">
      <c r="B3537"/>
      <c r="C3537"/>
      <c r="D3537"/>
      <c r="E3537"/>
    </row>
    <row r="3538" spans="2:5">
      <c r="B3538"/>
      <c r="C3538"/>
      <c r="D3538"/>
      <c r="E3538"/>
    </row>
    <row r="3539" spans="2:5">
      <c r="B3539"/>
      <c r="C3539"/>
      <c r="D3539"/>
      <c r="E3539"/>
    </row>
    <row r="3540" spans="2:5">
      <c r="B3540"/>
      <c r="C3540"/>
      <c r="D3540"/>
      <c r="E3540"/>
    </row>
    <row r="3541" spans="2:5">
      <c r="B3541"/>
      <c r="C3541"/>
      <c r="D3541"/>
      <c r="E3541"/>
    </row>
    <row r="3542" spans="2:5">
      <c r="B3542"/>
      <c r="C3542"/>
      <c r="D3542"/>
      <c r="E3542"/>
    </row>
    <row r="3543" spans="2:5">
      <c r="B3543"/>
      <c r="C3543"/>
      <c r="D3543"/>
      <c r="E3543"/>
    </row>
    <row r="3544" spans="2:5">
      <c r="B3544"/>
      <c r="C3544"/>
      <c r="D3544"/>
      <c r="E3544"/>
    </row>
    <row r="3545" spans="2:5">
      <c r="B3545"/>
      <c r="C3545"/>
      <c r="D3545"/>
      <c r="E3545"/>
    </row>
    <row r="3546" spans="2:5">
      <c r="B3546"/>
      <c r="C3546"/>
      <c r="D3546"/>
      <c r="E3546"/>
    </row>
    <row r="3547" spans="2:5">
      <c r="B3547"/>
      <c r="C3547"/>
      <c r="D3547"/>
      <c r="E3547"/>
    </row>
    <row r="3548" spans="2:5">
      <c r="B3548"/>
      <c r="C3548"/>
      <c r="D3548"/>
      <c r="E3548"/>
    </row>
    <row r="3549" spans="2:5">
      <c r="B3549"/>
      <c r="C3549"/>
      <c r="D3549"/>
      <c r="E3549"/>
    </row>
    <row r="3550" spans="2:5">
      <c r="B3550"/>
      <c r="C3550"/>
      <c r="D3550"/>
      <c r="E3550"/>
    </row>
    <row r="3551" spans="2:5">
      <c r="B3551"/>
      <c r="C3551"/>
      <c r="D3551"/>
      <c r="E3551"/>
    </row>
    <row r="3552" spans="2:5">
      <c r="B3552"/>
      <c r="C3552"/>
      <c r="D3552"/>
      <c r="E3552"/>
    </row>
    <row r="3553" spans="2:5">
      <c r="B3553"/>
      <c r="C3553"/>
      <c r="D3553"/>
      <c r="E3553"/>
    </row>
    <row r="3554" spans="2:5">
      <c r="B3554"/>
      <c r="C3554"/>
      <c r="D3554"/>
      <c r="E3554"/>
    </row>
    <row r="3555" spans="2:5">
      <c r="B3555"/>
      <c r="C3555"/>
      <c r="D3555"/>
      <c r="E3555"/>
    </row>
    <row r="3556" spans="2:5">
      <c r="B3556"/>
      <c r="C3556"/>
      <c r="D3556"/>
      <c r="E3556"/>
    </row>
    <row r="3557" spans="2:5">
      <c r="B3557"/>
      <c r="C3557"/>
      <c r="D3557"/>
      <c r="E3557"/>
    </row>
    <row r="3558" spans="2:5">
      <c r="B3558"/>
      <c r="C3558"/>
      <c r="D3558"/>
      <c r="E3558"/>
    </row>
    <row r="3559" spans="2:5">
      <c r="B3559"/>
      <c r="C3559"/>
      <c r="D3559"/>
      <c r="E3559"/>
    </row>
    <row r="3560" spans="2:5">
      <c r="B3560"/>
      <c r="C3560"/>
      <c r="D3560"/>
      <c r="E3560"/>
    </row>
    <row r="3561" spans="2:5">
      <c r="B3561"/>
      <c r="C3561"/>
      <c r="D3561"/>
      <c r="E3561"/>
    </row>
    <row r="3562" spans="2:5">
      <c r="B3562"/>
      <c r="C3562"/>
      <c r="D3562"/>
      <c r="E3562"/>
    </row>
    <row r="3563" spans="2:5">
      <c r="B3563"/>
      <c r="C3563"/>
      <c r="D3563"/>
      <c r="E3563"/>
    </row>
    <row r="3564" spans="2:5">
      <c r="B3564"/>
      <c r="C3564"/>
      <c r="D3564"/>
      <c r="E3564"/>
    </row>
    <row r="3565" spans="2:5">
      <c r="B3565"/>
      <c r="C3565"/>
      <c r="D3565"/>
      <c r="E3565"/>
    </row>
    <row r="3566" spans="2:5">
      <c r="B3566"/>
      <c r="C3566"/>
      <c r="D3566"/>
      <c r="E3566"/>
    </row>
    <row r="3567" spans="2:5">
      <c r="B3567"/>
      <c r="C3567"/>
      <c r="D3567"/>
      <c r="E3567"/>
    </row>
    <row r="3568" spans="2:5">
      <c r="B3568"/>
      <c r="C3568"/>
      <c r="D3568"/>
      <c r="E3568"/>
    </row>
    <row r="3569" spans="2:5">
      <c r="B3569"/>
      <c r="C3569"/>
      <c r="D3569"/>
      <c r="E3569"/>
    </row>
    <row r="3570" spans="2:5">
      <c r="B3570"/>
      <c r="C3570"/>
      <c r="D3570"/>
      <c r="E3570"/>
    </row>
    <row r="3571" spans="2:5">
      <c r="B3571"/>
      <c r="C3571"/>
      <c r="D3571"/>
      <c r="E3571"/>
    </row>
    <row r="3572" spans="2:5">
      <c r="B3572"/>
      <c r="C3572"/>
      <c r="D3572"/>
      <c r="E3572"/>
    </row>
    <row r="3573" spans="2:5">
      <c r="B3573"/>
      <c r="C3573"/>
      <c r="D3573"/>
      <c r="E3573"/>
    </row>
    <row r="3574" spans="2:5">
      <c r="B3574"/>
      <c r="C3574"/>
      <c r="D3574"/>
      <c r="E3574"/>
    </row>
    <row r="3575" spans="2:5">
      <c r="B3575"/>
      <c r="C3575"/>
      <c r="D3575"/>
      <c r="E3575"/>
    </row>
    <row r="3576" spans="2:5">
      <c r="B3576"/>
      <c r="C3576"/>
      <c r="D3576"/>
      <c r="E3576"/>
    </row>
    <row r="3577" spans="2:5">
      <c r="B3577"/>
      <c r="C3577"/>
      <c r="D3577"/>
      <c r="E3577"/>
    </row>
    <row r="3578" spans="2:5">
      <c r="B3578"/>
      <c r="C3578"/>
      <c r="D3578"/>
      <c r="E3578"/>
    </row>
    <row r="3579" spans="2:5">
      <c r="B3579"/>
      <c r="C3579"/>
      <c r="D3579"/>
      <c r="E3579"/>
    </row>
    <row r="3580" spans="2:5">
      <c r="B3580"/>
      <c r="C3580"/>
      <c r="D3580"/>
      <c r="E3580"/>
    </row>
    <row r="3581" spans="2:5">
      <c r="B3581"/>
      <c r="C3581"/>
      <c r="D3581"/>
      <c r="E3581"/>
    </row>
    <row r="3582" spans="2:5">
      <c r="B3582"/>
      <c r="C3582"/>
      <c r="D3582"/>
      <c r="E3582"/>
    </row>
    <row r="3583" spans="2:5">
      <c r="B3583"/>
      <c r="C3583"/>
      <c r="D3583"/>
      <c r="E3583"/>
    </row>
    <row r="3584" spans="2:5">
      <c r="B3584"/>
      <c r="C3584"/>
      <c r="D3584"/>
      <c r="E3584"/>
    </row>
    <row r="3585" spans="2:5">
      <c r="B3585"/>
      <c r="C3585"/>
      <c r="D3585"/>
      <c r="E3585"/>
    </row>
    <row r="3586" spans="2:5">
      <c r="B3586"/>
      <c r="C3586"/>
      <c r="D3586"/>
      <c r="E3586"/>
    </row>
    <row r="3587" spans="2:5">
      <c r="B3587"/>
      <c r="C3587"/>
      <c r="D3587"/>
      <c r="E3587"/>
    </row>
    <row r="3588" spans="2:5">
      <c r="B3588"/>
      <c r="C3588"/>
      <c r="D3588"/>
      <c r="E3588"/>
    </row>
    <row r="3589" spans="2:5">
      <c r="B3589"/>
      <c r="C3589"/>
      <c r="D3589"/>
      <c r="E3589"/>
    </row>
    <row r="3590" spans="2:5">
      <c r="B3590"/>
      <c r="C3590"/>
      <c r="D3590"/>
      <c r="E3590"/>
    </row>
    <row r="3591" spans="2:5">
      <c r="B3591"/>
      <c r="C3591"/>
      <c r="D3591"/>
      <c r="E3591"/>
    </row>
    <row r="3592" spans="2:5">
      <c r="B3592"/>
      <c r="C3592"/>
      <c r="D3592"/>
      <c r="E3592"/>
    </row>
    <row r="3593" spans="2:5">
      <c r="B3593"/>
      <c r="C3593"/>
      <c r="D3593"/>
      <c r="E3593"/>
    </row>
    <row r="3594" spans="2:5">
      <c r="B3594"/>
      <c r="C3594"/>
      <c r="D3594"/>
      <c r="E3594"/>
    </row>
    <row r="3595" spans="2:5">
      <c r="B3595"/>
      <c r="C3595"/>
      <c r="D3595"/>
      <c r="E3595"/>
    </row>
    <row r="3596" spans="2:5">
      <c r="B3596"/>
      <c r="C3596"/>
      <c r="D3596"/>
      <c r="E3596"/>
    </row>
    <row r="3597" spans="2:5">
      <c r="B3597"/>
      <c r="C3597"/>
      <c r="D3597"/>
      <c r="E3597"/>
    </row>
    <row r="3598" spans="2:5">
      <c r="B3598"/>
      <c r="C3598"/>
      <c r="D3598"/>
      <c r="E3598"/>
    </row>
    <row r="3599" spans="2:5">
      <c r="B3599"/>
      <c r="C3599"/>
      <c r="D3599"/>
      <c r="E3599"/>
    </row>
    <row r="3600" spans="2:5">
      <c r="B3600"/>
      <c r="C3600"/>
      <c r="D3600"/>
      <c r="E3600"/>
    </row>
    <row r="3601" spans="2:5">
      <c r="B3601"/>
      <c r="C3601"/>
      <c r="D3601"/>
      <c r="E3601"/>
    </row>
    <row r="3602" spans="2:5">
      <c r="B3602"/>
      <c r="C3602"/>
      <c r="D3602"/>
      <c r="E3602"/>
    </row>
    <row r="3603" spans="2:5">
      <c r="B3603"/>
      <c r="C3603"/>
      <c r="D3603"/>
      <c r="E3603"/>
    </row>
    <row r="3604" spans="2:5">
      <c r="B3604"/>
      <c r="C3604"/>
      <c r="D3604"/>
      <c r="E3604"/>
    </row>
    <row r="3605" spans="2:5">
      <c r="B3605"/>
      <c r="C3605"/>
      <c r="D3605"/>
      <c r="E3605"/>
    </row>
    <row r="3606" spans="2:5">
      <c r="B3606"/>
      <c r="C3606"/>
      <c r="D3606"/>
      <c r="E3606"/>
    </row>
    <row r="3607" spans="2:5">
      <c r="B3607"/>
      <c r="C3607"/>
      <c r="D3607"/>
      <c r="E3607"/>
    </row>
    <row r="3608" spans="2:5">
      <c r="B3608"/>
      <c r="C3608"/>
      <c r="D3608"/>
      <c r="E3608"/>
    </row>
    <row r="3609" spans="2:5">
      <c r="B3609"/>
      <c r="C3609"/>
      <c r="D3609"/>
      <c r="E3609"/>
    </row>
    <row r="3610" spans="2:5">
      <c r="B3610"/>
      <c r="C3610"/>
      <c r="D3610"/>
      <c r="E3610"/>
    </row>
    <row r="3611" spans="2:5">
      <c r="B3611"/>
      <c r="C3611"/>
      <c r="D3611"/>
      <c r="E3611"/>
    </row>
    <row r="3612" spans="2:5">
      <c r="B3612"/>
      <c r="C3612"/>
      <c r="D3612"/>
      <c r="E3612"/>
    </row>
    <row r="3613" spans="2:5">
      <c r="B3613"/>
      <c r="C3613"/>
      <c r="D3613"/>
      <c r="E3613"/>
    </row>
    <row r="3614" spans="2:5">
      <c r="B3614"/>
      <c r="C3614"/>
      <c r="D3614"/>
      <c r="E3614"/>
    </row>
    <row r="3615" spans="2:5">
      <c r="B3615"/>
      <c r="C3615"/>
      <c r="D3615"/>
      <c r="E3615"/>
    </row>
    <row r="3616" spans="2:5">
      <c r="B3616"/>
      <c r="C3616"/>
      <c r="D3616"/>
      <c r="E3616"/>
    </row>
    <row r="3617" spans="2:5">
      <c r="B3617"/>
      <c r="C3617"/>
      <c r="D3617"/>
      <c r="E3617"/>
    </row>
    <row r="3618" spans="2:5">
      <c r="B3618"/>
      <c r="C3618"/>
      <c r="D3618"/>
      <c r="E3618"/>
    </row>
    <row r="3619" spans="2:5">
      <c r="B3619"/>
      <c r="C3619"/>
      <c r="D3619"/>
      <c r="E3619"/>
    </row>
    <row r="3620" spans="2:5">
      <c r="B3620"/>
      <c r="C3620"/>
      <c r="D3620"/>
      <c r="E3620"/>
    </row>
    <row r="3621" spans="2:5">
      <c r="B3621"/>
      <c r="C3621"/>
      <c r="D3621"/>
      <c r="E3621"/>
    </row>
    <row r="3622" spans="2:5">
      <c r="B3622"/>
      <c r="C3622"/>
      <c r="D3622"/>
      <c r="E3622"/>
    </row>
    <row r="3623" spans="2:5">
      <c r="B3623"/>
      <c r="C3623"/>
      <c r="D3623"/>
      <c r="E3623"/>
    </row>
    <row r="3624" spans="2:5">
      <c r="B3624"/>
      <c r="C3624"/>
      <c r="D3624"/>
      <c r="E3624"/>
    </row>
    <row r="3625" spans="2:5">
      <c r="B3625"/>
      <c r="C3625"/>
      <c r="D3625"/>
      <c r="E3625"/>
    </row>
    <row r="3626" spans="2:5">
      <c r="B3626"/>
      <c r="C3626"/>
      <c r="D3626"/>
      <c r="E3626"/>
    </row>
    <row r="3627" spans="2:5">
      <c r="B3627"/>
      <c r="C3627"/>
      <c r="D3627"/>
      <c r="E3627"/>
    </row>
    <row r="3628" spans="2:5">
      <c r="B3628"/>
      <c r="C3628"/>
      <c r="D3628"/>
      <c r="E3628"/>
    </row>
    <row r="3629" spans="2:5">
      <c r="B3629"/>
      <c r="C3629"/>
      <c r="D3629"/>
      <c r="E3629"/>
    </row>
    <row r="3630" spans="2:5">
      <c r="B3630"/>
      <c r="C3630"/>
      <c r="D3630"/>
      <c r="E3630"/>
    </row>
    <row r="3631" spans="2:5">
      <c r="B3631"/>
      <c r="C3631"/>
      <c r="D3631"/>
      <c r="E3631"/>
    </row>
    <row r="3632" spans="2:5">
      <c r="B3632"/>
      <c r="C3632"/>
      <c r="D3632"/>
      <c r="E3632"/>
    </row>
    <row r="3633" spans="2:5">
      <c r="B3633"/>
      <c r="C3633"/>
      <c r="D3633"/>
      <c r="E3633"/>
    </row>
    <row r="3634" spans="2:5">
      <c r="B3634"/>
      <c r="C3634"/>
      <c r="D3634"/>
      <c r="E3634"/>
    </row>
    <row r="3635" spans="2:5">
      <c r="B3635"/>
      <c r="C3635"/>
      <c r="D3635"/>
      <c r="E3635"/>
    </row>
    <row r="3636" spans="2:5">
      <c r="B3636"/>
      <c r="C3636"/>
      <c r="D3636"/>
      <c r="E3636"/>
    </row>
    <row r="3637" spans="2:5">
      <c r="B3637"/>
      <c r="C3637"/>
      <c r="D3637"/>
      <c r="E3637"/>
    </row>
    <row r="3638" spans="2:5">
      <c r="B3638"/>
      <c r="C3638"/>
      <c r="D3638"/>
      <c r="E3638"/>
    </row>
    <row r="3639" spans="2:5">
      <c r="B3639"/>
      <c r="C3639"/>
      <c r="D3639"/>
      <c r="E3639"/>
    </row>
    <row r="3640" spans="2:5">
      <c r="B3640"/>
      <c r="C3640"/>
      <c r="D3640"/>
      <c r="E3640"/>
    </row>
    <row r="3641" spans="2:5">
      <c r="B3641"/>
      <c r="C3641"/>
      <c r="D3641"/>
      <c r="E3641"/>
    </row>
    <row r="3642" spans="2:5">
      <c r="B3642"/>
      <c r="C3642"/>
      <c r="D3642"/>
      <c r="E3642"/>
    </row>
    <row r="3643" spans="2:5">
      <c r="B3643"/>
      <c r="C3643"/>
      <c r="D3643"/>
      <c r="E3643"/>
    </row>
    <row r="3644" spans="2:5">
      <c r="B3644"/>
      <c r="C3644"/>
      <c r="D3644"/>
      <c r="E3644"/>
    </row>
    <row r="3645" spans="2:5">
      <c r="B3645"/>
      <c r="C3645"/>
      <c r="D3645"/>
      <c r="E3645"/>
    </row>
    <row r="3646" spans="2:5">
      <c r="B3646"/>
      <c r="C3646"/>
      <c r="D3646"/>
      <c r="E3646"/>
    </row>
    <row r="3647" spans="2:5">
      <c r="B3647"/>
      <c r="C3647"/>
      <c r="D3647"/>
      <c r="E3647"/>
    </row>
    <row r="3648" spans="2:5">
      <c r="B3648"/>
      <c r="C3648"/>
      <c r="D3648"/>
      <c r="E3648"/>
    </row>
    <row r="3649" spans="2:5">
      <c r="B3649"/>
      <c r="C3649"/>
      <c r="D3649"/>
      <c r="E3649"/>
    </row>
    <row r="3650" spans="2:5">
      <c r="B3650"/>
      <c r="C3650"/>
      <c r="D3650"/>
      <c r="E3650"/>
    </row>
    <row r="3651" spans="2:5">
      <c r="B3651"/>
      <c r="C3651"/>
      <c r="D3651"/>
      <c r="E3651"/>
    </row>
    <row r="3652" spans="2:5">
      <c r="B3652"/>
      <c r="C3652"/>
      <c r="D3652"/>
      <c r="E3652"/>
    </row>
    <row r="3653" spans="2:5">
      <c r="B3653"/>
      <c r="C3653"/>
      <c r="D3653"/>
      <c r="E3653"/>
    </row>
    <row r="3654" spans="2:5">
      <c r="B3654"/>
      <c r="C3654"/>
      <c r="D3654"/>
      <c r="E3654"/>
    </row>
    <row r="3655" spans="2:5">
      <c r="B3655"/>
      <c r="C3655"/>
      <c r="D3655"/>
      <c r="E3655"/>
    </row>
    <row r="3656" spans="2:5">
      <c r="B3656"/>
      <c r="C3656"/>
      <c r="D3656"/>
      <c r="E3656"/>
    </row>
    <row r="3657" spans="2:5">
      <c r="B3657"/>
      <c r="C3657"/>
      <c r="D3657"/>
      <c r="E3657"/>
    </row>
    <row r="3658" spans="2:5">
      <c r="B3658"/>
      <c r="C3658"/>
      <c r="D3658"/>
      <c r="E3658"/>
    </row>
    <row r="3659" spans="2:5">
      <c r="B3659"/>
      <c r="C3659"/>
      <c r="D3659"/>
      <c r="E3659"/>
    </row>
    <row r="3660" spans="2:5">
      <c r="B3660"/>
      <c r="C3660"/>
      <c r="D3660"/>
      <c r="E3660"/>
    </row>
    <row r="3661" spans="2:5">
      <c r="B3661"/>
      <c r="C3661"/>
      <c r="D3661"/>
      <c r="E3661"/>
    </row>
    <row r="3662" spans="2:5">
      <c r="B3662"/>
      <c r="C3662"/>
      <c r="D3662"/>
      <c r="E3662"/>
    </row>
    <row r="3663" spans="2:5">
      <c r="B3663"/>
      <c r="C3663"/>
      <c r="D3663"/>
      <c r="E3663"/>
    </row>
    <row r="3664" spans="2:5">
      <c r="B3664"/>
      <c r="C3664"/>
      <c r="D3664"/>
      <c r="E3664"/>
    </row>
    <row r="3665" spans="2:5">
      <c r="B3665"/>
      <c r="C3665"/>
      <c r="D3665"/>
      <c r="E3665"/>
    </row>
    <row r="3666" spans="2:5">
      <c r="B3666"/>
      <c r="C3666"/>
      <c r="D3666"/>
      <c r="E3666"/>
    </row>
    <row r="3667" spans="2:5">
      <c r="B3667"/>
      <c r="C3667"/>
      <c r="D3667"/>
      <c r="E3667"/>
    </row>
    <row r="3668" spans="2:5">
      <c r="B3668"/>
      <c r="C3668"/>
      <c r="D3668"/>
      <c r="E3668"/>
    </row>
    <row r="3669" spans="2:5">
      <c r="B3669"/>
      <c r="C3669"/>
      <c r="D3669"/>
      <c r="E3669"/>
    </row>
    <row r="3670" spans="2:5">
      <c r="B3670"/>
      <c r="C3670"/>
      <c r="D3670"/>
      <c r="E3670"/>
    </row>
    <row r="3671" spans="2:5">
      <c r="B3671"/>
      <c r="C3671"/>
      <c r="D3671"/>
      <c r="E3671"/>
    </row>
    <row r="3672" spans="2:5">
      <c r="B3672"/>
      <c r="C3672"/>
      <c r="D3672"/>
      <c r="E3672"/>
    </row>
    <row r="3673" spans="2:5">
      <c r="B3673"/>
      <c r="C3673"/>
      <c r="D3673"/>
      <c r="E3673"/>
    </row>
    <row r="3674" spans="2:5">
      <c r="B3674"/>
      <c r="C3674"/>
      <c r="D3674"/>
      <c r="E3674"/>
    </row>
    <row r="3675" spans="2:5">
      <c r="B3675"/>
      <c r="C3675"/>
      <c r="D3675"/>
      <c r="E3675"/>
    </row>
    <row r="3676" spans="2:5">
      <c r="B3676"/>
      <c r="C3676"/>
      <c r="D3676"/>
      <c r="E3676"/>
    </row>
    <row r="3677" spans="2:5">
      <c r="B3677"/>
      <c r="C3677"/>
      <c r="D3677"/>
      <c r="E3677"/>
    </row>
    <row r="3678" spans="2:5">
      <c r="B3678"/>
      <c r="C3678"/>
      <c r="D3678"/>
      <c r="E3678"/>
    </row>
    <row r="3679" spans="2:5">
      <c r="B3679"/>
      <c r="C3679"/>
      <c r="D3679"/>
      <c r="E3679"/>
    </row>
    <row r="3680" spans="2:5">
      <c r="B3680"/>
      <c r="C3680"/>
      <c r="D3680"/>
      <c r="E3680"/>
    </row>
    <row r="3681" spans="2:5">
      <c r="B3681"/>
      <c r="C3681"/>
      <c r="D3681"/>
      <c r="E3681"/>
    </row>
    <row r="3682" spans="2:5">
      <c r="B3682"/>
      <c r="C3682"/>
      <c r="D3682"/>
      <c r="E3682"/>
    </row>
    <row r="3683" spans="2:5">
      <c r="B3683"/>
      <c r="C3683"/>
      <c r="D3683"/>
      <c r="E3683"/>
    </row>
    <row r="3684" spans="2:5">
      <c r="B3684"/>
      <c r="C3684"/>
      <c r="D3684"/>
      <c r="E3684"/>
    </row>
    <row r="3685" spans="2:5">
      <c r="B3685"/>
      <c r="C3685"/>
      <c r="D3685"/>
      <c r="E3685"/>
    </row>
    <row r="3686" spans="2:5">
      <c r="B3686"/>
      <c r="C3686"/>
      <c r="D3686"/>
      <c r="E3686"/>
    </row>
    <row r="3687" spans="2:5">
      <c r="B3687"/>
      <c r="C3687"/>
      <c r="D3687"/>
      <c r="E3687"/>
    </row>
    <row r="3688" spans="2:5">
      <c r="B3688"/>
      <c r="C3688"/>
      <c r="D3688"/>
      <c r="E3688"/>
    </row>
    <row r="3689" spans="2:5">
      <c r="B3689"/>
      <c r="C3689"/>
      <c r="D3689"/>
      <c r="E3689"/>
    </row>
    <row r="3690" spans="2:5">
      <c r="B3690"/>
      <c r="C3690"/>
      <c r="D3690"/>
      <c r="E3690"/>
    </row>
    <row r="3691" spans="2:5">
      <c r="B3691"/>
      <c r="C3691"/>
      <c r="D3691"/>
      <c r="E3691"/>
    </row>
    <row r="3692" spans="2:5">
      <c r="B3692"/>
      <c r="C3692"/>
      <c r="D3692"/>
      <c r="E3692"/>
    </row>
    <row r="3693" spans="2:5">
      <c r="B3693"/>
      <c r="C3693"/>
      <c r="D3693"/>
      <c r="E3693"/>
    </row>
    <row r="3694" spans="2:5">
      <c r="B3694"/>
      <c r="C3694"/>
      <c r="D3694"/>
      <c r="E3694"/>
    </row>
    <row r="3695" spans="2:5">
      <c r="B3695"/>
      <c r="C3695"/>
      <c r="D3695"/>
      <c r="E3695"/>
    </row>
    <row r="3696" spans="2:5">
      <c r="B3696"/>
      <c r="C3696"/>
      <c r="D3696"/>
      <c r="E3696"/>
    </row>
    <row r="3697" spans="2:5">
      <c r="B3697"/>
      <c r="C3697"/>
      <c r="D3697"/>
      <c r="E3697"/>
    </row>
    <row r="3698" spans="2:5">
      <c r="B3698"/>
      <c r="C3698"/>
      <c r="D3698"/>
      <c r="E3698"/>
    </row>
    <row r="3699" spans="2:5">
      <c r="B3699"/>
      <c r="C3699"/>
      <c r="D3699"/>
      <c r="E3699"/>
    </row>
    <row r="3700" spans="2:5">
      <c r="B3700"/>
      <c r="C3700"/>
      <c r="D3700"/>
      <c r="E3700"/>
    </row>
    <row r="3701" spans="2:5">
      <c r="B3701"/>
      <c r="C3701"/>
      <c r="D3701"/>
      <c r="E3701"/>
    </row>
    <row r="3702" spans="2:5">
      <c r="B3702"/>
      <c r="C3702"/>
      <c r="D3702"/>
      <c r="E3702"/>
    </row>
    <row r="3703" spans="2:5">
      <c r="B3703"/>
      <c r="C3703"/>
      <c r="D3703"/>
      <c r="E3703"/>
    </row>
    <row r="3704" spans="2:5">
      <c r="B3704"/>
      <c r="C3704"/>
      <c r="D3704"/>
      <c r="E3704"/>
    </row>
    <row r="3705" spans="2:5">
      <c r="B3705"/>
      <c r="C3705"/>
      <c r="D3705"/>
      <c r="E3705"/>
    </row>
    <row r="3706" spans="2:5">
      <c r="B3706"/>
      <c r="C3706"/>
      <c r="D3706"/>
      <c r="E3706"/>
    </row>
    <row r="3707" spans="2:5">
      <c r="B3707"/>
      <c r="C3707"/>
      <c r="D3707"/>
      <c r="E3707"/>
    </row>
    <row r="3708" spans="2:5">
      <c r="B3708"/>
      <c r="C3708"/>
      <c r="D3708"/>
      <c r="E3708"/>
    </row>
    <row r="3709" spans="2:5">
      <c r="B3709"/>
      <c r="C3709"/>
      <c r="D3709"/>
      <c r="E3709"/>
    </row>
    <row r="3710" spans="2:5">
      <c r="B3710"/>
      <c r="C3710"/>
      <c r="D3710"/>
      <c r="E3710"/>
    </row>
    <row r="3711" spans="2:5">
      <c r="B3711"/>
      <c r="C3711"/>
      <c r="D3711"/>
      <c r="E3711"/>
    </row>
    <row r="3712" spans="2:5">
      <c r="B3712"/>
      <c r="C3712"/>
      <c r="D3712"/>
      <c r="E3712"/>
    </row>
    <row r="3713" spans="2:5">
      <c r="B3713"/>
      <c r="C3713"/>
      <c r="D3713"/>
      <c r="E3713"/>
    </row>
    <row r="3714" spans="2:5">
      <c r="B3714"/>
      <c r="C3714"/>
      <c r="D3714"/>
      <c r="E3714"/>
    </row>
    <row r="3715" spans="2:5">
      <c r="B3715"/>
      <c r="C3715"/>
      <c r="D3715"/>
      <c r="E3715"/>
    </row>
    <row r="3716" spans="2:5">
      <c r="B3716"/>
      <c r="C3716"/>
      <c r="D3716"/>
      <c r="E3716"/>
    </row>
    <row r="3717" spans="2:5">
      <c r="B3717"/>
      <c r="C3717"/>
      <c r="D3717"/>
      <c r="E3717"/>
    </row>
    <row r="3718" spans="2:5">
      <c r="B3718"/>
      <c r="C3718"/>
      <c r="D3718"/>
      <c r="E3718"/>
    </row>
    <row r="3719" spans="2:5">
      <c r="B3719"/>
      <c r="C3719"/>
      <c r="D3719"/>
      <c r="E3719"/>
    </row>
    <row r="3720" spans="2:5">
      <c r="B3720"/>
      <c r="C3720"/>
      <c r="D3720"/>
      <c r="E3720"/>
    </row>
    <row r="3721" spans="2:5">
      <c r="B3721"/>
      <c r="C3721"/>
      <c r="D3721"/>
      <c r="E3721"/>
    </row>
    <row r="3722" spans="2:5">
      <c r="B3722"/>
      <c r="C3722"/>
      <c r="D3722"/>
      <c r="E3722"/>
    </row>
    <row r="3723" spans="2:5">
      <c r="B3723"/>
      <c r="C3723"/>
      <c r="D3723"/>
      <c r="E3723"/>
    </row>
    <row r="3724" spans="2:5">
      <c r="B3724"/>
      <c r="C3724"/>
      <c r="D3724"/>
      <c r="E3724"/>
    </row>
    <row r="3725" spans="2:5">
      <c r="B3725"/>
      <c r="C3725"/>
      <c r="D3725"/>
      <c r="E3725"/>
    </row>
    <row r="3726" spans="2:5">
      <c r="B3726"/>
      <c r="C3726"/>
      <c r="D3726"/>
      <c r="E3726"/>
    </row>
    <row r="3727" spans="2:5">
      <c r="B3727"/>
      <c r="C3727"/>
      <c r="D3727"/>
      <c r="E3727"/>
    </row>
    <row r="3728" spans="2:5">
      <c r="B3728"/>
      <c r="C3728"/>
      <c r="D3728"/>
      <c r="E3728"/>
    </row>
    <row r="3729" spans="2:5">
      <c r="B3729"/>
      <c r="C3729"/>
      <c r="D3729"/>
      <c r="E3729"/>
    </row>
    <row r="3730" spans="2:5">
      <c r="B3730"/>
      <c r="C3730"/>
      <c r="D3730"/>
      <c r="E3730"/>
    </row>
    <row r="3731" spans="2:5">
      <c r="B3731"/>
      <c r="C3731"/>
      <c r="D3731"/>
      <c r="E3731"/>
    </row>
    <row r="3732" spans="2:5">
      <c r="B3732"/>
      <c r="C3732"/>
      <c r="D3732"/>
      <c r="E3732"/>
    </row>
    <row r="3733" spans="2:5">
      <c r="B3733"/>
      <c r="C3733"/>
      <c r="D3733"/>
      <c r="E3733"/>
    </row>
    <row r="3734" spans="2:5">
      <c r="B3734"/>
      <c r="C3734"/>
      <c r="D3734"/>
      <c r="E3734"/>
    </row>
    <row r="3735" spans="2:5">
      <c r="B3735"/>
      <c r="C3735"/>
      <c r="D3735"/>
      <c r="E3735"/>
    </row>
    <row r="3736" spans="2:5">
      <c r="B3736"/>
      <c r="C3736"/>
      <c r="D3736"/>
      <c r="E3736"/>
    </row>
    <row r="3737" spans="2:5">
      <c r="B3737"/>
      <c r="C3737"/>
      <c r="D3737"/>
      <c r="E3737"/>
    </row>
    <row r="3738" spans="2:5">
      <c r="B3738"/>
      <c r="C3738"/>
      <c r="D3738"/>
      <c r="E3738"/>
    </row>
    <row r="3739" spans="2:5">
      <c r="B3739"/>
      <c r="C3739"/>
      <c r="D3739"/>
      <c r="E3739"/>
    </row>
    <row r="3740" spans="2:5">
      <c r="B3740"/>
      <c r="C3740"/>
      <c r="D3740"/>
      <c r="E3740"/>
    </row>
    <row r="3741" spans="2:5">
      <c r="B3741"/>
      <c r="C3741"/>
      <c r="D3741"/>
      <c r="E3741"/>
    </row>
    <row r="3742" spans="2:5">
      <c r="B3742"/>
      <c r="C3742"/>
      <c r="D3742"/>
      <c r="E3742"/>
    </row>
    <row r="3743" spans="2:5">
      <c r="B3743"/>
      <c r="C3743"/>
      <c r="D3743"/>
      <c r="E3743"/>
    </row>
    <row r="3744" spans="2:5">
      <c r="B3744"/>
      <c r="C3744"/>
      <c r="D3744"/>
      <c r="E3744"/>
    </row>
    <row r="3745" spans="2:5">
      <c r="B3745"/>
      <c r="C3745"/>
      <c r="D3745"/>
      <c r="E3745"/>
    </row>
    <row r="3746" spans="2:5">
      <c r="B3746"/>
      <c r="C3746"/>
      <c r="D3746"/>
      <c r="E3746"/>
    </row>
    <row r="3747" spans="2:5">
      <c r="B3747"/>
      <c r="C3747"/>
      <c r="D3747"/>
      <c r="E3747"/>
    </row>
    <row r="3748" spans="2:5">
      <c r="B3748"/>
      <c r="C3748"/>
      <c r="D3748"/>
      <c r="E3748"/>
    </row>
    <row r="3749" spans="2:5">
      <c r="B3749"/>
      <c r="C3749"/>
      <c r="D3749"/>
      <c r="E3749"/>
    </row>
    <row r="3750" spans="2:5">
      <c r="B3750"/>
      <c r="C3750"/>
      <c r="D3750"/>
      <c r="E3750"/>
    </row>
    <row r="3751" spans="2:5">
      <c r="B3751"/>
      <c r="C3751"/>
      <c r="D3751"/>
      <c r="E3751"/>
    </row>
    <row r="3752" spans="2:5">
      <c r="B3752"/>
      <c r="C3752"/>
      <c r="D3752"/>
      <c r="E3752"/>
    </row>
    <row r="3753" spans="2:5">
      <c r="B3753"/>
      <c r="C3753"/>
      <c r="D3753"/>
      <c r="E3753"/>
    </row>
    <row r="3754" spans="2:5">
      <c r="B3754"/>
      <c r="C3754"/>
      <c r="D3754"/>
      <c r="E3754"/>
    </row>
    <row r="3755" spans="2:5">
      <c r="B3755"/>
      <c r="C3755"/>
      <c r="D3755"/>
      <c r="E3755"/>
    </row>
    <row r="3756" spans="2:5">
      <c r="B3756"/>
      <c r="C3756"/>
      <c r="D3756"/>
      <c r="E3756"/>
    </row>
    <row r="3757" spans="2:5">
      <c r="B3757"/>
      <c r="C3757"/>
      <c r="D3757"/>
      <c r="E3757"/>
    </row>
    <row r="3758" spans="2:5">
      <c r="B3758"/>
      <c r="C3758"/>
      <c r="D3758"/>
      <c r="E3758"/>
    </row>
    <row r="3759" spans="2:5">
      <c r="B3759"/>
      <c r="C3759"/>
      <c r="D3759"/>
      <c r="E3759"/>
    </row>
    <row r="3760" spans="2:5">
      <c r="B3760"/>
      <c r="C3760"/>
      <c r="D3760"/>
      <c r="E3760"/>
    </row>
    <row r="3761" spans="2:5">
      <c r="B3761"/>
      <c r="C3761"/>
      <c r="D3761"/>
      <c r="E3761"/>
    </row>
    <row r="3762" spans="2:5">
      <c r="B3762"/>
      <c r="C3762"/>
      <c r="D3762"/>
      <c r="E3762"/>
    </row>
    <row r="3763" spans="2:5">
      <c r="B3763"/>
      <c r="C3763"/>
      <c r="D3763"/>
      <c r="E3763"/>
    </row>
    <row r="3764" spans="2:5">
      <c r="B3764"/>
      <c r="C3764"/>
      <c r="D3764"/>
      <c r="E3764"/>
    </row>
    <row r="3765" spans="2:5">
      <c r="B3765"/>
      <c r="C3765"/>
      <c r="D3765"/>
      <c r="E3765"/>
    </row>
    <row r="3766" spans="2:5">
      <c r="B3766"/>
      <c r="C3766"/>
      <c r="D3766"/>
      <c r="E3766"/>
    </row>
    <row r="3767" spans="2:5">
      <c r="B3767"/>
      <c r="C3767"/>
      <c r="D3767"/>
      <c r="E3767"/>
    </row>
    <row r="3768" spans="2:5">
      <c r="B3768"/>
      <c r="C3768"/>
      <c r="D3768"/>
      <c r="E3768"/>
    </row>
    <row r="3769" spans="2:5">
      <c r="B3769"/>
      <c r="C3769"/>
      <c r="D3769"/>
      <c r="E3769"/>
    </row>
    <row r="3770" spans="2:5">
      <c r="B3770"/>
      <c r="C3770"/>
      <c r="D3770"/>
      <c r="E3770"/>
    </row>
    <row r="3771" spans="2:5">
      <c r="B3771"/>
      <c r="C3771"/>
      <c r="D3771"/>
      <c r="E3771"/>
    </row>
    <row r="3772" spans="2:5">
      <c r="B3772"/>
      <c r="C3772"/>
      <c r="D3772"/>
      <c r="E3772"/>
    </row>
    <row r="3773" spans="2:5">
      <c r="B3773"/>
      <c r="C3773"/>
      <c r="D3773"/>
      <c r="E3773"/>
    </row>
    <row r="3774" spans="2:5">
      <c r="B3774"/>
      <c r="C3774"/>
      <c r="D3774"/>
      <c r="E3774"/>
    </row>
    <row r="3775" spans="2:5">
      <c r="B3775"/>
      <c r="C3775"/>
      <c r="D3775"/>
      <c r="E3775"/>
    </row>
    <row r="3776" spans="2:5">
      <c r="B3776"/>
      <c r="C3776"/>
      <c r="D3776"/>
      <c r="E3776"/>
    </row>
    <row r="3777" spans="2:5">
      <c r="B3777"/>
      <c r="C3777"/>
      <c r="D3777"/>
      <c r="E3777"/>
    </row>
    <row r="3778" spans="2:5">
      <c r="B3778"/>
      <c r="C3778"/>
      <c r="D3778"/>
      <c r="E3778"/>
    </row>
    <row r="3779" spans="2:5">
      <c r="B3779"/>
      <c r="C3779"/>
      <c r="D3779"/>
      <c r="E3779"/>
    </row>
    <row r="3780" spans="2:5">
      <c r="B3780"/>
      <c r="C3780"/>
      <c r="D3780"/>
      <c r="E3780"/>
    </row>
    <row r="3781" spans="2:5">
      <c r="B3781"/>
      <c r="C3781"/>
      <c r="D3781"/>
      <c r="E3781"/>
    </row>
    <row r="3782" spans="2:5">
      <c r="B3782"/>
      <c r="C3782"/>
      <c r="D3782"/>
      <c r="E3782"/>
    </row>
    <row r="3783" spans="2:5">
      <c r="B3783"/>
      <c r="C3783"/>
      <c r="D3783"/>
      <c r="E3783"/>
    </row>
    <row r="3784" spans="2:5">
      <c r="B3784"/>
      <c r="C3784"/>
      <c r="D3784"/>
      <c r="E3784"/>
    </row>
    <row r="3785" spans="2:5">
      <c r="B3785"/>
      <c r="C3785"/>
      <c r="D3785"/>
      <c r="E3785"/>
    </row>
    <row r="3786" spans="2:5">
      <c r="B3786"/>
      <c r="C3786"/>
      <c r="D3786"/>
      <c r="E3786"/>
    </row>
    <row r="3787" spans="2:5">
      <c r="B3787"/>
      <c r="C3787"/>
      <c r="D3787"/>
      <c r="E3787"/>
    </row>
    <row r="3788" spans="2:5">
      <c r="B3788"/>
      <c r="C3788"/>
      <c r="D3788"/>
      <c r="E3788"/>
    </row>
    <row r="3789" spans="2:5">
      <c r="B3789"/>
      <c r="C3789"/>
      <c r="D3789"/>
      <c r="E3789"/>
    </row>
    <row r="3790" spans="2:5">
      <c r="B3790"/>
      <c r="C3790"/>
      <c r="D3790"/>
      <c r="E3790"/>
    </row>
    <row r="3791" spans="2:5">
      <c r="B3791"/>
      <c r="C3791"/>
      <c r="D3791"/>
      <c r="E3791"/>
    </row>
    <row r="3792" spans="2:5">
      <c r="B3792"/>
      <c r="C3792"/>
      <c r="D3792"/>
      <c r="E3792"/>
    </row>
    <row r="3793" spans="2:5">
      <c r="B3793"/>
      <c r="C3793"/>
      <c r="D3793"/>
      <c r="E3793"/>
    </row>
    <row r="3794" spans="2:5">
      <c r="B3794"/>
      <c r="C3794"/>
      <c r="D3794"/>
      <c r="E3794"/>
    </row>
    <row r="3795" spans="2:5">
      <c r="B3795"/>
      <c r="C3795"/>
      <c r="D3795"/>
      <c r="E3795"/>
    </row>
    <row r="3796" spans="2:5">
      <c r="B3796"/>
      <c r="C3796"/>
      <c r="D3796"/>
      <c r="E3796"/>
    </row>
    <row r="3797" spans="2:5">
      <c r="B3797"/>
      <c r="C3797"/>
      <c r="D3797"/>
      <c r="E3797"/>
    </row>
    <row r="3798" spans="2:5">
      <c r="B3798"/>
      <c r="C3798"/>
      <c r="D3798"/>
      <c r="E3798"/>
    </row>
    <row r="3799" spans="2:5">
      <c r="B3799"/>
      <c r="C3799"/>
      <c r="D3799"/>
      <c r="E3799"/>
    </row>
    <row r="3800" spans="2:5">
      <c r="B3800"/>
      <c r="C3800"/>
      <c r="D3800"/>
      <c r="E3800"/>
    </row>
    <row r="3801" spans="2:5">
      <c r="B3801"/>
      <c r="C3801"/>
      <c r="D3801"/>
      <c r="E3801"/>
    </row>
    <row r="3802" spans="2:5">
      <c r="B3802"/>
      <c r="C3802"/>
      <c r="D3802"/>
      <c r="E3802"/>
    </row>
    <row r="3803" spans="2:5">
      <c r="B3803"/>
      <c r="C3803"/>
      <c r="D3803"/>
      <c r="E3803"/>
    </row>
    <row r="3804" spans="2:5">
      <c r="B3804"/>
      <c r="C3804"/>
      <c r="D3804"/>
      <c r="E3804"/>
    </row>
    <row r="3805" spans="2:5">
      <c r="B3805"/>
      <c r="C3805"/>
      <c r="D3805"/>
      <c r="E3805"/>
    </row>
    <row r="3806" spans="2:5">
      <c r="B3806"/>
      <c r="C3806"/>
      <c r="D3806"/>
      <c r="E3806"/>
    </row>
    <row r="3807" spans="2:5">
      <c r="B3807"/>
      <c r="C3807"/>
      <c r="D3807"/>
      <c r="E3807"/>
    </row>
    <row r="3808" spans="2:5">
      <c r="B3808"/>
      <c r="C3808"/>
      <c r="D3808"/>
      <c r="E3808"/>
    </row>
    <row r="3809" spans="2:5">
      <c r="B3809"/>
      <c r="C3809"/>
      <c r="D3809"/>
      <c r="E3809"/>
    </row>
    <row r="3810" spans="2:5">
      <c r="B3810"/>
      <c r="C3810"/>
      <c r="D3810"/>
      <c r="E3810"/>
    </row>
    <row r="3811" spans="2:5">
      <c r="B3811"/>
      <c r="C3811"/>
      <c r="D3811"/>
      <c r="E3811"/>
    </row>
    <row r="3812" spans="2:5">
      <c r="B3812"/>
      <c r="C3812"/>
      <c r="D3812"/>
      <c r="E3812"/>
    </row>
    <row r="3813" spans="2:5">
      <c r="B3813"/>
      <c r="C3813"/>
      <c r="D3813"/>
      <c r="E3813"/>
    </row>
    <row r="3814" spans="2:5">
      <c r="B3814"/>
      <c r="C3814"/>
      <c r="D3814"/>
      <c r="E3814"/>
    </row>
    <row r="3815" spans="2:5">
      <c r="B3815"/>
      <c r="C3815"/>
      <c r="D3815"/>
      <c r="E3815"/>
    </row>
    <row r="3816" spans="2:5">
      <c r="B3816"/>
      <c r="C3816"/>
      <c r="D3816"/>
      <c r="E3816"/>
    </row>
    <row r="3817" spans="2:5">
      <c r="B3817"/>
      <c r="C3817"/>
      <c r="D3817"/>
      <c r="E3817"/>
    </row>
    <row r="3818" spans="2:5">
      <c r="B3818"/>
      <c r="C3818"/>
      <c r="D3818"/>
      <c r="E3818"/>
    </row>
    <row r="3819" spans="2:5">
      <c r="B3819"/>
      <c r="C3819"/>
      <c r="D3819"/>
      <c r="E3819"/>
    </row>
    <row r="3820" spans="2:5">
      <c r="B3820"/>
      <c r="C3820"/>
      <c r="D3820"/>
      <c r="E3820"/>
    </row>
    <row r="3821" spans="2:5">
      <c r="B3821"/>
      <c r="C3821"/>
      <c r="D3821"/>
      <c r="E3821"/>
    </row>
    <row r="3822" spans="2:5">
      <c r="B3822"/>
      <c r="C3822"/>
      <c r="D3822"/>
      <c r="E3822"/>
    </row>
    <row r="3823" spans="2:5">
      <c r="B3823"/>
      <c r="C3823"/>
      <c r="D3823"/>
      <c r="E3823"/>
    </row>
    <row r="3824" spans="2:5">
      <c r="B3824"/>
      <c r="C3824"/>
      <c r="D3824"/>
      <c r="E3824"/>
    </row>
    <row r="3825" spans="2:5">
      <c r="B3825"/>
      <c r="C3825"/>
      <c r="D3825"/>
      <c r="E3825"/>
    </row>
    <row r="3826" spans="2:5">
      <c r="B3826"/>
      <c r="C3826"/>
      <c r="D3826"/>
      <c r="E3826"/>
    </row>
    <row r="3827" spans="2:5">
      <c r="B3827"/>
      <c r="C3827"/>
      <c r="D3827"/>
      <c r="E3827"/>
    </row>
    <row r="3828" spans="2:5">
      <c r="B3828"/>
      <c r="C3828"/>
      <c r="D3828"/>
      <c r="E3828"/>
    </row>
    <row r="3829" spans="2:5">
      <c r="B3829"/>
      <c r="C3829"/>
      <c r="D3829"/>
      <c r="E3829"/>
    </row>
    <row r="3830" spans="2:5">
      <c r="B3830"/>
      <c r="C3830"/>
      <c r="D3830"/>
      <c r="E3830"/>
    </row>
    <row r="3831" spans="2:5">
      <c r="B3831"/>
      <c r="C3831"/>
      <c r="D3831"/>
      <c r="E3831"/>
    </row>
    <row r="3832" spans="2:5">
      <c r="B3832"/>
      <c r="C3832"/>
      <c r="D3832"/>
      <c r="E3832"/>
    </row>
    <row r="3833" spans="2:5">
      <c r="B3833"/>
      <c r="C3833"/>
      <c r="D3833"/>
      <c r="E3833"/>
    </row>
    <row r="3834" spans="2:5">
      <c r="B3834"/>
      <c r="C3834"/>
      <c r="D3834"/>
      <c r="E3834"/>
    </row>
    <row r="3835" spans="2:5">
      <c r="B3835"/>
      <c r="C3835"/>
      <c r="D3835"/>
      <c r="E3835"/>
    </row>
    <row r="3836" spans="2:5">
      <c r="B3836"/>
      <c r="C3836"/>
      <c r="D3836"/>
      <c r="E3836"/>
    </row>
    <row r="3837" spans="2:5">
      <c r="B3837"/>
      <c r="C3837"/>
      <c r="D3837"/>
      <c r="E3837"/>
    </row>
    <row r="3838" spans="2:5">
      <c r="B3838"/>
      <c r="C3838"/>
      <c r="D3838"/>
      <c r="E3838"/>
    </row>
    <row r="3839" spans="2:5">
      <c r="B3839"/>
      <c r="C3839"/>
      <c r="D3839"/>
      <c r="E3839"/>
    </row>
    <row r="3840" spans="2:5">
      <c r="B3840"/>
      <c r="C3840"/>
      <c r="D3840"/>
      <c r="E3840"/>
    </row>
    <row r="3841" spans="2:5">
      <c r="B3841"/>
      <c r="C3841"/>
      <c r="D3841"/>
      <c r="E3841"/>
    </row>
    <row r="3842" spans="2:5">
      <c r="B3842"/>
      <c r="C3842"/>
      <c r="D3842"/>
      <c r="E3842"/>
    </row>
    <row r="3843" spans="2:5">
      <c r="B3843"/>
      <c r="C3843"/>
      <c r="D3843"/>
      <c r="E3843"/>
    </row>
    <row r="3844" spans="2:5">
      <c r="B3844"/>
      <c r="C3844"/>
      <c r="D3844"/>
      <c r="E3844"/>
    </row>
    <row r="3845" spans="2:5">
      <c r="B3845"/>
      <c r="C3845"/>
      <c r="D3845"/>
      <c r="E3845"/>
    </row>
    <row r="3846" spans="2:5">
      <c r="B3846"/>
      <c r="C3846"/>
      <c r="D3846"/>
      <c r="E3846"/>
    </row>
    <row r="3847" spans="2:5">
      <c r="B3847"/>
      <c r="C3847"/>
      <c r="D3847"/>
      <c r="E3847"/>
    </row>
    <row r="3848" spans="2:5">
      <c r="B3848"/>
      <c r="C3848"/>
      <c r="D3848"/>
      <c r="E3848"/>
    </row>
    <row r="3849" spans="2:5">
      <c r="B3849"/>
      <c r="C3849"/>
      <c r="D3849"/>
      <c r="E3849"/>
    </row>
    <row r="3850" spans="2:5">
      <c r="B3850"/>
      <c r="C3850"/>
      <c r="D3850"/>
      <c r="E3850"/>
    </row>
    <row r="3851" spans="2:5">
      <c r="B3851"/>
      <c r="C3851"/>
      <c r="D3851"/>
      <c r="E3851"/>
    </row>
    <row r="3852" spans="2:5">
      <c r="B3852"/>
      <c r="C3852"/>
      <c r="D3852"/>
      <c r="E3852"/>
    </row>
    <row r="3853" spans="2:5">
      <c r="B3853"/>
      <c r="C3853"/>
      <c r="D3853"/>
      <c r="E3853"/>
    </row>
    <row r="3854" spans="2:5">
      <c r="B3854"/>
      <c r="C3854"/>
      <c r="D3854"/>
      <c r="E3854"/>
    </row>
    <row r="3855" spans="2:5">
      <c r="B3855"/>
      <c r="C3855"/>
      <c r="D3855"/>
      <c r="E3855"/>
    </row>
    <row r="3856" spans="2:5">
      <c r="B3856"/>
      <c r="C3856"/>
      <c r="D3856"/>
      <c r="E3856"/>
    </row>
    <row r="3857" spans="2:5">
      <c r="B3857"/>
      <c r="C3857"/>
      <c r="D3857"/>
      <c r="E3857"/>
    </row>
    <row r="3858" spans="2:5">
      <c r="B3858"/>
      <c r="C3858"/>
      <c r="D3858"/>
      <c r="E3858"/>
    </row>
    <row r="3859" spans="2:5">
      <c r="B3859"/>
      <c r="C3859"/>
      <c r="D3859"/>
      <c r="E3859"/>
    </row>
    <row r="3860" spans="2:5">
      <c r="B3860"/>
      <c r="C3860"/>
      <c r="D3860"/>
      <c r="E3860"/>
    </row>
    <row r="3861" spans="2:5">
      <c r="B3861"/>
      <c r="C3861"/>
      <c r="D3861"/>
      <c r="E3861"/>
    </row>
    <row r="3862" spans="2:5">
      <c r="B3862"/>
      <c r="C3862"/>
      <c r="D3862"/>
      <c r="E3862"/>
    </row>
    <row r="3863" spans="2:5">
      <c r="B3863"/>
      <c r="C3863"/>
      <c r="D3863"/>
      <c r="E3863"/>
    </row>
    <row r="3864" spans="2:5">
      <c r="B3864"/>
      <c r="C3864"/>
      <c r="D3864"/>
      <c r="E3864"/>
    </row>
    <row r="3865" spans="2:5">
      <c r="B3865"/>
      <c r="C3865"/>
      <c r="D3865"/>
      <c r="E3865"/>
    </row>
    <row r="3866" spans="2:5">
      <c r="B3866"/>
      <c r="C3866"/>
      <c r="D3866"/>
      <c r="E3866"/>
    </row>
    <row r="3867" spans="2:5">
      <c r="B3867"/>
      <c r="C3867"/>
      <c r="D3867"/>
      <c r="E3867"/>
    </row>
    <row r="3868" spans="2:5">
      <c r="B3868"/>
      <c r="C3868"/>
      <c r="D3868"/>
      <c r="E3868"/>
    </row>
    <row r="3869" spans="2:5">
      <c r="B3869"/>
      <c r="C3869"/>
      <c r="D3869"/>
      <c r="E3869"/>
    </row>
    <row r="3870" spans="2:5">
      <c r="B3870"/>
      <c r="C3870"/>
      <c r="D3870"/>
      <c r="E3870"/>
    </row>
    <row r="3871" spans="2:5">
      <c r="B3871"/>
      <c r="C3871"/>
      <c r="D3871"/>
      <c r="E3871"/>
    </row>
    <row r="3872" spans="2:5">
      <c r="B3872"/>
      <c r="C3872"/>
      <c r="D3872"/>
      <c r="E3872"/>
    </row>
    <row r="3873" spans="2:5">
      <c r="B3873"/>
      <c r="C3873"/>
      <c r="D3873"/>
      <c r="E3873"/>
    </row>
    <row r="3874" spans="2:5">
      <c r="B3874"/>
      <c r="C3874"/>
      <c r="D3874"/>
      <c r="E3874"/>
    </row>
    <row r="3875" spans="2:5">
      <c r="B3875"/>
      <c r="C3875"/>
      <c r="D3875"/>
      <c r="E3875"/>
    </row>
    <row r="3876" spans="2:5">
      <c r="B3876"/>
      <c r="C3876"/>
      <c r="D3876"/>
      <c r="E3876"/>
    </row>
    <row r="3877" spans="2:5">
      <c r="B3877"/>
      <c r="C3877"/>
      <c r="D3877"/>
      <c r="E3877"/>
    </row>
    <row r="3878" spans="2:5">
      <c r="B3878"/>
      <c r="C3878"/>
      <c r="D3878"/>
      <c r="E3878"/>
    </row>
    <row r="3879" spans="2:5">
      <c r="B3879"/>
      <c r="C3879"/>
      <c r="D3879"/>
      <c r="E3879"/>
    </row>
    <row r="3880" spans="2:5">
      <c r="B3880"/>
      <c r="C3880"/>
      <c r="D3880"/>
      <c r="E3880"/>
    </row>
    <row r="3881" spans="2:5">
      <c r="B3881"/>
      <c r="C3881"/>
      <c r="D3881"/>
      <c r="E3881"/>
    </row>
    <row r="3882" spans="2:5">
      <c r="B3882"/>
      <c r="C3882"/>
      <c r="D3882"/>
      <c r="E3882"/>
    </row>
    <row r="3883" spans="2:5">
      <c r="B3883"/>
      <c r="C3883"/>
      <c r="D3883"/>
      <c r="E3883"/>
    </row>
    <row r="3884" spans="2:5">
      <c r="B3884"/>
      <c r="C3884"/>
      <c r="D3884"/>
      <c r="E3884"/>
    </row>
    <row r="3885" spans="2:5">
      <c r="B3885"/>
      <c r="C3885"/>
      <c r="D3885"/>
      <c r="E3885"/>
    </row>
    <row r="3886" spans="2:5">
      <c r="B3886"/>
      <c r="C3886"/>
      <c r="D3886"/>
      <c r="E3886"/>
    </row>
    <row r="3887" spans="2:5">
      <c r="B3887"/>
      <c r="C3887"/>
      <c r="D3887"/>
      <c r="E3887"/>
    </row>
    <row r="3888" spans="2:5">
      <c r="B3888"/>
      <c r="C3888"/>
      <c r="D3888"/>
      <c r="E3888"/>
    </row>
    <row r="3889" spans="2:5">
      <c r="B3889"/>
      <c r="C3889"/>
      <c r="D3889"/>
      <c r="E3889"/>
    </row>
    <row r="3890" spans="2:5">
      <c r="B3890"/>
      <c r="C3890"/>
      <c r="D3890"/>
      <c r="E3890"/>
    </row>
    <row r="3891" spans="2:5">
      <c r="B3891"/>
      <c r="C3891"/>
      <c r="D3891"/>
      <c r="E3891"/>
    </row>
    <row r="3892" spans="2:5">
      <c r="B3892"/>
      <c r="C3892"/>
      <c r="D3892"/>
      <c r="E3892"/>
    </row>
    <row r="3893" spans="2:5">
      <c r="B3893"/>
      <c r="C3893"/>
      <c r="D3893"/>
      <c r="E3893"/>
    </row>
    <row r="3894" spans="2:5">
      <c r="B3894"/>
      <c r="C3894"/>
      <c r="D3894"/>
      <c r="E3894"/>
    </row>
    <row r="3895" spans="2:5">
      <c r="B3895"/>
      <c r="C3895"/>
      <c r="D3895"/>
      <c r="E3895"/>
    </row>
    <row r="3896" spans="2:5">
      <c r="B3896"/>
      <c r="C3896"/>
      <c r="D3896"/>
      <c r="E3896"/>
    </row>
    <row r="3897" spans="2:5">
      <c r="B3897"/>
      <c r="C3897"/>
      <c r="D3897"/>
      <c r="E3897"/>
    </row>
    <row r="3898" spans="2:5">
      <c r="B3898"/>
      <c r="C3898"/>
      <c r="D3898"/>
      <c r="E3898"/>
    </row>
    <row r="3899" spans="2:5">
      <c r="B3899"/>
      <c r="C3899"/>
      <c r="D3899"/>
      <c r="E3899"/>
    </row>
    <row r="3900" spans="2:5">
      <c r="B3900"/>
      <c r="C3900"/>
      <c r="D3900"/>
      <c r="E3900"/>
    </row>
    <row r="3901" spans="2:5">
      <c r="B3901"/>
      <c r="C3901"/>
      <c r="D3901"/>
      <c r="E3901"/>
    </row>
    <row r="3902" spans="2:5">
      <c r="B3902"/>
      <c r="C3902"/>
      <c r="D3902"/>
      <c r="E3902"/>
    </row>
    <row r="3903" spans="2:5">
      <c r="B3903"/>
      <c r="C3903"/>
      <c r="D3903"/>
      <c r="E3903"/>
    </row>
    <row r="3904" spans="2:5">
      <c r="B3904"/>
      <c r="C3904"/>
      <c r="D3904"/>
      <c r="E3904"/>
    </row>
    <row r="3905" spans="2:5">
      <c r="B3905"/>
      <c r="C3905"/>
      <c r="D3905"/>
      <c r="E3905"/>
    </row>
    <row r="3906" spans="2:5">
      <c r="B3906"/>
      <c r="C3906"/>
      <c r="D3906"/>
      <c r="E3906"/>
    </row>
    <row r="3907" spans="2:5">
      <c r="B3907"/>
      <c r="C3907"/>
      <c r="D3907"/>
      <c r="E3907"/>
    </row>
    <row r="3908" spans="2:5">
      <c r="B3908"/>
      <c r="C3908"/>
      <c r="D3908"/>
      <c r="E3908"/>
    </row>
    <row r="3909" spans="2:5">
      <c r="B3909"/>
      <c r="C3909"/>
      <c r="D3909"/>
      <c r="E3909"/>
    </row>
    <row r="3910" spans="2:5">
      <c r="B3910"/>
      <c r="C3910"/>
      <c r="D3910"/>
      <c r="E3910"/>
    </row>
    <row r="3911" spans="2:5">
      <c r="B3911"/>
      <c r="C3911"/>
      <c r="D3911"/>
      <c r="E3911"/>
    </row>
    <row r="3912" spans="2:5">
      <c r="B3912"/>
      <c r="C3912"/>
      <c r="D3912"/>
      <c r="E3912"/>
    </row>
    <row r="3913" spans="2:5">
      <c r="B3913"/>
      <c r="C3913"/>
      <c r="D3913"/>
      <c r="E3913"/>
    </row>
    <row r="3914" spans="2:5">
      <c r="B3914"/>
      <c r="C3914"/>
      <c r="D3914"/>
      <c r="E3914"/>
    </row>
    <row r="3915" spans="2:5">
      <c r="B3915"/>
      <c r="C3915"/>
      <c r="D3915"/>
      <c r="E3915"/>
    </row>
    <row r="3916" spans="2:5">
      <c r="B3916"/>
      <c r="C3916"/>
      <c r="D3916"/>
      <c r="E3916"/>
    </row>
    <row r="3917" spans="2:5">
      <c r="B3917"/>
      <c r="C3917"/>
      <c r="D3917"/>
      <c r="E3917"/>
    </row>
    <row r="3918" spans="2:5">
      <c r="B3918"/>
      <c r="C3918"/>
      <c r="D3918"/>
      <c r="E3918"/>
    </row>
    <row r="3919" spans="2:5">
      <c r="B3919"/>
      <c r="C3919"/>
      <c r="D3919"/>
      <c r="E3919"/>
    </row>
    <row r="3920" spans="2:5">
      <c r="B3920"/>
      <c r="C3920"/>
      <c r="D3920"/>
      <c r="E3920"/>
    </row>
    <row r="3921" spans="2:5">
      <c r="B3921"/>
      <c r="C3921"/>
      <c r="D3921"/>
      <c r="E3921"/>
    </row>
    <row r="3922" spans="2:5">
      <c r="B3922"/>
      <c r="C3922"/>
      <c r="D3922"/>
      <c r="E3922"/>
    </row>
    <row r="3923" spans="2:5">
      <c r="B3923"/>
      <c r="C3923"/>
      <c r="D3923"/>
      <c r="E3923"/>
    </row>
    <row r="3924" spans="2:5">
      <c r="B3924"/>
      <c r="C3924"/>
      <c r="D3924"/>
      <c r="E3924"/>
    </row>
    <row r="3925" spans="2:5">
      <c r="B3925"/>
      <c r="C3925"/>
      <c r="D3925"/>
      <c r="E3925"/>
    </row>
    <row r="3926" spans="2:5">
      <c r="B3926"/>
      <c r="C3926"/>
      <c r="D3926"/>
      <c r="E3926"/>
    </row>
    <row r="3927" spans="2:5">
      <c r="B3927"/>
      <c r="C3927"/>
      <c r="D3927"/>
      <c r="E3927"/>
    </row>
    <row r="3928" spans="2:5">
      <c r="B3928"/>
      <c r="C3928"/>
      <c r="D3928"/>
      <c r="E3928"/>
    </row>
    <row r="3929" spans="2:5">
      <c r="B3929"/>
      <c r="C3929"/>
      <c r="D3929"/>
      <c r="E3929"/>
    </row>
    <row r="3930" spans="2:5">
      <c r="B3930"/>
      <c r="C3930"/>
      <c r="D3930"/>
      <c r="E3930"/>
    </row>
    <row r="3931" spans="2:5">
      <c r="B3931"/>
      <c r="C3931"/>
      <c r="D3931"/>
      <c r="E3931"/>
    </row>
    <row r="3932" spans="2:5">
      <c r="B3932"/>
      <c r="C3932"/>
      <c r="D3932"/>
      <c r="E3932"/>
    </row>
    <row r="3933" spans="2:5">
      <c r="B3933"/>
      <c r="C3933"/>
      <c r="D3933"/>
      <c r="E3933"/>
    </row>
    <row r="3934" spans="2:5">
      <c r="B3934"/>
      <c r="C3934"/>
      <c r="D3934"/>
      <c r="E3934"/>
    </row>
    <row r="3935" spans="2:5">
      <c r="B3935"/>
      <c r="C3935"/>
      <c r="D3935"/>
      <c r="E3935"/>
    </row>
    <row r="3936" spans="2:5">
      <c r="B3936"/>
      <c r="C3936"/>
      <c r="D3936"/>
      <c r="E3936"/>
    </row>
    <row r="3937" spans="2:5">
      <c r="B3937"/>
      <c r="C3937"/>
      <c r="D3937"/>
      <c r="E3937"/>
    </row>
    <row r="3938" spans="2:5">
      <c r="B3938"/>
      <c r="C3938"/>
      <c r="D3938"/>
      <c r="E3938"/>
    </row>
    <row r="3939" spans="2:5">
      <c r="B3939"/>
      <c r="C3939"/>
      <c r="D3939"/>
      <c r="E3939"/>
    </row>
    <row r="3940" spans="2:5">
      <c r="B3940"/>
      <c r="C3940"/>
      <c r="D3940"/>
      <c r="E3940"/>
    </row>
    <row r="3941" spans="2:5">
      <c r="B3941"/>
      <c r="C3941"/>
      <c r="D3941"/>
      <c r="E3941"/>
    </row>
    <row r="3942" spans="2:5">
      <c r="B3942"/>
      <c r="C3942"/>
      <c r="D3942"/>
      <c r="E3942"/>
    </row>
    <row r="3943" spans="2:5">
      <c r="B3943"/>
      <c r="C3943"/>
      <c r="D3943"/>
      <c r="E3943"/>
    </row>
    <row r="3944" spans="2:5">
      <c r="B3944"/>
      <c r="C3944"/>
      <c r="D3944"/>
      <c r="E3944"/>
    </row>
    <row r="3945" spans="2:5">
      <c r="B3945"/>
      <c r="C3945"/>
      <c r="D3945"/>
      <c r="E3945"/>
    </row>
    <row r="3946" spans="2:5">
      <c r="B3946"/>
      <c r="C3946"/>
      <c r="D3946"/>
      <c r="E3946"/>
    </row>
    <row r="3947" spans="2:5">
      <c r="B3947"/>
      <c r="C3947"/>
      <c r="D3947"/>
      <c r="E3947"/>
    </row>
    <row r="3948" spans="2:5">
      <c r="B3948"/>
      <c r="C3948"/>
      <c r="D3948"/>
      <c r="E3948"/>
    </row>
    <row r="3949" spans="2:5">
      <c r="B3949"/>
      <c r="C3949"/>
      <c r="D3949"/>
      <c r="E3949"/>
    </row>
    <row r="3950" spans="2:5">
      <c r="B3950"/>
      <c r="C3950"/>
      <c r="D3950"/>
      <c r="E3950"/>
    </row>
    <row r="3951" spans="2:5">
      <c r="B3951"/>
      <c r="C3951"/>
      <c r="D3951"/>
      <c r="E3951"/>
    </row>
    <row r="3952" spans="2:5">
      <c r="B3952"/>
      <c r="C3952"/>
      <c r="D3952"/>
      <c r="E3952"/>
    </row>
    <row r="3953" spans="2:5">
      <c r="B3953"/>
      <c r="C3953"/>
      <c r="D3953"/>
      <c r="E3953"/>
    </row>
    <row r="3954" spans="2:5">
      <c r="B3954"/>
      <c r="C3954"/>
      <c r="D3954"/>
      <c r="E3954"/>
    </row>
    <row r="3955" spans="2:5">
      <c r="B3955"/>
      <c r="C3955"/>
      <c r="D3955"/>
      <c r="E3955"/>
    </row>
    <row r="3956" spans="2:5">
      <c r="B3956"/>
      <c r="C3956"/>
      <c r="D3956"/>
      <c r="E3956"/>
    </row>
    <row r="3957" spans="2:5">
      <c r="B3957"/>
      <c r="C3957"/>
      <c r="D3957"/>
      <c r="E3957"/>
    </row>
    <row r="3958" spans="2:5">
      <c r="B3958"/>
      <c r="C3958"/>
      <c r="D3958"/>
      <c r="E3958"/>
    </row>
    <row r="3959" spans="2:5">
      <c r="B3959"/>
      <c r="C3959"/>
      <c r="D3959"/>
      <c r="E3959"/>
    </row>
    <row r="3960" spans="2:5">
      <c r="B3960"/>
      <c r="C3960"/>
      <c r="D3960"/>
      <c r="E3960"/>
    </row>
    <row r="3961" spans="2:5">
      <c r="B3961"/>
      <c r="C3961"/>
      <c r="D3961"/>
      <c r="E3961"/>
    </row>
    <row r="3962" spans="2:5">
      <c r="B3962"/>
      <c r="C3962"/>
      <c r="D3962"/>
      <c r="E3962"/>
    </row>
    <row r="3963" spans="2:5">
      <c r="B3963"/>
      <c r="C3963"/>
      <c r="D3963"/>
      <c r="E3963"/>
    </row>
    <row r="3964" spans="2:5">
      <c r="B3964"/>
      <c r="C3964"/>
      <c r="D3964"/>
      <c r="E3964"/>
    </row>
    <row r="3965" spans="2:5">
      <c r="B3965"/>
      <c r="C3965"/>
      <c r="D3965"/>
      <c r="E3965"/>
    </row>
    <row r="3966" spans="2:5">
      <c r="B3966"/>
      <c r="C3966"/>
      <c r="D3966"/>
      <c r="E3966"/>
    </row>
    <row r="3967" spans="2:5">
      <c r="B3967"/>
      <c r="C3967"/>
      <c r="D3967"/>
      <c r="E3967"/>
    </row>
    <row r="3968" spans="2:5">
      <c r="B3968"/>
      <c r="C3968"/>
      <c r="D3968"/>
      <c r="E3968"/>
    </row>
    <row r="3969" spans="2:5">
      <c r="B3969"/>
      <c r="C3969"/>
      <c r="D3969"/>
      <c r="E3969"/>
    </row>
    <row r="3970" spans="2:5">
      <c r="B3970"/>
      <c r="C3970"/>
      <c r="D3970"/>
      <c r="E3970"/>
    </row>
    <row r="3971" spans="2:5">
      <c r="B3971"/>
      <c r="C3971"/>
      <c r="D3971"/>
      <c r="E3971"/>
    </row>
    <row r="3972" spans="2:5">
      <c r="B3972"/>
      <c r="C3972"/>
      <c r="D3972"/>
      <c r="E3972"/>
    </row>
    <row r="3973" spans="2:5">
      <c r="B3973"/>
      <c r="C3973"/>
      <c r="D3973"/>
      <c r="E3973"/>
    </row>
    <row r="3974" spans="2:5">
      <c r="B3974"/>
      <c r="C3974"/>
      <c r="D3974"/>
      <c r="E3974"/>
    </row>
    <row r="3975" spans="2:5">
      <c r="B3975"/>
      <c r="C3975"/>
      <c r="D3975"/>
      <c r="E3975"/>
    </row>
    <row r="3976" spans="2:5">
      <c r="B3976"/>
      <c r="C3976"/>
      <c r="D3976"/>
      <c r="E3976"/>
    </row>
    <row r="3977" spans="2:5">
      <c r="B3977"/>
      <c r="C3977"/>
      <c r="D3977"/>
      <c r="E3977"/>
    </row>
    <row r="3978" spans="2:5">
      <c r="B3978"/>
      <c r="C3978"/>
      <c r="D3978"/>
      <c r="E3978"/>
    </row>
    <row r="3979" spans="2:5">
      <c r="B3979"/>
      <c r="C3979"/>
      <c r="D3979"/>
      <c r="E3979"/>
    </row>
    <row r="3980" spans="2:5">
      <c r="B3980"/>
      <c r="C3980"/>
      <c r="D3980"/>
      <c r="E3980"/>
    </row>
    <row r="3981" spans="2:5">
      <c r="B3981"/>
      <c r="C3981"/>
      <c r="D3981"/>
      <c r="E3981"/>
    </row>
    <row r="3982" spans="2:5">
      <c r="B3982"/>
      <c r="C3982"/>
      <c r="D3982"/>
      <c r="E3982"/>
    </row>
    <row r="3983" spans="2:5">
      <c r="B3983"/>
      <c r="C3983"/>
      <c r="D3983"/>
      <c r="E3983"/>
    </row>
    <row r="3984" spans="2:5">
      <c r="B3984"/>
      <c r="C3984"/>
      <c r="D3984"/>
      <c r="E3984"/>
    </row>
    <row r="3985" spans="2:5">
      <c r="B3985"/>
      <c r="C3985"/>
      <c r="D3985"/>
      <c r="E3985"/>
    </row>
    <row r="3986" spans="2:5">
      <c r="B3986"/>
      <c r="C3986"/>
      <c r="D3986"/>
      <c r="E3986"/>
    </row>
    <row r="3987" spans="2:5">
      <c r="B3987"/>
      <c r="C3987"/>
      <c r="D3987"/>
      <c r="E3987"/>
    </row>
    <row r="3988" spans="2:5">
      <c r="B3988"/>
      <c r="C3988"/>
      <c r="D3988"/>
      <c r="E3988"/>
    </row>
    <row r="3989" spans="2:5">
      <c r="B3989"/>
      <c r="C3989"/>
      <c r="D3989"/>
      <c r="E3989"/>
    </row>
    <row r="3990" spans="2:5">
      <c r="B3990"/>
      <c r="C3990"/>
      <c r="D3990"/>
      <c r="E3990"/>
    </row>
    <row r="3991" spans="2:5">
      <c r="B3991"/>
      <c r="C3991"/>
      <c r="D3991"/>
      <c r="E3991"/>
    </row>
    <row r="3992" spans="2:5">
      <c r="B3992"/>
      <c r="C3992"/>
      <c r="D3992"/>
      <c r="E3992"/>
    </row>
    <row r="3993" spans="2:5">
      <c r="B3993"/>
      <c r="C3993"/>
      <c r="D3993"/>
      <c r="E3993"/>
    </row>
    <row r="3994" spans="2:5">
      <c r="B3994"/>
      <c r="C3994"/>
      <c r="D3994"/>
      <c r="E3994"/>
    </row>
    <row r="3995" spans="2:5">
      <c r="B3995"/>
      <c r="C3995"/>
      <c r="D3995"/>
      <c r="E3995"/>
    </row>
    <row r="3996" spans="2:5">
      <c r="B3996"/>
      <c r="C3996"/>
      <c r="D3996"/>
      <c r="E3996"/>
    </row>
    <row r="3997" spans="2:5">
      <c r="B3997"/>
      <c r="C3997"/>
      <c r="D3997"/>
      <c r="E3997"/>
    </row>
    <row r="3998" spans="2:5">
      <c r="B3998"/>
      <c r="C3998"/>
      <c r="D3998"/>
      <c r="E3998"/>
    </row>
    <row r="3999" spans="2:5">
      <c r="B3999"/>
      <c r="C3999"/>
      <c r="D3999"/>
      <c r="E3999"/>
    </row>
    <row r="4000" spans="2:5">
      <c r="B4000"/>
      <c r="C4000"/>
      <c r="D4000"/>
      <c r="E4000"/>
    </row>
    <row r="4001" spans="2:5">
      <c r="B4001"/>
      <c r="C4001"/>
      <c r="D4001"/>
      <c r="E4001"/>
    </row>
    <row r="4002" spans="2:5">
      <c r="B4002"/>
      <c r="C4002"/>
      <c r="D4002"/>
      <c r="E4002"/>
    </row>
    <row r="4003" spans="2:5">
      <c r="B4003"/>
      <c r="C4003"/>
      <c r="D4003"/>
      <c r="E4003"/>
    </row>
    <row r="4004" spans="2:5">
      <c r="B4004"/>
      <c r="C4004"/>
      <c r="D4004"/>
      <c r="E4004"/>
    </row>
    <row r="4005" spans="2:5">
      <c r="B4005"/>
      <c r="C4005"/>
      <c r="D4005"/>
      <c r="E4005"/>
    </row>
    <row r="4006" spans="2:5">
      <c r="B4006"/>
      <c r="C4006"/>
      <c r="D4006"/>
      <c r="E4006"/>
    </row>
    <row r="4007" spans="2:5">
      <c r="B4007"/>
      <c r="C4007"/>
      <c r="D4007"/>
      <c r="E4007"/>
    </row>
    <row r="4008" spans="2:5">
      <c r="B4008"/>
      <c r="C4008"/>
      <c r="D4008"/>
      <c r="E4008"/>
    </row>
    <row r="4009" spans="2:5">
      <c r="B4009"/>
      <c r="C4009"/>
      <c r="D4009"/>
      <c r="E4009"/>
    </row>
    <row r="4010" spans="2:5">
      <c r="B4010"/>
      <c r="C4010"/>
      <c r="D4010"/>
      <c r="E4010"/>
    </row>
    <row r="4011" spans="2:5">
      <c r="B4011"/>
      <c r="C4011"/>
      <c r="D4011"/>
      <c r="E4011"/>
    </row>
    <row r="4012" spans="2:5">
      <c r="B4012"/>
      <c r="C4012"/>
      <c r="D4012"/>
      <c r="E4012"/>
    </row>
    <row r="4013" spans="2:5">
      <c r="B4013"/>
      <c r="C4013"/>
      <c r="D4013"/>
      <c r="E4013"/>
    </row>
    <row r="4014" spans="2:5">
      <c r="B4014"/>
      <c r="C4014"/>
      <c r="D4014"/>
      <c r="E4014"/>
    </row>
    <row r="4015" spans="2:5">
      <c r="B4015"/>
      <c r="C4015"/>
      <c r="D4015"/>
      <c r="E4015"/>
    </row>
    <row r="4016" spans="2:5">
      <c r="B4016"/>
      <c r="C4016"/>
      <c r="D4016"/>
      <c r="E4016"/>
    </row>
    <row r="4017" spans="2:5">
      <c r="B4017"/>
      <c r="C4017"/>
      <c r="D4017"/>
      <c r="E4017"/>
    </row>
    <row r="4018" spans="2:5">
      <c r="B4018"/>
      <c r="C4018"/>
      <c r="D4018"/>
      <c r="E4018"/>
    </row>
    <row r="4019" spans="2:5">
      <c r="B4019"/>
      <c r="C4019"/>
      <c r="D4019"/>
      <c r="E4019"/>
    </row>
    <row r="4020" spans="2:5">
      <c r="B4020"/>
      <c r="C4020"/>
      <c r="D4020"/>
      <c r="E4020"/>
    </row>
    <row r="4021" spans="2:5">
      <c r="B4021"/>
      <c r="C4021"/>
      <c r="D4021"/>
      <c r="E4021"/>
    </row>
    <row r="4022" spans="2:5">
      <c r="B4022"/>
      <c r="C4022"/>
      <c r="D4022"/>
      <c r="E4022"/>
    </row>
    <row r="4023" spans="2:5">
      <c r="B4023"/>
      <c r="C4023"/>
      <c r="D4023"/>
      <c r="E4023"/>
    </row>
    <row r="4024" spans="2:5">
      <c r="B4024"/>
      <c r="C4024"/>
      <c r="D4024"/>
      <c r="E4024"/>
    </row>
    <row r="4025" spans="2:5">
      <c r="B4025"/>
      <c r="C4025"/>
      <c r="D4025"/>
      <c r="E4025"/>
    </row>
    <row r="4026" spans="2:5">
      <c r="B4026"/>
      <c r="C4026"/>
      <c r="D4026"/>
      <c r="E4026"/>
    </row>
    <row r="4027" spans="2:5">
      <c r="B4027"/>
      <c r="C4027"/>
      <c r="D4027"/>
      <c r="E4027"/>
    </row>
    <row r="4028" spans="2:5">
      <c r="B4028"/>
      <c r="C4028"/>
      <c r="D4028"/>
      <c r="E4028"/>
    </row>
    <row r="4029" spans="2:5">
      <c r="B4029"/>
      <c r="C4029"/>
      <c r="D4029"/>
      <c r="E4029"/>
    </row>
    <row r="4030" spans="2:5">
      <c r="B4030"/>
      <c r="C4030"/>
      <c r="D4030"/>
      <c r="E4030"/>
    </row>
    <row r="4031" spans="2:5">
      <c r="B4031"/>
      <c r="C4031"/>
      <c r="D4031"/>
      <c r="E4031"/>
    </row>
    <row r="4032" spans="2:5">
      <c r="B4032"/>
      <c r="C4032"/>
      <c r="D4032"/>
      <c r="E4032"/>
    </row>
    <row r="4033" spans="2:5">
      <c r="B4033"/>
      <c r="C4033"/>
      <c r="D4033"/>
      <c r="E4033"/>
    </row>
    <row r="4034" spans="2:5">
      <c r="B4034"/>
      <c r="C4034"/>
      <c r="D4034"/>
      <c r="E4034"/>
    </row>
    <row r="4035" spans="2:5">
      <c r="B4035"/>
      <c r="C4035"/>
      <c r="D4035"/>
      <c r="E4035"/>
    </row>
    <row r="4036" spans="2:5">
      <c r="B4036"/>
      <c r="C4036"/>
      <c r="D4036"/>
      <c r="E4036"/>
    </row>
    <row r="4037" spans="2:5">
      <c r="B4037"/>
      <c r="C4037"/>
      <c r="D4037"/>
      <c r="E4037"/>
    </row>
    <row r="4038" spans="2:5">
      <c r="B4038"/>
      <c r="C4038"/>
      <c r="D4038"/>
      <c r="E4038"/>
    </row>
    <row r="4039" spans="2:5">
      <c r="B4039"/>
      <c r="C4039"/>
      <c r="D4039"/>
      <c r="E4039"/>
    </row>
    <row r="4040" spans="2:5">
      <c r="B4040"/>
      <c r="C4040"/>
      <c r="D4040"/>
      <c r="E4040"/>
    </row>
    <row r="4041" spans="2:5">
      <c r="B4041"/>
      <c r="C4041"/>
      <c r="D4041"/>
      <c r="E4041"/>
    </row>
    <row r="4042" spans="2:5">
      <c r="B4042"/>
      <c r="C4042"/>
      <c r="D4042"/>
      <c r="E4042"/>
    </row>
    <row r="4043" spans="2:5">
      <c r="B4043"/>
      <c r="C4043"/>
      <c r="D4043"/>
      <c r="E4043"/>
    </row>
    <row r="4044" spans="2:5">
      <c r="B4044"/>
      <c r="C4044"/>
      <c r="D4044"/>
      <c r="E4044"/>
    </row>
    <row r="4045" spans="2:5">
      <c r="B4045"/>
      <c r="C4045"/>
      <c r="D4045"/>
      <c r="E4045"/>
    </row>
    <row r="4046" spans="2:5">
      <c r="B4046"/>
      <c r="C4046"/>
      <c r="D4046"/>
      <c r="E4046"/>
    </row>
    <row r="4047" spans="2:5">
      <c r="B4047"/>
      <c r="C4047"/>
      <c r="D4047"/>
      <c r="E4047"/>
    </row>
    <row r="4048" spans="2:5">
      <c r="B4048"/>
      <c r="C4048"/>
      <c r="D4048"/>
      <c r="E4048"/>
    </row>
    <row r="4049" spans="2:5">
      <c r="B4049"/>
      <c r="C4049"/>
      <c r="D4049"/>
      <c r="E4049"/>
    </row>
    <row r="4050" spans="2:5">
      <c r="B4050"/>
      <c r="C4050"/>
      <c r="D4050"/>
      <c r="E4050"/>
    </row>
    <row r="4051" spans="2:5">
      <c r="B4051"/>
      <c r="C4051"/>
      <c r="D4051"/>
      <c r="E4051"/>
    </row>
    <row r="4052" spans="2:5">
      <c r="B4052"/>
      <c r="C4052"/>
      <c r="D4052"/>
      <c r="E4052"/>
    </row>
    <row r="4053" spans="2:5">
      <c r="B4053"/>
      <c r="C4053"/>
      <c r="D4053"/>
      <c r="E4053"/>
    </row>
    <row r="4054" spans="2:5">
      <c r="B4054"/>
      <c r="C4054"/>
      <c r="D4054"/>
      <c r="E4054"/>
    </row>
    <row r="4055" spans="2:5">
      <c r="B4055"/>
      <c r="C4055"/>
      <c r="D4055"/>
      <c r="E4055"/>
    </row>
    <row r="4056" spans="2:5">
      <c r="B4056"/>
      <c r="C4056"/>
      <c r="D4056"/>
      <c r="E4056"/>
    </row>
    <row r="4057" spans="2:5">
      <c r="B4057"/>
      <c r="C4057"/>
      <c r="D4057"/>
      <c r="E4057"/>
    </row>
    <row r="4058" spans="2:5">
      <c r="B4058"/>
      <c r="C4058"/>
      <c r="D4058"/>
      <c r="E4058"/>
    </row>
    <row r="4059" spans="2:5">
      <c r="B4059"/>
      <c r="C4059"/>
      <c r="D4059"/>
      <c r="E4059"/>
    </row>
    <row r="4060" spans="2:5">
      <c r="B4060"/>
      <c r="C4060"/>
      <c r="D4060"/>
      <c r="E4060"/>
    </row>
    <row r="4061" spans="2:5">
      <c r="B4061"/>
      <c r="C4061"/>
      <c r="D4061"/>
      <c r="E4061"/>
    </row>
    <row r="4062" spans="2:5">
      <c r="B4062"/>
      <c r="C4062"/>
      <c r="D4062"/>
      <c r="E4062"/>
    </row>
    <row r="4063" spans="2:5">
      <c r="B4063"/>
      <c r="C4063"/>
      <c r="D4063"/>
      <c r="E4063"/>
    </row>
    <row r="4064" spans="2:5">
      <c r="B4064"/>
      <c r="C4064"/>
      <c r="D4064"/>
      <c r="E4064"/>
    </row>
    <row r="4065" spans="2:5">
      <c r="B4065"/>
      <c r="C4065"/>
      <c r="D4065"/>
      <c r="E4065"/>
    </row>
    <row r="4066" spans="2:5">
      <c r="B4066"/>
      <c r="C4066"/>
      <c r="D4066"/>
      <c r="E4066"/>
    </row>
    <row r="4067" spans="2:5">
      <c r="B4067"/>
      <c r="C4067"/>
      <c r="D4067"/>
      <c r="E4067"/>
    </row>
    <row r="4068" spans="2:5">
      <c r="B4068"/>
      <c r="C4068"/>
      <c r="D4068"/>
      <c r="E4068"/>
    </row>
    <row r="4069" spans="2:5">
      <c r="B4069"/>
      <c r="C4069"/>
      <c r="D4069"/>
      <c r="E4069"/>
    </row>
    <row r="4070" spans="2:5">
      <c r="B4070"/>
      <c r="C4070"/>
      <c r="D4070"/>
      <c r="E4070"/>
    </row>
    <row r="4071" spans="2:5">
      <c r="B4071"/>
      <c r="C4071"/>
      <c r="D4071"/>
      <c r="E4071"/>
    </row>
    <row r="4072" spans="2:5">
      <c r="B4072"/>
      <c r="C4072"/>
      <c r="D4072"/>
      <c r="E4072"/>
    </row>
    <row r="4073" spans="2:5">
      <c r="B4073"/>
      <c r="C4073"/>
      <c r="D4073"/>
      <c r="E4073"/>
    </row>
    <row r="4074" spans="2:5">
      <c r="B4074"/>
      <c r="C4074"/>
      <c r="D4074"/>
      <c r="E4074"/>
    </row>
    <row r="4075" spans="2:5">
      <c r="B4075"/>
      <c r="C4075"/>
      <c r="D4075"/>
      <c r="E4075"/>
    </row>
    <row r="4076" spans="2:5">
      <c r="B4076"/>
      <c r="C4076"/>
      <c r="D4076"/>
      <c r="E4076"/>
    </row>
    <row r="4077" spans="2:5">
      <c r="B4077"/>
      <c r="C4077"/>
      <c r="D4077"/>
      <c r="E4077"/>
    </row>
    <row r="4078" spans="2:5">
      <c r="B4078"/>
      <c r="C4078"/>
      <c r="D4078"/>
      <c r="E4078"/>
    </row>
    <row r="4079" spans="2:5">
      <c r="B4079"/>
      <c r="C4079"/>
      <c r="D4079"/>
      <c r="E4079"/>
    </row>
    <row r="4080" spans="2:5">
      <c r="B4080"/>
      <c r="C4080"/>
      <c r="D4080"/>
      <c r="E4080"/>
    </row>
    <row r="4081" spans="2:5">
      <c r="B4081"/>
      <c r="C4081"/>
      <c r="D4081"/>
      <c r="E4081"/>
    </row>
    <row r="4082" spans="2:5">
      <c r="B4082"/>
      <c r="C4082"/>
      <c r="D4082"/>
      <c r="E4082"/>
    </row>
    <row r="4083" spans="2:5">
      <c r="B4083"/>
      <c r="C4083"/>
      <c r="D4083"/>
      <c r="E4083"/>
    </row>
    <row r="4084" spans="2:5">
      <c r="B4084"/>
      <c r="C4084"/>
      <c r="D4084"/>
      <c r="E4084"/>
    </row>
    <row r="4085" spans="2:5">
      <c r="B4085"/>
      <c r="C4085"/>
      <c r="D4085"/>
      <c r="E4085"/>
    </row>
    <row r="4086" spans="2:5">
      <c r="B4086"/>
      <c r="C4086"/>
      <c r="D4086"/>
      <c r="E4086"/>
    </row>
    <row r="4087" spans="2:5">
      <c r="B4087"/>
      <c r="C4087"/>
      <c r="D4087"/>
      <c r="E4087"/>
    </row>
    <row r="4088" spans="2:5">
      <c r="B4088"/>
      <c r="C4088"/>
      <c r="D4088"/>
      <c r="E4088"/>
    </row>
    <row r="4089" spans="2:5">
      <c r="B4089"/>
      <c r="C4089"/>
      <c r="D4089"/>
      <c r="E4089"/>
    </row>
    <row r="4090" spans="2:5">
      <c r="B4090"/>
      <c r="C4090"/>
      <c r="D4090"/>
      <c r="E4090"/>
    </row>
    <row r="4091" spans="2:5">
      <c r="B4091"/>
      <c r="C4091"/>
      <c r="D4091"/>
      <c r="E4091"/>
    </row>
    <row r="4092" spans="2:5">
      <c r="B4092"/>
      <c r="C4092"/>
      <c r="D4092"/>
      <c r="E4092"/>
    </row>
    <row r="4093" spans="2:5">
      <c r="B4093"/>
      <c r="C4093"/>
      <c r="D4093"/>
      <c r="E4093"/>
    </row>
    <row r="4094" spans="2:5">
      <c r="B4094"/>
      <c r="C4094"/>
      <c r="D4094"/>
      <c r="E4094"/>
    </row>
    <row r="4095" spans="2:5">
      <c r="B4095"/>
      <c r="C4095"/>
      <c r="D4095"/>
      <c r="E4095"/>
    </row>
    <row r="4096" spans="2:5">
      <c r="B4096"/>
      <c r="C4096"/>
      <c r="D4096"/>
      <c r="E4096"/>
    </row>
    <row r="4097" spans="2:5">
      <c r="B4097"/>
      <c r="C4097"/>
      <c r="D4097"/>
      <c r="E4097"/>
    </row>
    <row r="4098" spans="2:5">
      <c r="B4098"/>
      <c r="C4098"/>
      <c r="D4098"/>
      <c r="E4098"/>
    </row>
    <row r="4099" spans="2:5">
      <c r="B4099"/>
      <c r="C4099"/>
      <c r="D4099"/>
      <c r="E4099"/>
    </row>
    <row r="4100" spans="2:5">
      <c r="B4100"/>
      <c r="C4100"/>
      <c r="D4100"/>
      <c r="E4100"/>
    </row>
    <row r="4101" spans="2:5">
      <c r="B4101"/>
      <c r="C4101"/>
      <c r="D4101"/>
      <c r="E4101"/>
    </row>
    <row r="4102" spans="2:5">
      <c r="B4102"/>
      <c r="C4102"/>
      <c r="D4102"/>
      <c r="E4102"/>
    </row>
    <row r="4103" spans="2:5">
      <c r="B4103"/>
      <c r="C4103"/>
      <c r="D4103"/>
      <c r="E4103"/>
    </row>
    <row r="4104" spans="2:5">
      <c r="B4104"/>
      <c r="C4104"/>
      <c r="D4104"/>
      <c r="E4104"/>
    </row>
    <row r="4105" spans="2:5">
      <c r="B4105"/>
      <c r="C4105"/>
      <c r="D4105"/>
      <c r="E4105"/>
    </row>
    <row r="4106" spans="2:5">
      <c r="B4106"/>
      <c r="C4106"/>
      <c r="D4106"/>
      <c r="E4106"/>
    </row>
    <row r="4107" spans="2:5">
      <c r="B4107"/>
      <c r="C4107"/>
      <c r="D4107"/>
      <c r="E4107"/>
    </row>
    <row r="4108" spans="2:5">
      <c r="B4108"/>
      <c r="C4108"/>
      <c r="D4108"/>
      <c r="E4108"/>
    </row>
    <row r="4109" spans="2:5">
      <c r="B4109"/>
      <c r="C4109"/>
      <c r="D4109"/>
      <c r="E4109"/>
    </row>
    <row r="4110" spans="2:5">
      <c r="B4110"/>
      <c r="C4110"/>
      <c r="D4110"/>
      <c r="E4110"/>
    </row>
    <row r="4111" spans="2:5">
      <c r="B4111"/>
      <c r="C4111"/>
      <c r="D4111"/>
      <c r="E4111"/>
    </row>
    <row r="4112" spans="2:5">
      <c r="B4112"/>
      <c r="C4112"/>
      <c r="D4112"/>
      <c r="E4112"/>
    </row>
    <row r="4113" spans="2:5">
      <c r="B4113"/>
      <c r="C4113"/>
      <c r="D4113"/>
      <c r="E4113"/>
    </row>
    <row r="4114" spans="2:5">
      <c r="B4114"/>
      <c r="C4114"/>
      <c r="D4114"/>
      <c r="E4114"/>
    </row>
    <row r="4115" spans="2:5">
      <c r="B4115"/>
      <c r="C4115"/>
      <c r="D4115"/>
      <c r="E4115"/>
    </row>
    <row r="4116" spans="2:5">
      <c r="B4116"/>
      <c r="C4116"/>
      <c r="D4116"/>
      <c r="E4116"/>
    </row>
    <row r="4117" spans="2:5">
      <c r="B4117"/>
      <c r="C4117"/>
      <c r="D4117"/>
      <c r="E4117"/>
    </row>
    <row r="4118" spans="2:5">
      <c r="B4118"/>
      <c r="C4118"/>
      <c r="D4118"/>
      <c r="E4118"/>
    </row>
    <row r="4119" spans="2:5">
      <c r="B4119"/>
      <c r="C4119"/>
      <c r="D4119"/>
      <c r="E4119"/>
    </row>
    <row r="4120" spans="2:5">
      <c r="B4120"/>
      <c r="C4120"/>
      <c r="D4120"/>
      <c r="E4120"/>
    </row>
    <row r="4121" spans="2:5">
      <c r="B4121"/>
      <c r="C4121"/>
      <c r="D4121"/>
      <c r="E4121"/>
    </row>
    <row r="4122" spans="2:5">
      <c r="B4122"/>
      <c r="C4122"/>
      <c r="D4122"/>
      <c r="E4122"/>
    </row>
    <row r="4123" spans="2:5">
      <c r="B4123"/>
      <c r="C4123"/>
      <c r="D4123"/>
      <c r="E4123"/>
    </row>
    <row r="4124" spans="2:5">
      <c r="B4124"/>
      <c r="C4124"/>
      <c r="D4124"/>
      <c r="E4124"/>
    </row>
    <row r="4125" spans="2:5">
      <c r="B4125"/>
      <c r="C4125"/>
      <c r="D4125"/>
      <c r="E4125"/>
    </row>
    <row r="4126" spans="2:5">
      <c r="B4126"/>
      <c r="C4126"/>
      <c r="D4126"/>
      <c r="E4126"/>
    </row>
    <row r="4127" spans="2:5">
      <c r="B4127"/>
      <c r="C4127"/>
      <c r="D4127"/>
      <c r="E4127"/>
    </row>
    <row r="4128" spans="2:5">
      <c r="B4128"/>
      <c r="C4128"/>
      <c r="D4128"/>
      <c r="E4128"/>
    </row>
    <row r="4129" spans="2:5">
      <c r="B4129"/>
      <c r="C4129"/>
      <c r="D4129"/>
      <c r="E4129"/>
    </row>
    <row r="4130" spans="2:5">
      <c r="B4130"/>
      <c r="C4130"/>
      <c r="D4130"/>
      <c r="E4130"/>
    </row>
    <row r="4131" spans="2:5">
      <c r="B4131"/>
      <c r="C4131"/>
      <c r="D4131"/>
      <c r="E4131"/>
    </row>
    <row r="4132" spans="2:5">
      <c r="B4132"/>
      <c r="C4132"/>
      <c r="D4132"/>
      <c r="E4132"/>
    </row>
    <row r="4133" spans="2:5">
      <c r="B4133"/>
      <c r="C4133"/>
      <c r="D4133"/>
      <c r="E4133"/>
    </row>
    <row r="4134" spans="2:5">
      <c r="B4134"/>
      <c r="C4134"/>
      <c r="D4134"/>
      <c r="E4134"/>
    </row>
    <row r="4135" spans="2:5">
      <c r="B4135"/>
      <c r="C4135"/>
      <c r="D4135"/>
      <c r="E4135"/>
    </row>
    <row r="4136" spans="2:5">
      <c r="B4136"/>
      <c r="C4136"/>
      <c r="D4136"/>
      <c r="E4136"/>
    </row>
    <row r="4137" spans="2:5">
      <c r="B4137"/>
      <c r="C4137"/>
      <c r="D4137"/>
      <c r="E4137"/>
    </row>
    <row r="4138" spans="2:5">
      <c r="B4138"/>
      <c r="C4138"/>
      <c r="D4138"/>
      <c r="E4138"/>
    </row>
    <row r="4139" spans="2:5">
      <c r="B4139"/>
      <c r="C4139"/>
      <c r="D4139"/>
      <c r="E4139"/>
    </row>
    <row r="4140" spans="2:5">
      <c r="B4140"/>
      <c r="C4140"/>
      <c r="D4140"/>
      <c r="E4140"/>
    </row>
    <row r="4141" spans="2:5">
      <c r="B4141"/>
      <c r="C4141"/>
      <c r="D4141"/>
      <c r="E4141"/>
    </row>
    <row r="4142" spans="2:5">
      <c r="B4142"/>
      <c r="C4142"/>
      <c r="D4142"/>
      <c r="E4142"/>
    </row>
    <row r="4143" spans="2:5">
      <c r="B4143"/>
      <c r="C4143"/>
      <c r="D4143"/>
      <c r="E4143"/>
    </row>
    <row r="4144" spans="2:5">
      <c r="B4144"/>
      <c r="C4144"/>
      <c r="D4144"/>
      <c r="E4144"/>
    </row>
    <row r="4145" spans="2:5">
      <c r="B4145"/>
      <c r="C4145"/>
      <c r="D4145"/>
      <c r="E4145"/>
    </row>
    <row r="4146" spans="2:5">
      <c r="B4146"/>
      <c r="C4146"/>
      <c r="D4146"/>
      <c r="E4146"/>
    </row>
    <row r="4147" spans="2:5">
      <c r="B4147"/>
      <c r="C4147"/>
      <c r="D4147"/>
      <c r="E4147"/>
    </row>
    <row r="4148" spans="2:5">
      <c r="B4148"/>
      <c r="C4148"/>
      <c r="D4148"/>
      <c r="E4148"/>
    </row>
    <row r="4149" spans="2:5">
      <c r="B4149"/>
      <c r="C4149"/>
      <c r="D4149"/>
      <c r="E4149"/>
    </row>
    <row r="4150" spans="2:5">
      <c r="B4150"/>
      <c r="C4150"/>
      <c r="D4150"/>
      <c r="E4150"/>
    </row>
    <row r="4151" spans="2:5">
      <c r="B4151"/>
      <c r="C4151"/>
      <c r="D4151"/>
      <c r="E4151"/>
    </row>
    <row r="4152" spans="2:5">
      <c r="B4152"/>
      <c r="C4152"/>
      <c r="D4152"/>
      <c r="E4152"/>
    </row>
    <row r="4153" spans="2:5">
      <c r="B4153"/>
      <c r="C4153"/>
      <c r="D4153"/>
      <c r="E4153"/>
    </row>
    <row r="4154" spans="2:5">
      <c r="B4154"/>
      <c r="C4154"/>
      <c r="D4154"/>
      <c r="E4154"/>
    </row>
    <row r="4155" spans="2:5">
      <c r="B4155"/>
      <c r="C4155"/>
      <c r="D4155"/>
      <c r="E4155"/>
    </row>
    <row r="4156" spans="2:5">
      <c r="B4156"/>
      <c r="C4156"/>
      <c r="D4156"/>
      <c r="E4156"/>
    </row>
    <row r="4157" spans="2:5">
      <c r="B4157"/>
      <c r="C4157"/>
      <c r="D4157"/>
      <c r="E4157"/>
    </row>
    <row r="4158" spans="2:5">
      <c r="B4158"/>
      <c r="C4158"/>
      <c r="D4158"/>
      <c r="E4158"/>
    </row>
    <row r="4159" spans="2:5">
      <c r="B4159"/>
      <c r="C4159"/>
      <c r="D4159"/>
      <c r="E4159"/>
    </row>
    <row r="4160" spans="2:5">
      <c r="B4160"/>
      <c r="C4160"/>
      <c r="D4160"/>
      <c r="E4160"/>
    </row>
    <row r="4161" spans="2:5">
      <c r="B4161"/>
      <c r="C4161"/>
      <c r="D4161"/>
      <c r="E4161"/>
    </row>
    <row r="4162" spans="2:5">
      <c r="B4162"/>
      <c r="C4162"/>
      <c r="D4162"/>
      <c r="E4162"/>
    </row>
    <row r="4163" spans="2:5">
      <c r="B4163"/>
      <c r="C4163"/>
      <c r="D4163"/>
      <c r="E4163"/>
    </row>
    <row r="4164" spans="2:5">
      <c r="B4164"/>
      <c r="C4164"/>
      <c r="D4164"/>
      <c r="E4164"/>
    </row>
    <row r="4165" spans="2:5">
      <c r="B4165"/>
      <c r="C4165"/>
      <c r="D4165"/>
      <c r="E4165"/>
    </row>
    <row r="4166" spans="2:5">
      <c r="B4166"/>
      <c r="C4166"/>
      <c r="D4166"/>
      <c r="E4166"/>
    </row>
    <row r="4167" spans="2:5">
      <c r="B4167"/>
      <c r="C4167"/>
      <c r="D4167"/>
      <c r="E4167"/>
    </row>
    <row r="4168" spans="2:5">
      <c r="B4168"/>
      <c r="C4168"/>
      <c r="D4168"/>
      <c r="E4168"/>
    </row>
    <row r="4169" spans="2:5">
      <c r="B4169"/>
      <c r="C4169"/>
      <c r="D4169"/>
      <c r="E4169"/>
    </row>
    <row r="4170" spans="2:5">
      <c r="B4170"/>
      <c r="C4170"/>
      <c r="D4170"/>
      <c r="E4170"/>
    </row>
    <row r="4171" spans="2:5">
      <c r="B4171"/>
      <c r="C4171"/>
      <c r="D4171"/>
      <c r="E4171"/>
    </row>
    <row r="4172" spans="2:5">
      <c r="B4172"/>
      <c r="C4172"/>
      <c r="D4172"/>
      <c r="E4172"/>
    </row>
    <row r="4173" spans="2:5">
      <c r="B4173"/>
      <c r="C4173"/>
      <c r="D4173"/>
      <c r="E4173"/>
    </row>
    <row r="4174" spans="2:5">
      <c r="B4174"/>
      <c r="C4174"/>
      <c r="D4174"/>
      <c r="E4174"/>
    </row>
    <row r="4175" spans="2:5">
      <c r="B4175"/>
      <c r="C4175"/>
      <c r="D4175"/>
      <c r="E4175"/>
    </row>
    <row r="4176" spans="2:5">
      <c r="B4176"/>
      <c r="C4176"/>
      <c r="D4176"/>
      <c r="E4176"/>
    </row>
    <row r="4177" spans="2:5">
      <c r="B4177"/>
      <c r="C4177"/>
      <c r="D4177"/>
      <c r="E4177"/>
    </row>
    <row r="4178" spans="2:5">
      <c r="B4178"/>
      <c r="C4178"/>
      <c r="D4178"/>
      <c r="E4178"/>
    </row>
    <row r="4179" spans="2:5">
      <c r="B4179"/>
      <c r="C4179"/>
      <c r="D4179"/>
      <c r="E4179"/>
    </row>
    <row r="4180" spans="2:5">
      <c r="B4180"/>
      <c r="C4180"/>
      <c r="D4180"/>
      <c r="E4180"/>
    </row>
    <row r="4181" spans="2:5">
      <c r="B4181"/>
      <c r="C4181"/>
      <c r="D4181"/>
      <c r="E4181"/>
    </row>
    <row r="4182" spans="2:5">
      <c r="B4182"/>
      <c r="C4182"/>
      <c r="D4182"/>
      <c r="E4182"/>
    </row>
    <row r="4183" spans="2:5">
      <c r="B4183"/>
      <c r="C4183"/>
      <c r="D4183"/>
      <c r="E4183"/>
    </row>
    <row r="4184" spans="2:5">
      <c r="B4184"/>
      <c r="C4184"/>
      <c r="D4184"/>
      <c r="E4184"/>
    </row>
    <row r="4185" spans="2:5">
      <c r="B4185"/>
      <c r="C4185"/>
      <c r="D4185"/>
      <c r="E4185"/>
    </row>
    <row r="4186" spans="2:5">
      <c r="B4186"/>
      <c r="C4186"/>
      <c r="D4186"/>
      <c r="E4186"/>
    </row>
    <row r="4187" spans="2:5">
      <c r="B4187"/>
      <c r="C4187"/>
      <c r="D4187"/>
      <c r="E4187"/>
    </row>
    <row r="4188" spans="2:5">
      <c r="B4188"/>
      <c r="C4188"/>
      <c r="D4188"/>
      <c r="E4188"/>
    </row>
    <row r="4189" spans="2:5">
      <c r="B4189"/>
      <c r="C4189"/>
      <c r="D4189"/>
      <c r="E4189"/>
    </row>
    <row r="4190" spans="2:5">
      <c r="B4190"/>
      <c r="C4190"/>
      <c r="D4190"/>
      <c r="E4190"/>
    </row>
    <row r="4191" spans="2:5">
      <c r="B4191"/>
      <c r="C4191"/>
      <c r="D4191"/>
      <c r="E4191"/>
    </row>
    <row r="4192" spans="2:5">
      <c r="B4192"/>
      <c r="C4192"/>
      <c r="D4192"/>
      <c r="E4192"/>
    </row>
    <row r="4193" spans="2:5">
      <c r="B4193"/>
      <c r="C4193"/>
      <c r="D4193"/>
      <c r="E4193"/>
    </row>
    <row r="4194" spans="2:5">
      <c r="B4194"/>
      <c r="C4194"/>
      <c r="D4194"/>
      <c r="E4194"/>
    </row>
    <row r="4195" spans="2:5">
      <c r="B4195"/>
      <c r="C4195"/>
      <c r="D4195"/>
      <c r="E4195"/>
    </row>
    <row r="4196" spans="2:5">
      <c r="B4196"/>
      <c r="C4196"/>
      <c r="D4196"/>
      <c r="E4196"/>
    </row>
    <row r="4197" spans="2:5">
      <c r="B4197"/>
      <c r="C4197"/>
      <c r="D4197"/>
      <c r="E4197"/>
    </row>
    <row r="4198" spans="2:5">
      <c r="B4198"/>
      <c r="C4198"/>
      <c r="D4198"/>
      <c r="E4198"/>
    </row>
    <row r="4199" spans="2:5">
      <c r="B4199"/>
      <c r="C4199"/>
      <c r="D4199"/>
      <c r="E4199"/>
    </row>
    <row r="4200" spans="2:5">
      <c r="B4200"/>
      <c r="C4200"/>
      <c r="D4200"/>
      <c r="E4200"/>
    </row>
    <row r="4201" spans="2:5">
      <c r="B4201"/>
      <c r="C4201"/>
      <c r="D4201"/>
      <c r="E4201"/>
    </row>
    <row r="4202" spans="2:5">
      <c r="B4202"/>
      <c r="C4202"/>
      <c r="D4202"/>
      <c r="E4202"/>
    </row>
    <row r="4203" spans="2:5">
      <c r="B4203"/>
      <c r="C4203"/>
      <c r="D4203"/>
      <c r="E4203"/>
    </row>
    <row r="4204" spans="2:5">
      <c r="B4204"/>
      <c r="C4204"/>
      <c r="D4204"/>
      <c r="E4204"/>
    </row>
    <row r="4205" spans="2:5">
      <c r="B4205"/>
      <c r="C4205"/>
      <c r="D4205"/>
      <c r="E4205"/>
    </row>
    <row r="4206" spans="2:5">
      <c r="B4206"/>
      <c r="C4206"/>
      <c r="D4206"/>
      <c r="E4206"/>
    </row>
    <row r="4207" spans="2:5">
      <c r="B4207"/>
      <c r="C4207"/>
      <c r="D4207"/>
      <c r="E4207"/>
    </row>
    <row r="4208" spans="2:5">
      <c r="B4208"/>
      <c r="C4208"/>
      <c r="D4208"/>
      <c r="E4208"/>
    </row>
    <row r="4209" spans="2:5">
      <c r="B4209"/>
      <c r="C4209"/>
      <c r="D4209"/>
      <c r="E4209"/>
    </row>
    <row r="4210" spans="2:5">
      <c r="B4210"/>
      <c r="C4210"/>
      <c r="D4210"/>
      <c r="E4210"/>
    </row>
    <row r="4211" spans="2:5">
      <c r="B4211"/>
      <c r="C4211"/>
      <c r="D4211"/>
      <c r="E4211"/>
    </row>
    <row r="4212" spans="2:5">
      <c r="B4212"/>
      <c r="C4212"/>
      <c r="D4212"/>
      <c r="E4212"/>
    </row>
    <row r="4213" spans="2:5">
      <c r="B4213"/>
      <c r="C4213"/>
      <c r="D4213"/>
      <c r="E4213"/>
    </row>
    <row r="4214" spans="2:5">
      <c r="B4214"/>
      <c r="C4214"/>
      <c r="D4214"/>
      <c r="E4214"/>
    </row>
    <row r="4215" spans="2:5">
      <c r="B4215"/>
      <c r="C4215"/>
      <c r="D4215"/>
      <c r="E4215"/>
    </row>
    <row r="4216" spans="2:5">
      <c r="B4216"/>
      <c r="C4216"/>
      <c r="D4216"/>
      <c r="E4216"/>
    </row>
    <row r="4217" spans="2:5">
      <c r="B4217"/>
      <c r="C4217"/>
      <c r="D4217"/>
      <c r="E4217"/>
    </row>
    <row r="4218" spans="2:5">
      <c r="B4218"/>
      <c r="C4218"/>
      <c r="D4218"/>
      <c r="E4218"/>
    </row>
    <row r="4219" spans="2:5">
      <c r="B4219"/>
      <c r="C4219"/>
      <c r="D4219"/>
      <c r="E4219"/>
    </row>
    <row r="4220" spans="2:5">
      <c r="B4220"/>
      <c r="C4220"/>
      <c r="D4220"/>
      <c r="E4220"/>
    </row>
    <row r="4221" spans="2:5">
      <c r="B4221"/>
      <c r="C4221"/>
      <c r="D4221"/>
      <c r="E4221"/>
    </row>
    <row r="4222" spans="2:5">
      <c r="B4222"/>
      <c r="C4222"/>
      <c r="D4222"/>
      <c r="E4222"/>
    </row>
    <row r="4223" spans="2:5">
      <c r="B4223"/>
      <c r="C4223"/>
      <c r="D4223"/>
      <c r="E4223"/>
    </row>
    <row r="4224" spans="2:5">
      <c r="B4224"/>
      <c r="C4224"/>
      <c r="D4224"/>
      <c r="E4224"/>
    </row>
    <row r="4225" spans="2:5">
      <c r="B4225"/>
      <c r="C4225"/>
      <c r="D4225"/>
      <c r="E4225"/>
    </row>
    <row r="4226" spans="2:5">
      <c r="B4226"/>
      <c r="C4226"/>
      <c r="D4226"/>
      <c r="E4226"/>
    </row>
    <row r="4227" spans="2:5">
      <c r="B4227"/>
      <c r="C4227"/>
      <c r="D4227"/>
      <c r="E4227"/>
    </row>
    <row r="4228" spans="2:5">
      <c r="B4228"/>
      <c r="C4228"/>
      <c r="D4228"/>
      <c r="E4228"/>
    </row>
    <row r="4229" spans="2:5">
      <c r="B4229"/>
      <c r="C4229"/>
      <c r="D4229"/>
      <c r="E4229"/>
    </row>
    <row r="4230" spans="2:5">
      <c r="B4230"/>
      <c r="C4230"/>
      <c r="D4230"/>
      <c r="E4230"/>
    </row>
    <row r="4231" spans="2:5">
      <c r="B4231"/>
      <c r="C4231"/>
      <c r="D4231"/>
      <c r="E4231"/>
    </row>
    <row r="4232" spans="2:5">
      <c r="B4232"/>
      <c r="C4232"/>
      <c r="D4232"/>
      <c r="E4232"/>
    </row>
    <row r="4233" spans="2:5">
      <c r="B4233"/>
      <c r="C4233"/>
      <c r="D4233"/>
      <c r="E4233"/>
    </row>
    <row r="4234" spans="2:5">
      <c r="B4234"/>
      <c r="C4234"/>
      <c r="D4234"/>
      <c r="E4234"/>
    </row>
    <row r="4235" spans="2:5">
      <c r="B4235"/>
      <c r="C4235"/>
      <c r="D4235"/>
      <c r="E4235"/>
    </row>
    <row r="4236" spans="2:5">
      <c r="B4236"/>
      <c r="C4236"/>
      <c r="D4236"/>
      <c r="E4236"/>
    </row>
    <row r="4237" spans="2:5">
      <c r="B4237"/>
      <c r="C4237"/>
      <c r="D4237"/>
      <c r="E4237"/>
    </row>
    <row r="4238" spans="2:5">
      <c r="B4238"/>
      <c r="C4238"/>
      <c r="D4238"/>
      <c r="E4238"/>
    </row>
    <row r="4239" spans="2:5">
      <c r="B4239"/>
      <c r="C4239"/>
      <c r="D4239"/>
      <c r="E4239"/>
    </row>
    <row r="4240" spans="2:5">
      <c r="B4240"/>
      <c r="C4240"/>
      <c r="D4240"/>
      <c r="E4240"/>
    </row>
    <row r="4241" spans="2:5">
      <c r="B4241"/>
      <c r="C4241"/>
      <c r="D4241"/>
      <c r="E4241"/>
    </row>
    <row r="4242" spans="2:5">
      <c r="B4242"/>
      <c r="C4242"/>
      <c r="D4242"/>
      <c r="E4242"/>
    </row>
    <row r="4243" spans="2:5">
      <c r="B4243"/>
      <c r="C4243"/>
      <c r="D4243"/>
      <c r="E4243"/>
    </row>
    <row r="4244" spans="2:5">
      <c r="B4244"/>
      <c r="C4244"/>
      <c r="D4244"/>
      <c r="E4244"/>
    </row>
    <row r="4245" spans="2:5">
      <c r="B4245"/>
      <c r="C4245"/>
      <c r="D4245"/>
      <c r="E4245"/>
    </row>
    <row r="4246" spans="2:5">
      <c r="B4246"/>
      <c r="C4246"/>
      <c r="D4246"/>
      <c r="E4246"/>
    </row>
    <row r="4247" spans="2:5">
      <c r="B4247"/>
      <c r="C4247"/>
      <c r="D4247"/>
      <c r="E4247"/>
    </row>
    <row r="4248" spans="2:5">
      <c r="B4248"/>
      <c r="C4248"/>
      <c r="D4248"/>
      <c r="E4248"/>
    </row>
    <row r="4249" spans="2:5">
      <c r="B4249"/>
      <c r="C4249"/>
      <c r="D4249"/>
      <c r="E4249"/>
    </row>
    <row r="4250" spans="2:5">
      <c r="B4250"/>
      <c r="C4250"/>
      <c r="D4250"/>
      <c r="E4250"/>
    </row>
    <row r="4251" spans="2:5">
      <c r="B4251"/>
      <c r="C4251"/>
      <c r="D4251"/>
      <c r="E4251"/>
    </row>
    <row r="4252" spans="2:5">
      <c r="B4252"/>
      <c r="C4252"/>
      <c r="D4252"/>
      <c r="E4252"/>
    </row>
    <row r="4253" spans="2:5">
      <c r="B4253"/>
      <c r="C4253"/>
      <c r="D4253"/>
      <c r="E4253"/>
    </row>
    <row r="4254" spans="2:5">
      <c r="B4254"/>
      <c r="C4254"/>
      <c r="D4254"/>
      <c r="E4254"/>
    </row>
    <row r="4255" spans="2:5">
      <c r="B4255"/>
      <c r="C4255"/>
      <c r="D4255"/>
      <c r="E4255"/>
    </row>
    <row r="4256" spans="2:5">
      <c r="B4256"/>
      <c r="C4256"/>
      <c r="D4256"/>
      <c r="E4256"/>
    </row>
    <row r="4257" spans="2:5">
      <c r="B4257"/>
      <c r="C4257"/>
      <c r="D4257"/>
      <c r="E4257"/>
    </row>
    <row r="4258" spans="2:5">
      <c r="B4258"/>
      <c r="C4258"/>
      <c r="D4258"/>
      <c r="E4258"/>
    </row>
    <row r="4259" spans="2:5">
      <c r="B4259"/>
      <c r="C4259"/>
      <c r="D4259"/>
      <c r="E4259"/>
    </row>
    <row r="4260" spans="2:5">
      <c r="B4260"/>
      <c r="C4260"/>
      <c r="D4260"/>
      <c r="E4260"/>
    </row>
    <row r="4261" spans="2:5">
      <c r="B4261"/>
      <c r="C4261"/>
      <c r="D4261"/>
      <c r="E4261"/>
    </row>
    <row r="4262" spans="2:5">
      <c r="B4262"/>
      <c r="C4262"/>
      <c r="D4262"/>
      <c r="E4262"/>
    </row>
    <row r="4263" spans="2:5">
      <c r="B4263"/>
      <c r="C4263"/>
      <c r="D4263"/>
      <c r="E4263"/>
    </row>
    <row r="4264" spans="2:5">
      <c r="B4264"/>
      <c r="C4264"/>
      <c r="D4264"/>
      <c r="E4264"/>
    </row>
    <row r="4265" spans="2:5">
      <c r="B4265"/>
      <c r="C4265"/>
      <c r="D4265"/>
      <c r="E4265"/>
    </row>
    <row r="4266" spans="2:5">
      <c r="B4266"/>
      <c r="C4266"/>
      <c r="D4266"/>
      <c r="E4266"/>
    </row>
    <row r="4267" spans="2:5">
      <c r="B4267"/>
      <c r="C4267"/>
      <c r="D4267"/>
      <c r="E4267"/>
    </row>
    <row r="4268" spans="2:5">
      <c r="B4268"/>
      <c r="C4268"/>
      <c r="D4268"/>
      <c r="E4268"/>
    </row>
    <row r="4269" spans="2:5">
      <c r="B4269"/>
      <c r="C4269"/>
      <c r="D4269"/>
      <c r="E4269"/>
    </row>
    <row r="4270" spans="2:5">
      <c r="B4270"/>
      <c r="C4270"/>
      <c r="D4270"/>
      <c r="E4270"/>
    </row>
    <row r="4271" spans="2:5">
      <c r="B4271"/>
      <c r="C4271"/>
      <c r="D4271"/>
      <c r="E4271"/>
    </row>
    <row r="4272" spans="2:5">
      <c r="B4272"/>
      <c r="C4272"/>
      <c r="D4272"/>
      <c r="E4272"/>
    </row>
    <row r="4273" spans="2:5">
      <c r="B4273"/>
      <c r="C4273"/>
      <c r="D4273"/>
      <c r="E4273"/>
    </row>
    <row r="4274" spans="2:5">
      <c r="B4274"/>
      <c r="C4274"/>
      <c r="D4274"/>
      <c r="E4274"/>
    </row>
    <row r="4275" spans="2:5">
      <c r="B4275"/>
      <c r="C4275"/>
      <c r="D4275"/>
      <c r="E4275"/>
    </row>
    <row r="4276" spans="2:5">
      <c r="B4276"/>
      <c r="C4276"/>
      <c r="D4276"/>
      <c r="E4276"/>
    </row>
    <row r="4277" spans="2:5">
      <c r="B4277"/>
      <c r="C4277"/>
      <c r="D4277"/>
      <c r="E4277"/>
    </row>
    <row r="4278" spans="2:5">
      <c r="B4278"/>
      <c r="C4278"/>
      <c r="D4278"/>
      <c r="E4278"/>
    </row>
    <row r="4279" spans="2:5">
      <c r="B4279"/>
      <c r="C4279"/>
      <c r="D4279"/>
      <c r="E4279"/>
    </row>
    <row r="4280" spans="2:5">
      <c r="B4280"/>
      <c r="C4280"/>
      <c r="D4280"/>
      <c r="E4280"/>
    </row>
    <row r="4281" spans="2:5">
      <c r="B4281"/>
      <c r="C4281"/>
      <c r="D4281"/>
      <c r="E4281"/>
    </row>
    <row r="4282" spans="2:5">
      <c r="B4282"/>
      <c r="C4282"/>
      <c r="D4282"/>
      <c r="E4282"/>
    </row>
    <row r="4283" spans="2:5">
      <c r="B4283"/>
      <c r="C4283"/>
      <c r="D4283"/>
      <c r="E4283"/>
    </row>
    <row r="4284" spans="2:5">
      <c r="B4284"/>
      <c r="C4284"/>
      <c r="D4284"/>
      <c r="E4284"/>
    </row>
    <row r="4285" spans="2:5">
      <c r="B4285"/>
      <c r="C4285"/>
      <c r="D4285"/>
      <c r="E4285"/>
    </row>
    <row r="4286" spans="2:5">
      <c r="B4286"/>
      <c r="C4286"/>
      <c r="D4286"/>
      <c r="E4286"/>
    </row>
    <row r="4287" spans="2:5">
      <c r="B4287"/>
      <c r="C4287"/>
      <c r="D4287"/>
      <c r="E4287"/>
    </row>
    <row r="4288" spans="2:5">
      <c r="B4288"/>
      <c r="C4288"/>
      <c r="D4288"/>
      <c r="E4288"/>
    </row>
    <row r="4289" spans="2:5">
      <c r="B4289"/>
      <c r="C4289"/>
      <c r="D4289"/>
      <c r="E4289"/>
    </row>
    <row r="4290" spans="2:5">
      <c r="B4290"/>
      <c r="C4290"/>
      <c r="D4290"/>
      <c r="E4290"/>
    </row>
    <row r="4291" spans="2:5">
      <c r="B4291"/>
      <c r="C4291"/>
      <c r="D4291"/>
      <c r="E4291"/>
    </row>
    <row r="4292" spans="2:5">
      <c r="B4292"/>
      <c r="C4292"/>
      <c r="D4292"/>
      <c r="E4292"/>
    </row>
    <row r="4293" spans="2:5">
      <c r="B4293"/>
      <c r="C4293"/>
      <c r="D4293"/>
      <c r="E4293"/>
    </row>
    <row r="4294" spans="2:5">
      <c r="B4294"/>
      <c r="C4294"/>
      <c r="D4294"/>
      <c r="E4294"/>
    </row>
    <row r="4295" spans="2:5">
      <c r="B4295"/>
      <c r="C4295"/>
      <c r="D4295"/>
      <c r="E4295"/>
    </row>
    <row r="4296" spans="2:5">
      <c r="B4296"/>
      <c r="C4296"/>
      <c r="D4296"/>
      <c r="E4296"/>
    </row>
    <row r="4297" spans="2:5">
      <c r="B4297"/>
      <c r="C4297"/>
      <c r="D4297"/>
      <c r="E4297"/>
    </row>
    <row r="4298" spans="2:5">
      <c r="B4298"/>
      <c r="C4298"/>
      <c r="D4298"/>
      <c r="E4298"/>
    </row>
    <row r="4299" spans="2:5">
      <c r="B4299"/>
      <c r="C4299"/>
      <c r="D4299"/>
      <c r="E4299"/>
    </row>
    <row r="4300" spans="2:5">
      <c r="B4300"/>
      <c r="C4300"/>
      <c r="D4300"/>
      <c r="E4300"/>
    </row>
    <row r="4301" spans="2:5">
      <c r="B4301"/>
      <c r="C4301"/>
      <c r="D4301"/>
      <c r="E4301"/>
    </row>
    <row r="4302" spans="2:5">
      <c r="B4302"/>
      <c r="C4302"/>
      <c r="D4302"/>
      <c r="E4302"/>
    </row>
    <row r="4303" spans="2:5">
      <c r="B4303"/>
      <c r="C4303"/>
      <c r="D4303"/>
      <c r="E4303"/>
    </row>
    <row r="4304" spans="2:5">
      <c r="B4304"/>
      <c r="C4304"/>
      <c r="D4304"/>
      <c r="E4304"/>
    </row>
    <row r="4305" spans="2:5">
      <c r="B4305"/>
      <c r="C4305"/>
      <c r="D4305"/>
      <c r="E4305"/>
    </row>
    <row r="4306" spans="2:5">
      <c r="B4306"/>
      <c r="C4306"/>
      <c r="D4306"/>
      <c r="E4306"/>
    </row>
    <row r="4307" spans="2:5">
      <c r="B4307"/>
      <c r="C4307"/>
      <c r="D4307"/>
      <c r="E4307"/>
    </row>
    <row r="4308" spans="2:5">
      <c r="B4308"/>
      <c r="C4308"/>
      <c r="D4308"/>
      <c r="E4308"/>
    </row>
    <row r="4309" spans="2:5">
      <c r="B4309"/>
      <c r="C4309"/>
      <c r="D4309"/>
      <c r="E4309"/>
    </row>
    <row r="4310" spans="2:5">
      <c r="B4310"/>
      <c r="C4310"/>
      <c r="D4310"/>
      <c r="E4310"/>
    </row>
    <row r="4311" spans="2:5">
      <c r="B4311"/>
      <c r="C4311"/>
      <c r="D4311"/>
      <c r="E4311"/>
    </row>
    <row r="4312" spans="2:5">
      <c r="B4312"/>
      <c r="C4312"/>
      <c r="D4312"/>
      <c r="E4312"/>
    </row>
    <row r="4313" spans="2:5">
      <c r="B4313"/>
      <c r="C4313"/>
      <c r="D4313"/>
      <c r="E4313"/>
    </row>
    <row r="4314" spans="2:5">
      <c r="B4314"/>
      <c r="C4314"/>
      <c r="D4314"/>
      <c r="E4314"/>
    </row>
    <row r="4315" spans="2:5">
      <c r="B4315"/>
      <c r="C4315"/>
      <c r="D4315"/>
      <c r="E4315"/>
    </row>
    <row r="4316" spans="2:5">
      <c r="B4316"/>
      <c r="C4316"/>
      <c r="D4316"/>
      <c r="E4316"/>
    </row>
    <row r="4317" spans="2:5">
      <c r="B4317"/>
      <c r="C4317"/>
      <c r="D4317"/>
      <c r="E4317"/>
    </row>
    <row r="4318" spans="2:5">
      <c r="B4318"/>
      <c r="C4318"/>
      <c r="D4318"/>
      <c r="E4318"/>
    </row>
    <row r="4319" spans="2:5">
      <c r="B4319"/>
      <c r="C4319"/>
      <c r="D4319"/>
      <c r="E4319"/>
    </row>
    <row r="4320" spans="2:5">
      <c r="B4320"/>
      <c r="C4320"/>
      <c r="D4320"/>
      <c r="E4320"/>
    </row>
    <row r="4321" spans="2:5">
      <c r="B4321"/>
      <c r="C4321"/>
      <c r="D4321"/>
      <c r="E4321"/>
    </row>
    <row r="4322" spans="2:5">
      <c r="B4322"/>
      <c r="C4322"/>
      <c r="D4322"/>
      <c r="E4322"/>
    </row>
    <row r="4323" spans="2:5">
      <c r="B4323"/>
      <c r="C4323"/>
      <c r="D4323"/>
      <c r="E4323"/>
    </row>
    <row r="4324" spans="2:5">
      <c r="B4324"/>
      <c r="C4324"/>
      <c r="D4324"/>
      <c r="E4324"/>
    </row>
    <row r="4325" spans="2:5">
      <c r="B4325"/>
      <c r="C4325"/>
      <c r="D4325"/>
      <c r="E4325"/>
    </row>
    <row r="4326" spans="2:5">
      <c r="B4326"/>
      <c r="C4326"/>
      <c r="D4326"/>
      <c r="E4326"/>
    </row>
    <row r="4327" spans="2:5">
      <c r="B4327"/>
      <c r="C4327"/>
      <c r="D4327"/>
      <c r="E4327"/>
    </row>
    <row r="4328" spans="2:5">
      <c r="B4328"/>
      <c r="C4328"/>
      <c r="D4328"/>
      <c r="E4328"/>
    </row>
    <row r="4329" spans="2:5">
      <c r="B4329"/>
      <c r="C4329"/>
      <c r="D4329"/>
      <c r="E4329"/>
    </row>
    <row r="4330" spans="2:5">
      <c r="B4330"/>
      <c r="C4330"/>
      <c r="D4330"/>
      <c r="E4330"/>
    </row>
    <row r="4331" spans="2:5">
      <c r="B4331"/>
      <c r="C4331"/>
      <c r="D4331"/>
      <c r="E4331"/>
    </row>
    <row r="4332" spans="2:5">
      <c r="B4332"/>
      <c r="C4332"/>
      <c r="D4332"/>
      <c r="E4332"/>
    </row>
    <row r="4333" spans="2:5">
      <c r="B4333"/>
      <c r="C4333"/>
      <c r="D4333"/>
      <c r="E4333"/>
    </row>
    <row r="4334" spans="2:5">
      <c r="B4334"/>
      <c r="C4334"/>
      <c r="D4334"/>
      <c r="E4334"/>
    </row>
    <row r="4335" spans="2:5">
      <c r="B4335"/>
      <c r="C4335"/>
      <c r="D4335"/>
      <c r="E4335"/>
    </row>
    <row r="4336" spans="2:5">
      <c r="B4336"/>
      <c r="C4336"/>
      <c r="D4336"/>
      <c r="E4336"/>
    </row>
    <row r="4337" spans="2:5">
      <c r="B4337"/>
      <c r="C4337"/>
      <c r="D4337"/>
      <c r="E4337"/>
    </row>
    <row r="4338" spans="2:5">
      <c r="B4338"/>
      <c r="C4338"/>
      <c r="D4338"/>
      <c r="E4338"/>
    </row>
    <row r="4339" spans="2:5">
      <c r="B4339"/>
      <c r="C4339"/>
      <c r="D4339"/>
      <c r="E4339"/>
    </row>
    <row r="4340" spans="2:5">
      <c r="B4340"/>
      <c r="C4340"/>
      <c r="D4340"/>
      <c r="E4340"/>
    </row>
    <row r="4341" spans="2:5">
      <c r="B4341"/>
      <c r="C4341"/>
      <c r="D4341"/>
      <c r="E4341"/>
    </row>
    <row r="4342" spans="2:5">
      <c r="B4342"/>
      <c r="C4342"/>
      <c r="D4342"/>
      <c r="E4342"/>
    </row>
    <row r="4343" spans="2:5">
      <c r="B4343"/>
      <c r="C4343"/>
      <c r="D4343"/>
      <c r="E4343"/>
    </row>
    <row r="4344" spans="2:5">
      <c r="B4344"/>
      <c r="C4344"/>
      <c r="D4344"/>
      <c r="E4344"/>
    </row>
    <row r="4345" spans="2:5">
      <c r="B4345"/>
      <c r="C4345"/>
      <c r="D4345"/>
      <c r="E4345"/>
    </row>
    <row r="4346" spans="2:5">
      <c r="B4346"/>
      <c r="C4346"/>
      <c r="D4346"/>
      <c r="E4346"/>
    </row>
    <row r="4347" spans="2:5">
      <c r="B4347"/>
      <c r="C4347"/>
      <c r="D4347"/>
      <c r="E4347"/>
    </row>
    <row r="4348" spans="2:5">
      <c r="B4348"/>
      <c r="C4348"/>
      <c r="D4348"/>
      <c r="E4348"/>
    </row>
    <row r="4349" spans="2:5">
      <c r="B4349"/>
      <c r="C4349"/>
      <c r="D4349"/>
      <c r="E4349"/>
    </row>
    <row r="4350" spans="2:5">
      <c r="B4350"/>
      <c r="C4350"/>
      <c r="D4350"/>
      <c r="E4350"/>
    </row>
    <row r="4351" spans="2:5">
      <c r="B4351"/>
      <c r="C4351"/>
      <c r="D4351"/>
      <c r="E4351"/>
    </row>
    <row r="4352" spans="2:5">
      <c r="B4352"/>
      <c r="C4352"/>
      <c r="D4352"/>
      <c r="E4352"/>
    </row>
    <row r="4353" spans="2:5">
      <c r="B4353"/>
      <c r="C4353"/>
      <c r="D4353"/>
      <c r="E4353"/>
    </row>
    <row r="4354" spans="2:5">
      <c r="B4354"/>
      <c r="C4354"/>
      <c r="D4354"/>
      <c r="E4354"/>
    </row>
    <row r="4355" spans="2:5">
      <c r="B4355"/>
      <c r="C4355"/>
      <c r="D4355"/>
      <c r="E4355"/>
    </row>
    <row r="4356" spans="2:5">
      <c r="B4356"/>
      <c r="C4356"/>
      <c r="D4356"/>
      <c r="E4356"/>
    </row>
    <row r="4357" spans="2:5">
      <c r="B4357"/>
      <c r="C4357"/>
      <c r="D4357"/>
      <c r="E4357"/>
    </row>
    <row r="4358" spans="2:5">
      <c r="B4358"/>
      <c r="C4358"/>
      <c r="D4358"/>
      <c r="E4358"/>
    </row>
    <row r="4359" spans="2:5">
      <c r="B4359"/>
      <c r="C4359"/>
      <c r="D4359"/>
      <c r="E4359"/>
    </row>
    <row r="4360" spans="2:5">
      <c r="B4360"/>
      <c r="C4360"/>
      <c r="D4360"/>
      <c r="E4360"/>
    </row>
    <row r="4361" spans="2:5">
      <c r="B4361"/>
      <c r="C4361"/>
      <c r="D4361"/>
      <c r="E4361"/>
    </row>
    <row r="4362" spans="2:5">
      <c r="B4362"/>
      <c r="C4362"/>
      <c r="D4362"/>
      <c r="E4362"/>
    </row>
    <row r="4363" spans="2:5">
      <c r="B4363"/>
      <c r="C4363"/>
      <c r="D4363"/>
      <c r="E4363"/>
    </row>
    <row r="4364" spans="2:5">
      <c r="B4364"/>
      <c r="C4364"/>
      <c r="D4364"/>
      <c r="E4364"/>
    </row>
    <row r="4365" spans="2:5">
      <c r="B4365"/>
      <c r="C4365"/>
      <c r="D4365"/>
      <c r="E4365"/>
    </row>
    <row r="4366" spans="2:5">
      <c r="B4366"/>
      <c r="C4366"/>
      <c r="D4366"/>
      <c r="E4366"/>
    </row>
    <row r="4367" spans="2:5">
      <c r="B4367"/>
      <c r="C4367"/>
      <c r="D4367"/>
      <c r="E4367"/>
    </row>
    <row r="4368" spans="2:5">
      <c r="B4368"/>
      <c r="C4368"/>
      <c r="D4368"/>
      <c r="E4368"/>
    </row>
    <row r="4369" spans="2:5">
      <c r="B4369"/>
      <c r="C4369"/>
      <c r="D4369"/>
      <c r="E4369"/>
    </row>
    <row r="4370" spans="2:5">
      <c r="B4370"/>
      <c r="C4370"/>
      <c r="D4370"/>
      <c r="E4370"/>
    </row>
    <row r="4371" spans="2:5">
      <c r="B4371"/>
      <c r="C4371"/>
      <c r="D4371"/>
      <c r="E4371"/>
    </row>
    <row r="4372" spans="2:5">
      <c r="B4372"/>
      <c r="C4372"/>
      <c r="D4372"/>
      <c r="E4372"/>
    </row>
    <row r="4373" spans="2:5">
      <c r="B4373"/>
      <c r="C4373"/>
      <c r="D4373"/>
      <c r="E4373"/>
    </row>
    <row r="4374" spans="2:5">
      <c r="B4374"/>
      <c r="C4374"/>
      <c r="D4374"/>
      <c r="E4374"/>
    </row>
    <row r="4375" spans="2:5">
      <c r="B4375"/>
      <c r="C4375"/>
      <c r="D4375"/>
      <c r="E4375"/>
    </row>
    <row r="4376" spans="2:5">
      <c r="B4376"/>
      <c r="C4376"/>
      <c r="D4376"/>
      <c r="E4376"/>
    </row>
    <row r="4377" spans="2:5">
      <c r="B4377"/>
      <c r="C4377"/>
      <c r="D4377"/>
      <c r="E4377"/>
    </row>
    <row r="4378" spans="2:5">
      <c r="B4378"/>
      <c r="C4378"/>
      <c r="D4378"/>
      <c r="E4378"/>
    </row>
    <row r="4379" spans="2:5">
      <c r="B4379"/>
      <c r="C4379"/>
      <c r="D4379"/>
      <c r="E4379"/>
    </row>
    <row r="4380" spans="2:5">
      <c r="B4380"/>
      <c r="C4380"/>
      <c r="D4380"/>
      <c r="E4380"/>
    </row>
    <row r="4381" spans="2:5">
      <c r="B4381"/>
      <c r="C4381"/>
      <c r="D4381"/>
      <c r="E4381"/>
    </row>
    <row r="4382" spans="2:5">
      <c r="B4382"/>
      <c r="C4382"/>
      <c r="D4382"/>
      <c r="E4382"/>
    </row>
    <row r="4383" spans="2:5">
      <c r="B4383"/>
      <c r="C4383"/>
      <c r="D4383"/>
      <c r="E4383"/>
    </row>
    <row r="4384" spans="2:5">
      <c r="B4384"/>
      <c r="C4384"/>
      <c r="D4384"/>
      <c r="E4384"/>
    </row>
    <row r="4385" spans="2:5">
      <c r="B4385"/>
      <c r="C4385"/>
      <c r="D4385"/>
      <c r="E4385"/>
    </row>
    <row r="4386" spans="2:5">
      <c r="B4386"/>
      <c r="C4386"/>
      <c r="D4386"/>
      <c r="E4386"/>
    </row>
    <row r="4387" spans="2:5">
      <c r="B4387"/>
      <c r="C4387"/>
      <c r="D4387"/>
      <c r="E4387"/>
    </row>
    <row r="4388" spans="2:5">
      <c r="B4388"/>
      <c r="C4388"/>
      <c r="D4388"/>
      <c r="E4388"/>
    </row>
    <row r="4389" spans="2:5">
      <c r="B4389"/>
      <c r="C4389"/>
      <c r="D4389"/>
      <c r="E4389"/>
    </row>
    <row r="4390" spans="2:5">
      <c r="B4390"/>
      <c r="C4390"/>
      <c r="D4390"/>
      <c r="E4390"/>
    </row>
    <row r="4391" spans="2:5">
      <c r="B4391"/>
      <c r="C4391"/>
      <c r="D4391"/>
      <c r="E4391"/>
    </row>
    <row r="4392" spans="2:5">
      <c r="B4392"/>
      <c r="C4392"/>
      <c r="D4392"/>
      <c r="E4392"/>
    </row>
    <row r="4393" spans="2:5">
      <c r="B4393"/>
      <c r="C4393"/>
      <c r="D4393"/>
      <c r="E4393"/>
    </row>
    <row r="4394" spans="2:5">
      <c r="B4394"/>
      <c r="C4394"/>
      <c r="D4394"/>
      <c r="E4394"/>
    </row>
    <row r="4395" spans="2:5">
      <c r="B4395"/>
      <c r="C4395"/>
      <c r="D4395"/>
      <c r="E4395"/>
    </row>
    <row r="4396" spans="2:5">
      <c r="B4396"/>
      <c r="C4396"/>
      <c r="D4396"/>
      <c r="E4396"/>
    </row>
    <row r="4397" spans="2:5">
      <c r="B4397"/>
      <c r="C4397"/>
      <c r="D4397"/>
      <c r="E4397"/>
    </row>
    <row r="4398" spans="2:5">
      <c r="B4398"/>
      <c r="C4398"/>
      <c r="D4398"/>
      <c r="E4398"/>
    </row>
    <row r="4399" spans="2:5">
      <c r="B4399"/>
      <c r="C4399"/>
      <c r="D4399"/>
      <c r="E4399"/>
    </row>
    <row r="4400" spans="2:5">
      <c r="B4400"/>
      <c r="C4400"/>
      <c r="D4400"/>
      <c r="E4400"/>
    </row>
    <row r="4401" spans="2:5">
      <c r="B4401"/>
      <c r="C4401"/>
      <c r="D4401"/>
      <c r="E4401"/>
    </row>
    <row r="4402" spans="2:5">
      <c r="B4402"/>
      <c r="C4402"/>
      <c r="D4402"/>
      <c r="E4402"/>
    </row>
    <row r="4403" spans="2:5">
      <c r="B4403"/>
      <c r="C4403"/>
      <c r="D4403"/>
      <c r="E4403"/>
    </row>
    <row r="4404" spans="2:5">
      <c r="B4404"/>
      <c r="C4404"/>
      <c r="D4404"/>
      <c r="E4404"/>
    </row>
    <row r="4405" spans="2:5">
      <c r="B4405"/>
      <c r="C4405"/>
      <c r="D4405"/>
      <c r="E4405"/>
    </row>
    <row r="4406" spans="2:5">
      <c r="B4406"/>
      <c r="C4406"/>
      <c r="D4406"/>
      <c r="E4406"/>
    </row>
    <row r="4407" spans="2:5">
      <c r="B4407"/>
      <c r="C4407"/>
      <c r="D4407"/>
      <c r="E4407"/>
    </row>
    <row r="4408" spans="2:5">
      <c r="B4408"/>
      <c r="C4408"/>
      <c r="D4408"/>
      <c r="E4408"/>
    </row>
    <row r="4409" spans="2:5">
      <c r="B4409"/>
      <c r="C4409"/>
      <c r="D4409"/>
      <c r="E4409"/>
    </row>
    <row r="4410" spans="2:5">
      <c r="B4410"/>
      <c r="C4410"/>
      <c r="D4410"/>
      <c r="E4410"/>
    </row>
    <row r="4411" spans="2:5">
      <c r="B4411"/>
      <c r="C4411"/>
      <c r="D4411"/>
      <c r="E4411"/>
    </row>
    <row r="4412" spans="2:5">
      <c r="B4412"/>
      <c r="C4412"/>
      <c r="D4412"/>
      <c r="E4412"/>
    </row>
    <row r="4413" spans="2:5">
      <c r="B4413"/>
      <c r="C4413"/>
      <c r="D4413"/>
      <c r="E4413"/>
    </row>
    <row r="4414" spans="2:5">
      <c r="B4414"/>
      <c r="C4414"/>
      <c r="D4414"/>
      <c r="E4414"/>
    </row>
    <row r="4415" spans="2:5">
      <c r="B4415"/>
      <c r="C4415"/>
      <c r="D4415"/>
      <c r="E4415"/>
    </row>
    <row r="4416" spans="2:5">
      <c r="B4416"/>
      <c r="C4416"/>
      <c r="D4416"/>
      <c r="E4416"/>
    </row>
    <row r="4417" spans="2:5">
      <c r="B4417"/>
      <c r="C4417"/>
      <c r="D4417"/>
      <c r="E4417"/>
    </row>
    <row r="4418" spans="2:5">
      <c r="B4418"/>
      <c r="C4418"/>
      <c r="D4418"/>
      <c r="E4418"/>
    </row>
    <row r="4419" spans="2:5">
      <c r="B4419"/>
      <c r="C4419"/>
      <c r="D4419"/>
      <c r="E4419"/>
    </row>
    <row r="4420" spans="2:5">
      <c r="B4420"/>
      <c r="C4420"/>
      <c r="D4420"/>
      <c r="E4420"/>
    </row>
    <row r="4421" spans="2:5">
      <c r="B4421"/>
      <c r="C4421"/>
      <c r="D4421"/>
      <c r="E4421"/>
    </row>
    <row r="4422" spans="2:5">
      <c r="B4422"/>
      <c r="C4422"/>
      <c r="D4422"/>
      <c r="E4422"/>
    </row>
    <row r="4423" spans="2:5">
      <c r="B4423"/>
      <c r="C4423"/>
      <c r="D4423"/>
      <c r="E4423"/>
    </row>
    <row r="4424" spans="2:5">
      <c r="B4424"/>
      <c r="C4424"/>
      <c r="D4424"/>
      <c r="E4424"/>
    </row>
    <row r="4425" spans="2:5">
      <c r="B4425"/>
      <c r="C4425"/>
      <c r="D4425"/>
      <c r="E4425"/>
    </row>
    <row r="4426" spans="2:5">
      <c r="B4426"/>
      <c r="C4426"/>
      <c r="D4426"/>
      <c r="E4426"/>
    </row>
    <row r="4427" spans="2:5">
      <c r="B4427"/>
      <c r="C4427"/>
      <c r="D4427"/>
      <c r="E4427"/>
    </row>
    <row r="4428" spans="2:5">
      <c r="B4428"/>
      <c r="C4428"/>
      <c r="D4428"/>
      <c r="E4428"/>
    </row>
    <row r="4429" spans="2:5">
      <c r="B4429"/>
      <c r="C4429"/>
      <c r="D4429"/>
      <c r="E4429"/>
    </row>
    <row r="4430" spans="2:5">
      <c r="B4430"/>
      <c r="C4430"/>
      <c r="D4430"/>
      <c r="E4430"/>
    </row>
    <row r="4431" spans="2:5">
      <c r="B4431"/>
      <c r="C4431"/>
      <c r="D4431"/>
      <c r="E4431"/>
    </row>
    <row r="4432" spans="2:5">
      <c r="B4432"/>
      <c r="C4432"/>
      <c r="D4432"/>
      <c r="E4432"/>
    </row>
    <row r="4433" spans="2:5">
      <c r="B4433"/>
      <c r="C4433"/>
      <c r="D4433"/>
      <c r="E4433"/>
    </row>
    <row r="4434" spans="2:5">
      <c r="B4434"/>
      <c r="C4434"/>
      <c r="D4434"/>
      <c r="E4434"/>
    </row>
    <row r="4435" spans="2:5">
      <c r="B4435"/>
      <c r="C4435"/>
      <c r="D4435"/>
      <c r="E4435"/>
    </row>
    <row r="4436" spans="2:5">
      <c r="B4436"/>
      <c r="C4436"/>
      <c r="D4436"/>
      <c r="E4436"/>
    </row>
    <row r="4437" spans="2:5">
      <c r="B4437"/>
      <c r="C4437"/>
      <c r="D4437"/>
      <c r="E4437"/>
    </row>
    <row r="4438" spans="2:5">
      <c r="B4438"/>
      <c r="C4438"/>
      <c r="D4438"/>
      <c r="E4438"/>
    </row>
    <row r="4439" spans="2:5">
      <c r="B4439"/>
      <c r="C4439"/>
      <c r="D4439"/>
      <c r="E4439"/>
    </row>
    <row r="4440" spans="2:5">
      <c r="B4440"/>
      <c r="C4440"/>
      <c r="D4440"/>
      <c r="E4440"/>
    </row>
    <row r="4441" spans="2:5">
      <c r="B4441"/>
      <c r="C4441"/>
      <c r="D4441"/>
      <c r="E4441"/>
    </row>
    <row r="4442" spans="2:5">
      <c r="B4442"/>
      <c r="C4442"/>
      <c r="D4442"/>
      <c r="E4442"/>
    </row>
    <row r="4443" spans="2:5">
      <c r="B4443"/>
      <c r="C4443"/>
      <c r="D4443"/>
      <c r="E4443"/>
    </row>
    <row r="4444" spans="2:5">
      <c r="B4444"/>
      <c r="C4444"/>
      <c r="D4444"/>
      <c r="E4444"/>
    </row>
    <row r="4445" spans="2:5">
      <c r="B4445"/>
      <c r="C4445"/>
      <c r="D4445"/>
      <c r="E4445"/>
    </row>
    <row r="4446" spans="2:5">
      <c r="B4446"/>
      <c r="C4446"/>
      <c r="D4446"/>
      <c r="E4446"/>
    </row>
    <row r="4447" spans="2:5">
      <c r="B4447"/>
      <c r="C4447"/>
      <c r="D4447"/>
      <c r="E4447"/>
    </row>
    <row r="4448" spans="2:5">
      <c r="B4448"/>
      <c r="C4448"/>
      <c r="D4448"/>
      <c r="E4448"/>
    </row>
    <row r="4449" spans="2:5">
      <c r="B4449"/>
      <c r="C4449"/>
      <c r="D4449"/>
      <c r="E4449"/>
    </row>
    <row r="4450" spans="2:5">
      <c r="B4450"/>
      <c r="C4450"/>
      <c r="D4450"/>
      <c r="E4450"/>
    </row>
    <row r="4451" spans="2:5">
      <c r="B4451"/>
      <c r="C4451"/>
      <c r="D4451"/>
      <c r="E4451"/>
    </row>
    <row r="4452" spans="2:5">
      <c r="B4452"/>
      <c r="C4452"/>
      <c r="D4452"/>
      <c r="E4452"/>
    </row>
    <row r="4453" spans="2:5">
      <c r="B4453"/>
      <c r="C4453"/>
      <c r="D4453"/>
      <c r="E4453"/>
    </row>
    <row r="4454" spans="2:5">
      <c r="B4454"/>
      <c r="C4454"/>
      <c r="D4454"/>
      <c r="E4454"/>
    </row>
    <row r="4455" spans="2:5">
      <c r="B4455"/>
      <c r="C4455"/>
      <c r="D4455"/>
      <c r="E4455"/>
    </row>
    <row r="4456" spans="2:5">
      <c r="B4456"/>
      <c r="C4456"/>
      <c r="D4456"/>
      <c r="E4456"/>
    </row>
    <row r="4457" spans="2:5">
      <c r="B4457"/>
      <c r="C4457"/>
      <c r="D4457"/>
      <c r="E4457"/>
    </row>
    <row r="4458" spans="2:5">
      <c r="B4458"/>
      <c r="C4458"/>
      <c r="D4458"/>
      <c r="E4458"/>
    </row>
    <row r="4459" spans="2:5">
      <c r="B4459"/>
      <c r="C4459"/>
      <c r="D4459"/>
      <c r="E4459"/>
    </row>
    <row r="4460" spans="2:5">
      <c r="B4460"/>
      <c r="C4460"/>
      <c r="D4460"/>
      <c r="E4460"/>
    </row>
    <row r="4461" spans="2:5">
      <c r="B4461"/>
      <c r="C4461"/>
      <c r="D4461"/>
      <c r="E4461"/>
    </row>
    <row r="4462" spans="2:5">
      <c r="B4462"/>
      <c r="C4462"/>
      <c r="D4462"/>
      <c r="E4462"/>
    </row>
    <row r="4463" spans="2:5">
      <c r="B4463"/>
      <c r="C4463"/>
      <c r="D4463"/>
      <c r="E4463"/>
    </row>
    <row r="4464" spans="2:5">
      <c r="B4464"/>
      <c r="C4464"/>
      <c r="D4464"/>
      <c r="E4464"/>
    </row>
    <row r="4465" spans="2:5">
      <c r="B4465"/>
      <c r="C4465"/>
      <c r="D4465"/>
      <c r="E4465"/>
    </row>
    <row r="4466" spans="2:5">
      <c r="B4466"/>
      <c r="C4466"/>
      <c r="D4466"/>
      <c r="E4466"/>
    </row>
    <row r="4467" spans="2:5">
      <c r="B4467"/>
      <c r="C4467"/>
      <c r="D4467"/>
      <c r="E4467"/>
    </row>
    <row r="4468" spans="2:5">
      <c r="B4468"/>
      <c r="C4468"/>
      <c r="D4468"/>
      <c r="E4468"/>
    </row>
    <row r="4469" spans="2:5">
      <c r="B4469"/>
      <c r="C4469"/>
      <c r="D4469"/>
      <c r="E4469"/>
    </row>
    <row r="4470" spans="2:5">
      <c r="B4470"/>
      <c r="C4470"/>
      <c r="D4470"/>
      <c r="E4470"/>
    </row>
    <row r="4471" spans="2:5">
      <c r="B4471"/>
      <c r="C4471"/>
      <c r="D4471"/>
      <c r="E4471"/>
    </row>
    <row r="4472" spans="2:5">
      <c r="B4472"/>
      <c r="C4472"/>
      <c r="D4472"/>
      <c r="E4472"/>
    </row>
    <row r="4473" spans="2:5">
      <c r="B4473"/>
      <c r="C4473"/>
      <c r="D4473"/>
      <c r="E4473"/>
    </row>
    <row r="4474" spans="2:5">
      <c r="B4474"/>
      <c r="C4474"/>
      <c r="D4474"/>
      <c r="E4474"/>
    </row>
    <row r="4475" spans="2:5">
      <c r="B4475"/>
      <c r="C4475"/>
      <c r="D4475"/>
      <c r="E4475"/>
    </row>
    <row r="4476" spans="2:5">
      <c r="B4476"/>
      <c r="C4476"/>
      <c r="D4476"/>
      <c r="E4476"/>
    </row>
    <row r="4477" spans="2:5">
      <c r="B4477"/>
      <c r="C4477"/>
      <c r="D4477"/>
      <c r="E4477"/>
    </row>
    <row r="4478" spans="2:5">
      <c r="B4478"/>
      <c r="C4478"/>
      <c r="D4478"/>
      <c r="E4478"/>
    </row>
    <row r="4479" spans="2:5">
      <c r="B4479"/>
      <c r="C4479"/>
      <c r="D4479"/>
      <c r="E4479"/>
    </row>
    <row r="4480" spans="2:5">
      <c r="B4480"/>
      <c r="C4480"/>
      <c r="D4480"/>
      <c r="E4480"/>
    </row>
    <row r="4481" spans="2:5">
      <c r="B4481"/>
      <c r="C4481"/>
      <c r="D4481"/>
      <c r="E4481"/>
    </row>
    <row r="4482" spans="2:5">
      <c r="B4482"/>
      <c r="C4482"/>
      <c r="D4482"/>
      <c r="E4482"/>
    </row>
    <row r="4483" spans="2:5">
      <c r="B4483"/>
      <c r="C4483"/>
      <c r="D4483"/>
      <c r="E4483"/>
    </row>
    <row r="4484" spans="2:5">
      <c r="B4484"/>
      <c r="C4484"/>
      <c r="D4484"/>
      <c r="E4484"/>
    </row>
    <row r="4485" spans="2:5">
      <c r="B4485"/>
      <c r="C4485"/>
      <c r="D4485"/>
      <c r="E4485"/>
    </row>
    <row r="4486" spans="2:5">
      <c r="B4486"/>
      <c r="C4486"/>
      <c r="D4486"/>
      <c r="E4486"/>
    </row>
    <row r="4487" spans="2:5">
      <c r="B4487"/>
      <c r="C4487"/>
      <c r="D4487"/>
      <c r="E4487"/>
    </row>
    <row r="4488" spans="2:5">
      <c r="B4488"/>
      <c r="C4488"/>
      <c r="D4488"/>
      <c r="E4488"/>
    </row>
    <row r="4489" spans="2:5">
      <c r="B4489"/>
      <c r="C4489"/>
      <c r="D4489"/>
      <c r="E4489"/>
    </row>
    <row r="4490" spans="2:5">
      <c r="B4490"/>
      <c r="C4490"/>
      <c r="D4490"/>
      <c r="E4490"/>
    </row>
    <row r="4491" spans="2:5">
      <c r="B4491"/>
      <c r="C4491"/>
      <c r="D4491"/>
      <c r="E4491"/>
    </row>
    <row r="4492" spans="2:5">
      <c r="B4492"/>
      <c r="C4492"/>
      <c r="D4492"/>
      <c r="E4492"/>
    </row>
    <row r="4493" spans="2:5">
      <c r="B4493"/>
      <c r="C4493"/>
      <c r="D4493"/>
      <c r="E4493"/>
    </row>
    <row r="4494" spans="2:5">
      <c r="B4494"/>
      <c r="C4494"/>
      <c r="D4494"/>
      <c r="E4494"/>
    </row>
    <row r="4495" spans="2:5">
      <c r="B4495"/>
      <c r="C4495"/>
      <c r="D4495"/>
      <c r="E4495"/>
    </row>
    <row r="4496" spans="2:5">
      <c r="B4496"/>
      <c r="C4496"/>
      <c r="D4496"/>
      <c r="E4496"/>
    </row>
    <row r="4497" spans="2:5">
      <c r="B4497"/>
      <c r="C4497"/>
      <c r="D4497"/>
      <c r="E4497"/>
    </row>
    <row r="4498" spans="2:5">
      <c r="B4498"/>
      <c r="C4498"/>
      <c r="D4498"/>
      <c r="E4498"/>
    </row>
    <row r="4499" spans="2:5">
      <c r="B4499"/>
      <c r="C4499"/>
      <c r="D4499"/>
      <c r="E4499"/>
    </row>
    <row r="4500" spans="2:5">
      <c r="B4500"/>
      <c r="C4500"/>
      <c r="D4500"/>
      <c r="E4500"/>
    </row>
    <row r="4501" spans="2:5">
      <c r="B4501"/>
      <c r="C4501"/>
      <c r="D4501"/>
      <c r="E4501"/>
    </row>
    <row r="4502" spans="2:5">
      <c r="B4502"/>
      <c r="C4502"/>
      <c r="D4502"/>
      <c r="E4502"/>
    </row>
    <row r="4503" spans="2:5">
      <c r="B4503"/>
      <c r="C4503"/>
      <c r="D4503"/>
      <c r="E4503"/>
    </row>
    <row r="4504" spans="2:5">
      <c r="B4504"/>
      <c r="C4504"/>
      <c r="D4504"/>
      <c r="E4504"/>
    </row>
    <row r="4505" spans="2:5">
      <c r="B4505"/>
      <c r="C4505"/>
      <c r="D4505"/>
      <c r="E4505"/>
    </row>
    <row r="4506" spans="2:5">
      <c r="B4506"/>
      <c r="C4506"/>
      <c r="D4506"/>
      <c r="E4506"/>
    </row>
    <row r="4507" spans="2:5">
      <c r="B4507"/>
      <c r="C4507"/>
      <c r="D4507"/>
      <c r="E4507"/>
    </row>
    <row r="4508" spans="2:5">
      <c r="B4508"/>
      <c r="C4508"/>
      <c r="D4508"/>
      <c r="E4508"/>
    </row>
    <row r="4509" spans="2:5">
      <c r="B4509"/>
      <c r="C4509"/>
      <c r="D4509"/>
      <c r="E4509"/>
    </row>
    <row r="4510" spans="2:5">
      <c r="B4510"/>
      <c r="C4510"/>
      <c r="D4510"/>
      <c r="E4510"/>
    </row>
    <row r="4511" spans="2:5">
      <c r="B4511"/>
      <c r="C4511"/>
      <c r="D4511"/>
      <c r="E4511"/>
    </row>
    <row r="4512" spans="2:5">
      <c r="B4512"/>
      <c r="C4512"/>
      <c r="D4512"/>
      <c r="E4512"/>
    </row>
    <row r="4513" spans="2:5">
      <c r="B4513"/>
      <c r="C4513"/>
      <c r="D4513"/>
      <c r="E4513"/>
    </row>
    <row r="4514" spans="2:5">
      <c r="B4514"/>
      <c r="C4514"/>
      <c r="D4514"/>
      <c r="E4514"/>
    </row>
    <row r="4515" spans="2:5">
      <c r="B4515"/>
      <c r="C4515"/>
      <c r="D4515"/>
      <c r="E4515"/>
    </row>
    <row r="4516" spans="2:5">
      <c r="B4516"/>
      <c r="C4516"/>
      <c r="D4516"/>
      <c r="E4516"/>
    </row>
    <row r="4517" spans="2:5">
      <c r="B4517"/>
      <c r="C4517"/>
      <c r="D4517"/>
      <c r="E4517"/>
    </row>
    <row r="4518" spans="2:5">
      <c r="B4518"/>
      <c r="C4518"/>
      <c r="D4518"/>
      <c r="E4518"/>
    </row>
    <row r="4519" spans="2:5">
      <c r="B4519"/>
      <c r="C4519"/>
      <c r="D4519"/>
      <c r="E4519"/>
    </row>
    <row r="4520" spans="2:5">
      <c r="B4520"/>
      <c r="C4520"/>
      <c r="D4520"/>
      <c r="E4520"/>
    </row>
    <row r="4521" spans="2:5">
      <c r="B4521"/>
      <c r="C4521"/>
      <c r="D4521"/>
      <c r="E4521"/>
    </row>
    <row r="4522" spans="2:5">
      <c r="B4522"/>
      <c r="C4522"/>
      <c r="D4522"/>
      <c r="E4522"/>
    </row>
    <row r="4523" spans="2:5">
      <c r="B4523"/>
      <c r="C4523"/>
      <c r="D4523"/>
      <c r="E4523"/>
    </row>
    <row r="4524" spans="2:5">
      <c r="B4524"/>
      <c r="C4524"/>
      <c r="D4524"/>
      <c r="E4524"/>
    </row>
    <row r="4525" spans="2:5">
      <c r="B4525"/>
      <c r="C4525"/>
      <c r="D4525"/>
      <c r="E4525"/>
    </row>
    <row r="4526" spans="2:5">
      <c r="B4526"/>
      <c r="C4526"/>
      <c r="D4526"/>
      <c r="E4526"/>
    </row>
    <row r="4527" spans="2:5">
      <c r="B4527"/>
      <c r="C4527"/>
      <c r="D4527"/>
      <c r="E4527"/>
    </row>
    <row r="4528" spans="2:5">
      <c r="B4528"/>
      <c r="C4528"/>
      <c r="D4528"/>
      <c r="E4528"/>
    </row>
    <row r="4529" spans="2:5">
      <c r="B4529"/>
      <c r="C4529"/>
      <c r="D4529"/>
      <c r="E4529"/>
    </row>
    <row r="4530" spans="2:5">
      <c r="B4530"/>
      <c r="C4530"/>
      <c r="D4530"/>
      <c r="E4530"/>
    </row>
    <row r="4531" spans="2:5">
      <c r="B4531"/>
      <c r="C4531"/>
      <c r="D4531"/>
      <c r="E4531"/>
    </row>
    <row r="4532" spans="2:5">
      <c r="B4532"/>
      <c r="C4532"/>
      <c r="D4532"/>
      <c r="E4532"/>
    </row>
    <row r="4533" spans="2:5">
      <c r="B4533"/>
      <c r="C4533"/>
      <c r="D4533"/>
      <c r="E4533"/>
    </row>
    <row r="4534" spans="2:5">
      <c r="B4534"/>
      <c r="C4534"/>
      <c r="D4534"/>
      <c r="E4534"/>
    </row>
    <row r="4535" spans="2:5">
      <c r="B4535"/>
      <c r="C4535"/>
      <c r="D4535"/>
      <c r="E4535"/>
    </row>
    <row r="4536" spans="2:5">
      <c r="B4536"/>
      <c r="C4536"/>
      <c r="D4536"/>
      <c r="E4536"/>
    </row>
    <row r="4537" spans="2:5">
      <c r="B4537"/>
      <c r="C4537"/>
      <c r="D4537"/>
      <c r="E4537"/>
    </row>
    <row r="4538" spans="2:5">
      <c r="B4538"/>
      <c r="C4538"/>
      <c r="D4538"/>
      <c r="E4538"/>
    </row>
    <row r="4539" spans="2:5">
      <c r="B4539"/>
      <c r="C4539"/>
      <c r="D4539"/>
      <c r="E4539"/>
    </row>
    <row r="4540" spans="2:5">
      <c r="B4540"/>
      <c r="C4540"/>
      <c r="D4540"/>
      <c r="E4540"/>
    </row>
    <row r="4541" spans="2:5">
      <c r="B4541"/>
      <c r="C4541"/>
      <c r="D4541"/>
      <c r="E4541"/>
    </row>
    <row r="4542" spans="2:5">
      <c r="B4542"/>
      <c r="C4542"/>
      <c r="D4542"/>
      <c r="E4542"/>
    </row>
    <row r="4543" spans="2:5">
      <c r="B4543"/>
      <c r="C4543"/>
      <c r="D4543"/>
      <c r="E4543"/>
    </row>
    <row r="4544" spans="2:5">
      <c r="B4544"/>
      <c r="C4544"/>
      <c r="D4544"/>
      <c r="E4544"/>
    </row>
    <row r="4545" spans="2:5">
      <c r="B4545"/>
      <c r="C4545"/>
      <c r="D4545"/>
      <c r="E4545"/>
    </row>
    <row r="4546" spans="2:5">
      <c r="B4546"/>
      <c r="C4546"/>
      <c r="D4546"/>
      <c r="E4546"/>
    </row>
    <row r="4547" spans="2:5">
      <c r="B4547"/>
      <c r="C4547"/>
      <c r="D4547"/>
      <c r="E4547"/>
    </row>
    <row r="4548" spans="2:5">
      <c r="B4548"/>
      <c r="C4548"/>
      <c r="D4548"/>
      <c r="E4548"/>
    </row>
    <row r="4549" spans="2:5">
      <c r="B4549"/>
      <c r="C4549"/>
      <c r="D4549"/>
      <c r="E4549"/>
    </row>
    <row r="4550" spans="2:5">
      <c r="B4550"/>
      <c r="C4550"/>
      <c r="D4550"/>
      <c r="E4550"/>
    </row>
    <row r="4551" spans="2:5">
      <c r="B4551"/>
      <c r="C4551"/>
      <c r="D4551"/>
      <c r="E4551"/>
    </row>
    <row r="4552" spans="2:5">
      <c r="B4552"/>
      <c r="C4552"/>
      <c r="D4552"/>
      <c r="E4552"/>
    </row>
    <row r="4553" spans="2:5">
      <c r="B4553"/>
      <c r="C4553"/>
      <c r="D4553"/>
      <c r="E4553"/>
    </row>
    <row r="4554" spans="2:5">
      <c r="B4554"/>
      <c r="C4554"/>
      <c r="D4554"/>
      <c r="E4554"/>
    </row>
    <row r="4555" spans="2:5">
      <c r="B4555"/>
      <c r="C4555"/>
      <c r="D4555"/>
      <c r="E4555"/>
    </row>
    <row r="4556" spans="2:5">
      <c r="B4556"/>
      <c r="C4556"/>
      <c r="D4556"/>
      <c r="E4556"/>
    </row>
    <row r="4557" spans="2:5">
      <c r="B4557"/>
      <c r="C4557"/>
      <c r="D4557"/>
      <c r="E4557"/>
    </row>
    <row r="4558" spans="2:5">
      <c r="B4558"/>
      <c r="C4558"/>
      <c r="D4558"/>
      <c r="E4558"/>
    </row>
    <row r="4559" spans="2:5">
      <c r="B4559"/>
      <c r="C4559"/>
      <c r="D4559"/>
      <c r="E4559"/>
    </row>
    <row r="4560" spans="2:5">
      <c r="B4560"/>
      <c r="C4560"/>
      <c r="D4560"/>
      <c r="E4560"/>
    </row>
    <row r="4561" spans="2:5">
      <c r="B4561"/>
      <c r="C4561"/>
      <c r="D4561"/>
      <c r="E4561"/>
    </row>
    <row r="4562" spans="2:5">
      <c r="B4562"/>
      <c r="C4562"/>
      <c r="D4562"/>
      <c r="E4562"/>
    </row>
    <row r="4563" spans="2:5">
      <c r="B4563"/>
      <c r="C4563"/>
      <c r="D4563"/>
      <c r="E4563"/>
    </row>
    <row r="4564" spans="2:5">
      <c r="B4564"/>
      <c r="C4564"/>
      <c r="D4564"/>
      <c r="E4564"/>
    </row>
    <row r="4565" spans="2:5">
      <c r="B4565"/>
      <c r="C4565"/>
      <c r="D4565"/>
      <c r="E4565"/>
    </row>
    <row r="4566" spans="2:5">
      <c r="B4566"/>
      <c r="C4566"/>
      <c r="D4566"/>
      <c r="E4566"/>
    </row>
    <row r="4567" spans="2:5">
      <c r="B4567"/>
      <c r="C4567"/>
      <c r="D4567"/>
      <c r="E4567"/>
    </row>
    <row r="4568" spans="2:5">
      <c r="B4568"/>
      <c r="C4568"/>
      <c r="D4568"/>
      <c r="E4568"/>
    </row>
    <row r="4569" spans="2:5">
      <c r="B4569"/>
      <c r="C4569"/>
      <c r="D4569"/>
      <c r="E4569"/>
    </row>
    <row r="4570" spans="2:5">
      <c r="B4570"/>
      <c r="C4570"/>
      <c r="D4570"/>
      <c r="E4570"/>
    </row>
    <row r="4571" spans="2:5">
      <c r="B4571"/>
      <c r="C4571"/>
      <c r="D4571"/>
      <c r="E4571"/>
    </row>
    <row r="4572" spans="2:5">
      <c r="B4572"/>
      <c r="C4572"/>
      <c r="D4572"/>
      <c r="E4572"/>
    </row>
    <row r="4573" spans="2:5">
      <c r="B4573"/>
      <c r="C4573"/>
      <c r="D4573"/>
      <c r="E4573"/>
    </row>
    <row r="4574" spans="2:5">
      <c r="B4574"/>
      <c r="C4574"/>
      <c r="D4574"/>
      <c r="E4574"/>
    </row>
    <row r="4575" spans="2:5">
      <c r="B4575"/>
      <c r="C4575"/>
      <c r="D4575"/>
      <c r="E4575"/>
    </row>
    <row r="4576" spans="2:5">
      <c r="B4576"/>
      <c r="C4576"/>
      <c r="D4576"/>
      <c r="E4576"/>
    </row>
    <row r="4577" spans="2:5">
      <c r="B4577"/>
      <c r="C4577"/>
      <c r="D4577"/>
      <c r="E4577"/>
    </row>
    <row r="4578" spans="2:5">
      <c r="B4578"/>
      <c r="C4578"/>
      <c r="D4578"/>
      <c r="E4578"/>
    </row>
    <row r="4579" spans="2:5">
      <c r="B4579"/>
      <c r="C4579"/>
      <c r="D4579"/>
      <c r="E4579"/>
    </row>
    <row r="4580" spans="2:5">
      <c r="B4580"/>
      <c r="C4580"/>
      <c r="D4580"/>
      <c r="E4580"/>
    </row>
    <row r="4581" spans="2:5">
      <c r="B4581"/>
      <c r="C4581"/>
      <c r="D4581"/>
      <c r="E4581"/>
    </row>
    <row r="4582" spans="2:5">
      <c r="B4582"/>
      <c r="C4582"/>
      <c r="D4582"/>
      <c r="E4582"/>
    </row>
    <row r="4583" spans="2:5">
      <c r="B4583"/>
      <c r="C4583"/>
      <c r="D4583"/>
      <c r="E4583"/>
    </row>
    <row r="4584" spans="2:5">
      <c r="B4584"/>
      <c r="C4584"/>
      <c r="D4584"/>
      <c r="E4584"/>
    </row>
    <row r="4585" spans="2:5">
      <c r="B4585"/>
      <c r="C4585"/>
      <c r="D4585"/>
      <c r="E4585"/>
    </row>
    <row r="4586" spans="2:5">
      <c r="B4586"/>
      <c r="C4586"/>
      <c r="D4586"/>
      <c r="E4586"/>
    </row>
    <row r="4587" spans="2:5">
      <c r="B4587"/>
      <c r="C4587"/>
      <c r="D4587"/>
      <c r="E4587"/>
    </row>
    <row r="4588" spans="2:5">
      <c r="B4588"/>
      <c r="C4588"/>
      <c r="D4588"/>
      <c r="E4588"/>
    </row>
    <row r="4589" spans="2:5">
      <c r="B4589"/>
      <c r="C4589"/>
      <c r="D4589"/>
      <c r="E4589"/>
    </row>
    <row r="4590" spans="2:5">
      <c r="B4590"/>
      <c r="C4590"/>
      <c r="D4590"/>
      <c r="E4590"/>
    </row>
    <row r="4591" spans="2:5">
      <c r="B4591"/>
      <c r="C4591"/>
      <c r="D4591"/>
      <c r="E4591"/>
    </row>
    <row r="4592" spans="2:5">
      <c r="B4592"/>
      <c r="C4592"/>
      <c r="D4592"/>
      <c r="E4592"/>
    </row>
    <row r="4593" spans="2:5">
      <c r="B4593"/>
      <c r="C4593"/>
      <c r="D4593"/>
      <c r="E4593"/>
    </row>
    <row r="4594" spans="2:5">
      <c r="B4594"/>
      <c r="C4594"/>
      <c r="D4594"/>
      <c r="E4594"/>
    </row>
    <row r="4595" spans="2:5">
      <c r="B4595"/>
      <c r="C4595"/>
      <c r="D4595"/>
      <c r="E4595"/>
    </row>
    <row r="4596" spans="2:5">
      <c r="B4596"/>
      <c r="C4596"/>
      <c r="D4596"/>
      <c r="E4596"/>
    </row>
    <row r="4597" spans="2:5">
      <c r="B4597"/>
      <c r="C4597"/>
      <c r="D4597"/>
      <c r="E4597"/>
    </row>
    <row r="4598" spans="2:5">
      <c r="B4598"/>
      <c r="C4598"/>
      <c r="D4598"/>
      <c r="E4598"/>
    </row>
    <row r="4599" spans="2:5">
      <c r="B4599"/>
      <c r="C4599"/>
      <c r="D4599"/>
      <c r="E4599"/>
    </row>
    <row r="4600" spans="2:5">
      <c r="B4600"/>
      <c r="C4600"/>
      <c r="D4600"/>
      <c r="E4600"/>
    </row>
    <row r="4601" spans="2:5">
      <c r="B4601"/>
      <c r="C4601"/>
      <c r="D4601"/>
      <c r="E4601"/>
    </row>
    <row r="4602" spans="2:5">
      <c r="B4602"/>
      <c r="C4602"/>
      <c r="D4602"/>
      <c r="E4602"/>
    </row>
    <row r="4603" spans="2:5">
      <c r="B4603"/>
      <c r="C4603"/>
      <c r="D4603"/>
      <c r="E4603"/>
    </row>
    <row r="4604" spans="2:5">
      <c r="B4604"/>
      <c r="C4604"/>
      <c r="D4604"/>
      <c r="E4604"/>
    </row>
    <row r="4605" spans="2:5">
      <c r="B4605"/>
      <c r="C4605"/>
      <c r="D4605"/>
      <c r="E4605"/>
    </row>
    <row r="4606" spans="2:5">
      <c r="B4606"/>
      <c r="C4606"/>
      <c r="D4606"/>
      <c r="E4606"/>
    </row>
    <row r="4607" spans="2:5">
      <c r="B4607"/>
      <c r="C4607"/>
      <c r="D4607"/>
      <c r="E4607"/>
    </row>
    <row r="4608" spans="2:5">
      <c r="B4608"/>
      <c r="C4608"/>
      <c r="D4608"/>
      <c r="E4608"/>
    </row>
    <row r="4609" spans="2:5">
      <c r="B4609"/>
      <c r="C4609"/>
      <c r="D4609"/>
      <c r="E4609"/>
    </row>
    <row r="4610" spans="2:5">
      <c r="B4610"/>
      <c r="C4610"/>
      <c r="D4610"/>
      <c r="E4610"/>
    </row>
    <row r="4611" spans="2:5">
      <c r="B4611"/>
      <c r="C4611"/>
      <c r="D4611"/>
      <c r="E4611"/>
    </row>
    <row r="4612" spans="2:5">
      <c r="B4612"/>
      <c r="C4612"/>
      <c r="D4612"/>
      <c r="E4612"/>
    </row>
    <row r="4613" spans="2:5">
      <c r="B4613"/>
      <c r="C4613"/>
      <c r="D4613"/>
      <c r="E4613"/>
    </row>
    <row r="4614" spans="2:5">
      <c r="B4614"/>
      <c r="C4614"/>
      <c r="D4614"/>
      <c r="E4614"/>
    </row>
    <row r="4615" spans="2:5">
      <c r="B4615"/>
      <c r="C4615"/>
      <c r="D4615"/>
      <c r="E4615"/>
    </row>
    <row r="4616" spans="2:5">
      <c r="B4616"/>
      <c r="C4616"/>
      <c r="D4616"/>
      <c r="E4616"/>
    </row>
    <row r="4617" spans="2:5">
      <c r="B4617"/>
      <c r="C4617"/>
      <c r="D4617"/>
      <c r="E4617"/>
    </row>
    <row r="4618" spans="2:5">
      <c r="B4618"/>
      <c r="C4618"/>
      <c r="D4618"/>
      <c r="E4618"/>
    </row>
    <row r="4619" spans="2:5">
      <c r="B4619"/>
      <c r="C4619"/>
      <c r="D4619"/>
      <c r="E4619"/>
    </row>
    <row r="4620" spans="2:5">
      <c r="B4620"/>
      <c r="C4620"/>
      <c r="D4620"/>
      <c r="E4620"/>
    </row>
    <row r="4621" spans="2:5">
      <c r="B4621"/>
      <c r="C4621"/>
      <c r="D4621"/>
      <c r="E4621"/>
    </row>
    <row r="4622" spans="2:5">
      <c r="B4622"/>
      <c r="C4622"/>
      <c r="D4622"/>
      <c r="E4622"/>
    </row>
    <row r="4623" spans="2:5">
      <c r="B4623"/>
      <c r="C4623"/>
      <c r="D4623"/>
      <c r="E4623"/>
    </row>
    <row r="4624" spans="2:5">
      <c r="B4624"/>
      <c r="C4624"/>
      <c r="D4624"/>
      <c r="E4624"/>
    </row>
    <row r="4625" spans="2:5">
      <c r="B4625"/>
      <c r="C4625"/>
      <c r="D4625"/>
      <c r="E4625"/>
    </row>
    <row r="4626" spans="2:5">
      <c r="B4626"/>
      <c r="C4626"/>
      <c r="D4626"/>
      <c r="E4626"/>
    </row>
    <row r="4627" spans="2:5">
      <c r="B4627"/>
      <c r="C4627"/>
      <c r="D4627"/>
      <c r="E4627"/>
    </row>
    <row r="4628" spans="2:5">
      <c r="B4628"/>
      <c r="C4628"/>
      <c r="D4628"/>
      <c r="E4628"/>
    </row>
    <row r="4629" spans="2:5">
      <c r="B4629"/>
      <c r="C4629"/>
      <c r="D4629"/>
      <c r="E4629"/>
    </row>
    <row r="4630" spans="2:5">
      <c r="B4630"/>
      <c r="C4630"/>
      <c r="D4630"/>
      <c r="E4630"/>
    </row>
    <row r="4631" spans="2:5">
      <c r="B4631"/>
      <c r="C4631"/>
      <c r="D4631"/>
      <c r="E4631"/>
    </row>
    <row r="4632" spans="2:5">
      <c r="B4632"/>
      <c r="C4632"/>
      <c r="D4632"/>
      <c r="E4632"/>
    </row>
    <row r="4633" spans="2:5">
      <c r="B4633"/>
      <c r="C4633"/>
      <c r="D4633"/>
      <c r="E4633"/>
    </row>
    <row r="4634" spans="2:5">
      <c r="B4634"/>
      <c r="C4634"/>
      <c r="D4634"/>
      <c r="E4634"/>
    </row>
    <row r="4635" spans="2:5">
      <c r="B4635"/>
      <c r="C4635"/>
      <c r="D4635"/>
      <c r="E4635"/>
    </row>
    <row r="4636" spans="2:5">
      <c r="B4636"/>
      <c r="C4636"/>
      <c r="D4636"/>
      <c r="E4636"/>
    </row>
    <row r="4637" spans="2:5">
      <c r="B4637"/>
      <c r="C4637"/>
      <c r="D4637"/>
      <c r="E4637"/>
    </row>
    <row r="4638" spans="2:5">
      <c r="B4638"/>
      <c r="C4638"/>
      <c r="D4638"/>
      <c r="E4638"/>
    </row>
    <row r="4639" spans="2:5">
      <c r="B4639"/>
      <c r="C4639"/>
      <c r="D4639"/>
      <c r="E4639"/>
    </row>
    <row r="4640" spans="2:5">
      <c r="B4640"/>
      <c r="C4640"/>
      <c r="D4640"/>
      <c r="E4640"/>
    </row>
    <row r="4641" spans="2:5">
      <c r="B4641"/>
      <c r="C4641"/>
      <c r="D4641"/>
      <c r="E4641"/>
    </row>
    <row r="4642" spans="2:5">
      <c r="B4642"/>
      <c r="C4642"/>
      <c r="D4642"/>
      <c r="E4642"/>
    </row>
    <row r="4643" spans="2:5">
      <c r="B4643"/>
      <c r="C4643"/>
      <c r="D4643"/>
      <c r="E4643"/>
    </row>
    <row r="4644" spans="2:5">
      <c r="B4644"/>
      <c r="C4644"/>
      <c r="D4644"/>
      <c r="E4644"/>
    </row>
    <row r="4645" spans="2:5">
      <c r="B4645"/>
      <c r="C4645"/>
      <c r="D4645"/>
      <c r="E4645"/>
    </row>
    <row r="4646" spans="2:5">
      <c r="B4646"/>
      <c r="C4646"/>
      <c r="D4646"/>
      <c r="E4646"/>
    </row>
    <row r="4647" spans="2:5">
      <c r="B4647"/>
      <c r="C4647"/>
      <c r="D4647"/>
      <c r="E4647"/>
    </row>
    <row r="4648" spans="2:5">
      <c r="B4648"/>
      <c r="C4648"/>
      <c r="D4648"/>
      <c r="E4648"/>
    </row>
    <row r="4649" spans="2:5">
      <c r="B4649"/>
      <c r="C4649"/>
      <c r="D4649"/>
      <c r="E4649"/>
    </row>
    <row r="4650" spans="2:5">
      <c r="B4650"/>
      <c r="C4650"/>
      <c r="D4650"/>
      <c r="E4650"/>
    </row>
    <row r="4651" spans="2:5">
      <c r="B4651"/>
      <c r="C4651"/>
      <c r="D4651"/>
      <c r="E4651"/>
    </row>
    <row r="4652" spans="2:5">
      <c r="B4652"/>
      <c r="C4652"/>
      <c r="D4652"/>
      <c r="E4652"/>
    </row>
    <row r="4653" spans="2:5">
      <c r="B4653"/>
      <c r="C4653"/>
      <c r="D4653"/>
      <c r="E4653"/>
    </row>
    <row r="4654" spans="2:5">
      <c r="B4654"/>
      <c r="C4654"/>
      <c r="D4654"/>
      <c r="E4654"/>
    </row>
    <row r="4655" spans="2:5">
      <c r="B4655"/>
      <c r="C4655"/>
      <c r="D4655"/>
      <c r="E4655"/>
    </row>
    <row r="4656" spans="2:5">
      <c r="B4656"/>
      <c r="C4656"/>
      <c r="D4656"/>
      <c r="E4656"/>
    </row>
    <row r="4657" spans="2:5">
      <c r="B4657"/>
      <c r="C4657"/>
      <c r="D4657"/>
      <c r="E4657"/>
    </row>
    <row r="4658" spans="2:5">
      <c r="B4658"/>
      <c r="C4658"/>
      <c r="D4658"/>
      <c r="E4658"/>
    </row>
    <row r="4659" spans="2:5">
      <c r="B4659"/>
      <c r="C4659"/>
      <c r="D4659"/>
      <c r="E4659"/>
    </row>
    <row r="4660" spans="2:5">
      <c r="B4660"/>
      <c r="C4660"/>
      <c r="D4660"/>
      <c r="E4660"/>
    </row>
    <row r="4661" spans="2:5">
      <c r="B4661"/>
      <c r="C4661"/>
      <c r="D4661"/>
      <c r="E4661"/>
    </row>
    <row r="4662" spans="2:5">
      <c r="B4662"/>
      <c r="C4662"/>
      <c r="D4662"/>
      <c r="E4662"/>
    </row>
    <row r="4663" spans="2:5">
      <c r="B4663"/>
      <c r="C4663"/>
      <c r="D4663"/>
      <c r="E4663"/>
    </row>
    <row r="4664" spans="2:5">
      <c r="B4664"/>
      <c r="C4664"/>
      <c r="D4664"/>
      <c r="E4664"/>
    </row>
    <row r="4665" spans="2:5">
      <c r="B4665"/>
      <c r="C4665"/>
      <c r="D4665"/>
      <c r="E4665"/>
    </row>
    <row r="4666" spans="2:5">
      <c r="B4666"/>
      <c r="C4666"/>
      <c r="D4666"/>
      <c r="E4666"/>
    </row>
    <row r="4667" spans="2:5">
      <c r="B4667"/>
      <c r="C4667"/>
      <c r="D4667"/>
      <c r="E4667"/>
    </row>
    <row r="4668" spans="2:5">
      <c r="B4668"/>
      <c r="C4668"/>
      <c r="D4668"/>
      <c r="E4668"/>
    </row>
    <row r="4669" spans="2:5">
      <c r="B4669"/>
      <c r="C4669"/>
      <c r="D4669"/>
      <c r="E4669"/>
    </row>
    <row r="4670" spans="2:5">
      <c r="B4670"/>
      <c r="C4670"/>
      <c r="D4670"/>
      <c r="E4670"/>
    </row>
    <row r="4671" spans="2:5">
      <c r="B4671"/>
      <c r="C4671"/>
      <c r="D4671"/>
      <c r="E4671"/>
    </row>
    <row r="4672" spans="2:5">
      <c r="B4672"/>
      <c r="C4672"/>
      <c r="D4672"/>
      <c r="E4672"/>
    </row>
    <row r="4673" spans="2:5">
      <c r="B4673"/>
      <c r="C4673"/>
      <c r="D4673"/>
      <c r="E4673"/>
    </row>
    <row r="4674" spans="2:5">
      <c r="B4674"/>
      <c r="C4674"/>
      <c r="D4674"/>
      <c r="E4674"/>
    </row>
    <row r="4675" spans="2:5">
      <c r="B4675"/>
      <c r="C4675"/>
      <c r="D4675"/>
      <c r="E4675"/>
    </row>
    <row r="4676" spans="2:5">
      <c r="B4676"/>
      <c r="C4676"/>
      <c r="D4676"/>
      <c r="E4676"/>
    </row>
    <row r="4677" spans="2:5">
      <c r="B4677"/>
      <c r="C4677"/>
      <c r="D4677"/>
      <c r="E4677"/>
    </row>
    <row r="4678" spans="2:5">
      <c r="B4678"/>
      <c r="C4678"/>
      <c r="D4678"/>
      <c r="E4678"/>
    </row>
    <row r="4679" spans="2:5">
      <c r="B4679"/>
      <c r="C4679"/>
      <c r="D4679"/>
      <c r="E4679"/>
    </row>
    <row r="4680" spans="2:5">
      <c r="B4680"/>
      <c r="C4680"/>
      <c r="D4680"/>
      <c r="E4680"/>
    </row>
    <row r="4681" spans="2:5">
      <c r="B4681"/>
      <c r="C4681"/>
      <c r="D4681"/>
      <c r="E4681"/>
    </row>
    <row r="4682" spans="2:5">
      <c r="B4682"/>
      <c r="C4682"/>
      <c r="D4682"/>
      <c r="E4682"/>
    </row>
    <row r="4683" spans="2:5">
      <c r="B4683"/>
      <c r="C4683"/>
      <c r="D4683"/>
      <c r="E4683"/>
    </row>
    <row r="4684" spans="2:5">
      <c r="B4684"/>
      <c r="C4684"/>
      <c r="D4684"/>
      <c r="E4684"/>
    </row>
    <row r="4685" spans="2:5">
      <c r="B4685"/>
      <c r="C4685"/>
      <c r="D4685"/>
      <c r="E4685"/>
    </row>
    <row r="4686" spans="2:5">
      <c r="B4686"/>
      <c r="C4686"/>
      <c r="D4686"/>
      <c r="E4686"/>
    </row>
    <row r="4687" spans="2:5">
      <c r="B4687"/>
      <c r="C4687"/>
      <c r="D4687"/>
      <c r="E4687"/>
    </row>
    <row r="4688" spans="2:5">
      <c r="B4688"/>
      <c r="C4688"/>
      <c r="D4688"/>
      <c r="E4688"/>
    </row>
    <row r="4689" spans="2:5">
      <c r="B4689"/>
      <c r="C4689"/>
      <c r="D4689"/>
      <c r="E4689"/>
    </row>
    <row r="4690" spans="2:5">
      <c r="B4690"/>
      <c r="C4690"/>
      <c r="D4690"/>
      <c r="E4690"/>
    </row>
    <row r="4691" spans="2:5">
      <c r="B4691"/>
      <c r="C4691"/>
      <c r="D4691"/>
      <c r="E4691"/>
    </row>
    <row r="4692" spans="2:5">
      <c r="B4692"/>
      <c r="C4692"/>
      <c r="D4692"/>
      <c r="E4692"/>
    </row>
    <row r="4693" spans="2:5">
      <c r="B4693"/>
      <c r="C4693"/>
      <c r="D4693"/>
      <c r="E4693"/>
    </row>
    <row r="4694" spans="2:5">
      <c r="B4694"/>
      <c r="C4694"/>
      <c r="D4694"/>
      <c r="E4694"/>
    </row>
    <row r="4695" spans="2:5">
      <c r="B4695"/>
      <c r="C4695"/>
      <c r="D4695"/>
      <c r="E4695"/>
    </row>
    <row r="4696" spans="2:5">
      <c r="B4696"/>
      <c r="C4696"/>
      <c r="D4696"/>
      <c r="E4696"/>
    </row>
    <row r="4697" spans="2:5">
      <c r="B4697"/>
      <c r="C4697"/>
      <c r="D4697"/>
      <c r="E4697"/>
    </row>
    <row r="4698" spans="2:5">
      <c r="B4698"/>
      <c r="C4698"/>
      <c r="D4698"/>
      <c r="E4698"/>
    </row>
    <row r="4699" spans="2:5">
      <c r="B4699"/>
      <c r="C4699"/>
      <c r="D4699"/>
      <c r="E4699"/>
    </row>
    <row r="4700" spans="2:5">
      <c r="B4700"/>
      <c r="C4700"/>
      <c r="D4700"/>
      <c r="E4700"/>
    </row>
    <row r="4701" spans="2:5">
      <c r="B4701"/>
      <c r="C4701"/>
      <c r="D4701"/>
      <c r="E4701"/>
    </row>
    <row r="4702" spans="2:5">
      <c r="B4702"/>
      <c r="C4702"/>
      <c r="D4702"/>
      <c r="E4702"/>
    </row>
    <row r="4703" spans="2:5">
      <c r="B4703"/>
      <c r="C4703"/>
      <c r="D4703"/>
      <c r="E4703"/>
    </row>
    <row r="4704" spans="2:5">
      <c r="B4704"/>
      <c r="C4704"/>
      <c r="D4704"/>
      <c r="E4704"/>
    </row>
    <row r="4705" spans="2:5">
      <c r="B4705"/>
      <c r="C4705"/>
      <c r="D4705"/>
      <c r="E4705"/>
    </row>
    <row r="4706" spans="2:5">
      <c r="B4706"/>
      <c r="C4706"/>
      <c r="D4706"/>
      <c r="E4706"/>
    </row>
    <row r="4707" spans="2:5">
      <c r="B4707"/>
      <c r="C4707"/>
      <c r="D4707"/>
      <c r="E4707"/>
    </row>
    <row r="4708" spans="2:5">
      <c r="B4708"/>
      <c r="C4708"/>
      <c r="D4708"/>
      <c r="E4708"/>
    </row>
    <row r="4709" spans="2:5">
      <c r="B4709"/>
      <c r="C4709"/>
      <c r="D4709"/>
      <c r="E4709"/>
    </row>
    <row r="4710" spans="2:5">
      <c r="B4710"/>
      <c r="C4710"/>
      <c r="D4710"/>
      <c r="E4710"/>
    </row>
    <row r="4711" spans="2:5">
      <c r="B4711"/>
      <c r="C4711"/>
      <c r="D4711"/>
      <c r="E4711"/>
    </row>
    <row r="4712" spans="2:5">
      <c r="B4712"/>
      <c r="C4712"/>
      <c r="D4712"/>
      <c r="E4712"/>
    </row>
    <row r="4713" spans="2:5">
      <c r="B4713"/>
      <c r="C4713"/>
      <c r="D4713"/>
      <c r="E4713"/>
    </row>
    <row r="4714" spans="2:5">
      <c r="B4714"/>
      <c r="C4714"/>
      <c r="D4714"/>
      <c r="E4714"/>
    </row>
    <row r="4715" spans="2:5">
      <c r="B4715"/>
      <c r="C4715"/>
      <c r="D4715"/>
      <c r="E4715"/>
    </row>
    <row r="4716" spans="2:5">
      <c r="B4716"/>
      <c r="C4716"/>
      <c r="D4716"/>
      <c r="E4716"/>
    </row>
    <row r="4717" spans="2:5">
      <c r="B4717"/>
      <c r="C4717"/>
      <c r="D4717"/>
      <c r="E4717"/>
    </row>
    <row r="4718" spans="2:5">
      <c r="B4718"/>
      <c r="C4718"/>
      <c r="D4718"/>
      <c r="E4718"/>
    </row>
    <row r="4719" spans="2:5">
      <c r="B4719"/>
      <c r="C4719"/>
      <c r="D4719"/>
      <c r="E4719"/>
    </row>
    <row r="4720" spans="2:5">
      <c r="B4720"/>
      <c r="C4720"/>
      <c r="D4720"/>
      <c r="E4720"/>
    </row>
    <row r="4721" spans="2:5">
      <c r="B4721"/>
      <c r="C4721"/>
      <c r="D4721"/>
      <c r="E4721"/>
    </row>
    <row r="4722" spans="2:5">
      <c r="B4722"/>
      <c r="C4722"/>
      <c r="D4722"/>
      <c r="E4722"/>
    </row>
    <row r="4723" spans="2:5">
      <c r="B4723"/>
      <c r="C4723"/>
      <c r="D4723"/>
      <c r="E4723"/>
    </row>
    <row r="4724" spans="2:5">
      <c r="B4724"/>
      <c r="C4724"/>
      <c r="D4724"/>
      <c r="E4724"/>
    </row>
    <row r="4725" spans="2:5">
      <c r="B4725"/>
      <c r="C4725"/>
      <c r="D4725"/>
      <c r="E4725"/>
    </row>
    <row r="4726" spans="2:5">
      <c r="B4726"/>
      <c r="C4726"/>
      <c r="D4726"/>
      <c r="E4726"/>
    </row>
    <row r="4727" spans="2:5">
      <c r="B4727"/>
      <c r="C4727"/>
      <c r="D4727"/>
      <c r="E4727"/>
    </row>
    <row r="4728" spans="2:5">
      <c r="B4728"/>
      <c r="C4728"/>
      <c r="D4728"/>
      <c r="E4728"/>
    </row>
    <row r="4729" spans="2:5">
      <c r="B4729"/>
      <c r="C4729"/>
      <c r="D4729"/>
      <c r="E4729"/>
    </row>
    <row r="4730" spans="2:5">
      <c r="B4730"/>
      <c r="C4730"/>
      <c r="D4730"/>
      <c r="E4730"/>
    </row>
    <row r="4731" spans="2:5">
      <c r="B4731"/>
      <c r="C4731"/>
      <c r="D4731"/>
      <c r="E4731"/>
    </row>
    <row r="4732" spans="2:5">
      <c r="B4732"/>
      <c r="C4732"/>
      <c r="D4732"/>
      <c r="E4732"/>
    </row>
    <row r="4733" spans="2:5">
      <c r="B4733"/>
      <c r="C4733"/>
      <c r="D4733"/>
      <c r="E4733"/>
    </row>
    <row r="4734" spans="2:5">
      <c r="B4734"/>
      <c r="C4734"/>
      <c r="D4734"/>
      <c r="E4734"/>
    </row>
    <row r="4735" spans="2:5">
      <c r="B4735"/>
      <c r="C4735"/>
      <c r="D4735"/>
      <c r="E4735"/>
    </row>
    <row r="4736" spans="2:5">
      <c r="B4736"/>
      <c r="C4736"/>
      <c r="D4736"/>
      <c r="E4736"/>
    </row>
    <row r="4737" spans="2:5">
      <c r="B4737"/>
      <c r="C4737"/>
      <c r="D4737"/>
      <c r="E4737"/>
    </row>
    <row r="4738" spans="2:5">
      <c r="B4738"/>
      <c r="C4738"/>
      <c r="D4738"/>
      <c r="E4738"/>
    </row>
    <row r="4739" spans="2:5">
      <c r="B4739"/>
      <c r="C4739"/>
      <c r="D4739"/>
      <c r="E4739"/>
    </row>
    <row r="4740" spans="2:5">
      <c r="B4740"/>
      <c r="C4740"/>
      <c r="D4740"/>
      <c r="E4740"/>
    </row>
    <row r="4741" spans="2:5">
      <c r="B4741"/>
      <c r="C4741"/>
      <c r="D4741"/>
      <c r="E4741"/>
    </row>
    <row r="4742" spans="2:5">
      <c r="B4742"/>
      <c r="C4742"/>
      <c r="D4742"/>
      <c r="E4742"/>
    </row>
    <row r="4743" spans="2:5">
      <c r="B4743"/>
      <c r="C4743"/>
      <c r="D4743"/>
      <c r="E4743"/>
    </row>
    <row r="4744" spans="2:5">
      <c r="B4744"/>
      <c r="C4744"/>
      <c r="D4744"/>
      <c r="E4744"/>
    </row>
    <row r="4745" spans="2:5">
      <c r="B4745"/>
      <c r="C4745"/>
      <c r="D4745"/>
      <c r="E4745"/>
    </row>
    <row r="4746" spans="2:5">
      <c r="B4746"/>
      <c r="C4746"/>
      <c r="D4746"/>
      <c r="E4746"/>
    </row>
    <row r="4747" spans="2:5">
      <c r="B4747"/>
      <c r="C4747"/>
      <c r="D4747"/>
      <c r="E4747"/>
    </row>
    <row r="4748" spans="2:5">
      <c r="B4748"/>
      <c r="C4748"/>
      <c r="D4748"/>
      <c r="E4748"/>
    </row>
    <row r="4749" spans="2:5">
      <c r="B4749"/>
      <c r="C4749"/>
      <c r="D4749"/>
      <c r="E4749"/>
    </row>
    <row r="4750" spans="2:5">
      <c r="B4750"/>
      <c r="C4750"/>
      <c r="D4750"/>
      <c r="E4750"/>
    </row>
    <row r="4751" spans="2:5">
      <c r="B4751"/>
      <c r="C4751"/>
      <c r="D4751"/>
      <c r="E4751"/>
    </row>
    <row r="4752" spans="2:5">
      <c r="B4752"/>
      <c r="C4752"/>
      <c r="D4752"/>
      <c r="E4752"/>
    </row>
    <row r="4753" spans="2:5">
      <c r="B4753"/>
      <c r="C4753"/>
      <c r="D4753"/>
      <c r="E4753"/>
    </row>
    <row r="4754" spans="2:5">
      <c r="B4754"/>
      <c r="C4754"/>
      <c r="D4754"/>
      <c r="E4754"/>
    </row>
    <row r="4755" spans="2:5">
      <c r="B4755"/>
      <c r="C4755"/>
      <c r="D4755"/>
      <c r="E4755"/>
    </row>
    <row r="4756" spans="2:5">
      <c r="B4756"/>
      <c r="C4756"/>
      <c r="D4756"/>
      <c r="E4756"/>
    </row>
    <row r="4757" spans="2:5">
      <c r="B4757"/>
      <c r="C4757"/>
      <c r="D4757"/>
      <c r="E4757"/>
    </row>
    <row r="4758" spans="2:5">
      <c r="B4758"/>
      <c r="C4758"/>
      <c r="D4758"/>
      <c r="E4758"/>
    </row>
    <row r="4759" spans="2:5">
      <c r="B4759"/>
      <c r="C4759"/>
      <c r="D4759"/>
      <c r="E4759"/>
    </row>
    <row r="4760" spans="2:5">
      <c r="B4760"/>
      <c r="C4760"/>
      <c r="D4760"/>
      <c r="E4760"/>
    </row>
    <row r="4761" spans="2:5">
      <c r="B4761"/>
      <c r="C4761"/>
      <c r="D4761"/>
      <c r="E4761"/>
    </row>
    <row r="4762" spans="2:5">
      <c r="B4762"/>
      <c r="C4762"/>
      <c r="D4762"/>
      <c r="E4762"/>
    </row>
    <row r="4763" spans="2:5">
      <c r="B4763"/>
      <c r="C4763"/>
      <c r="D4763"/>
      <c r="E4763"/>
    </row>
    <row r="4764" spans="2:5">
      <c r="B4764"/>
      <c r="C4764"/>
      <c r="D4764"/>
      <c r="E4764"/>
    </row>
    <row r="4765" spans="2:5">
      <c r="B4765"/>
      <c r="C4765"/>
      <c r="D4765"/>
      <c r="E4765"/>
    </row>
    <row r="4766" spans="2:5">
      <c r="B4766"/>
      <c r="C4766"/>
      <c r="D4766"/>
      <c r="E4766"/>
    </row>
    <row r="4767" spans="2:5">
      <c r="B4767"/>
      <c r="C4767"/>
      <c r="D4767"/>
      <c r="E4767"/>
    </row>
    <row r="4768" spans="2:5">
      <c r="B4768"/>
      <c r="C4768"/>
      <c r="D4768"/>
      <c r="E4768"/>
    </row>
    <row r="4769" spans="2:5">
      <c r="B4769"/>
      <c r="C4769"/>
      <c r="D4769"/>
      <c r="E4769"/>
    </row>
    <row r="4770" spans="2:5">
      <c r="B4770"/>
      <c r="C4770"/>
      <c r="D4770"/>
      <c r="E4770"/>
    </row>
    <row r="4771" spans="2:5">
      <c r="B4771"/>
      <c r="C4771"/>
      <c r="D4771"/>
      <c r="E4771"/>
    </row>
    <row r="4772" spans="2:5">
      <c r="B4772"/>
      <c r="C4772"/>
      <c r="D4772"/>
      <c r="E4772"/>
    </row>
    <row r="4773" spans="2:5">
      <c r="B4773"/>
      <c r="C4773"/>
      <c r="D4773"/>
      <c r="E4773"/>
    </row>
    <row r="4774" spans="2:5">
      <c r="B4774"/>
      <c r="C4774"/>
      <c r="D4774"/>
      <c r="E4774"/>
    </row>
    <row r="4775" spans="2:5">
      <c r="B4775"/>
      <c r="C4775"/>
      <c r="D4775"/>
      <c r="E4775"/>
    </row>
    <row r="4776" spans="2:5">
      <c r="B4776"/>
      <c r="C4776"/>
      <c r="D4776"/>
      <c r="E4776"/>
    </row>
    <row r="4777" spans="2:5">
      <c r="B4777"/>
      <c r="C4777"/>
      <c r="D4777"/>
      <c r="E4777"/>
    </row>
    <row r="4778" spans="2:5">
      <c r="B4778"/>
      <c r="C4778"/>
      <c r="D4778"/>
      <c r="E4778"/>
    </row>
    <row r="4779" spans="2:5">
      <c r="B4779"/>
      <c r="C4779"/>
      <c r="D4779"/>
      <c r="E4779"/>
    </row>
    <row r="4780" spans="2:5">
      <c r="B4780"/>
      <c r="C4780"/>
      <c r="D4780"/>
      <c r="E4780"/>
    </row>
    <row r="4781" spans="2:5">
      <c r="B4781"/>
      <c r="C4781"/>
      <c r="D4781"/>
      <c r="E4781"/>
    </row>
    <row r="4782" spans="2:5">
      <c r="B4782"/>
      <c r="C4782"/>
      <c r="D4782"/>
      <c r="E4782"/>
    </row>
    <row r="4783" spans="2:5">
      <c r="B4783"/>
      <c r="C4783"/>
      <c r="D4783"/>
      <c r="E4783"/>
    </row>
    <row r="4784" spans="2:5">
      <c r="B4784"/>
      <c r="C4784"/>
      <c r="D4784"/>
      <c r="E4784"/>
    </row>
    <row r="4785" spans="2:5">
      <c r="B4785"/>
      <c r="C4785"/>
      <c r="D4785"/>
      <c r="E4785"/>
    </row>
    <row r="4786" spans="2:5">
      <c r="B4786"/>
      <c r="C4786"/>
      <c r="D4786"/>
      <c r="E4786"/>
    </row>
    <row r="4787" spans="2:5">
      <c r="B4787"/>
      <c r="C4787"/>
      <c r="D4787"/>
      <c r="E4787"/>
    </row>
    <row r="4788" spans="2:5">
      <c r="B4788"/>
      <c r="C4788"/>
      <c r="D4788"/>
      <c r="E4788"/>
    </row>
    <row r="4789" spans="2:5">
      <c r="B4789"/>
      <c r="C4789"/>
      <c r="D4789"/>
      <c r="E4789"/>
    </row>
    <row r="4790" spans="2:5">
      <c r="B4790"/>
      <c r="C4790"/>
      <c r="D4790"/>
      <c r="E4790"/>
    </row>
    <row r="4791" spans="2:5">
      <c r="B4791"/>
      <c r="C4791"/>
      <c r="D4791"/>
      <c r="E4791"/>
    </row>
    <row r="4792" spans="2:5">
      <c r="B4792"/>
      <c r="C4792"/>
      <c r="D4792"/>
      <c r="E4792"/>
    </row>
    <row r="4793" spans="2:5">
      <c r="B4793"/>
      <c r="C4793"/>
      <c r="D4793"/>
      <c r="E4793"/>
    </row>
    <row r="4794" spans="2:5">
      <c r="B4794"/>
      <c r="C4794"/>
      <c r="D4794"/>
      <c r="E4794"/>
    </row>
    <row r="4795" spans="2:5">
      <c r="B4795"/>
      <c r="C4795"/>
      <c r="D4795"/>
      <c r="E4795"/>
    </row>
    <row r="4796" spans="2:5">
      <c r="B4796"/>
      <c r="C4796"/>
      <c r="D4796"/>
      <c r="E4796"/>
    </row>
    <row r="4797" spans="2:5">
      <c r="B4797"/>
      <c r="C4797"/>
      <c r="D4797"/>
      <c r="E4797"/>
    </row>
    <row r="4798" spans="2:5">
      <c r="B4798"/>
      <c r="C4798"/>
      <c r="D4798"/>
      <c r="E4798"/>
    </row>
    <row r="4799" spans="2:5">
      <c r="B4799"/>
      <c r="C4799"/>
      <c r="D4799"/>
      <c r="E4799"/>
    </row>
    <row r="4800" spans="2:5">
      <c r="B4800"/>
      <c r="C4800"/>
      <c r="D4800"/>
      <c r="E4800"/>
    </row>
    <row r="4801" spans="2:5">
      <c r="B4801"/>
      <c r="C4801"/>
      <c r="D4801"/>
      <c r="E4801"/>
    </row>
    <row r="4802" spans="2:5">
      <c r="B4802"/>
      <c r="C4802"/>
      <c r="D4802"/>
      <c r="E4802"/>
    </row>
    <row r="4803" spans="2:5">
      <c r="B4803"/>
      <c r="C4803"/>
      <c r="D4803"/>
      <c r="E4803"/>
    </row>
    <row r="4804" spans="2:5">
      <c r="B4804"/>
      <c r="C4804"/>
      <c r="D4804"/>
      <c r="E4804"/>
    </row>
    <row r="4805" spans="2:5">
      <c r="B4805"/>
      <c r="C4805"/>
      <c r="D4805"/>
      <c r="E4805"/>
    </row>
    <row r="4806" spans="2:5">
      <c r="B4806"/>
      <c r="C4806"/>
      <c r="D4806"/>
      <c r="E4806"/>
    </row>
    <row r="4807" spans="2:5">
      <c r="B4807"/>
      <c r="C4807"/>
      <c r="D4807"/>
      <c r="E4807"/>
    </row>
    <row r="4808" spans="2:5">
      <c r="B4808"/>
      <c r="C4808"/>
      <c r="D4808"/>
      <c r="E4808"/>
    </row>
    <row r="4809" spans="2:5">
      <c r="B4809"/>
      <c r="C4809"/>
      <c r="D4809"/>
      <c r="E4809"/>
    </row>
    <row r="4810" spans="2:5">
      <c r="B4810"/>
      <c r="C4810"/>
      <c r="D4810"/>
      <c r="E4810"/>
    </row>
    <row r="4811" spans="2:5">
      <c r="B4811"/>
      <c r="C4811"/>
      <c r="D4811"/>
      <c r="E4811"/>
    </row>
    <row r="4812" spans="2:5">
      <c r="B4812"/>
      <c r="C4812"/>
      <c r="D4812"/>
      <c r="E4812"/>
    </row>
    <row r="4813" spans="2:5">
      <c r="B4813"/>
      <c r="C4813"/>
      <c r="D4813"/>
      <c r="E4813"/>
    </row>
    <row r="4814" spans="2:5">
      <c r="B4814"/>
      <c r="C4814"/>
      <c r="D4814"/>
      <c r="E4814"/>
    </row>
    <row r="4815" spans="2:5">
      <c r="B4815"/>
      <c r="C4815"/>
      <c r="D4815"/>
      <c r="E4815"/>
    </row>
    <row r="4816" spans="2:5">
      <c r="B4816"/>
      <c r="C4816"/>
      <c r="D4816"/>
      <c r="E4816"/>
    </row>
    <row r="4817" spans="2:5">
      <c r="B4817"/>
      <c r="C4817"/>
      <c r="D4817"/>
      <c r="E4817"/>
    </row>
    <row r="4818" spans="2:5">
      <c r="B4818"/>
      <c r="C4818"/>
      <c r="D4818"/>
      <c r="E4818"/>
    </row>
    <row r="4819" spans="2:5">
      <c r="B4819"/>
      <c r="C4819"/>
      <c r="D4819"/>
      <c r="E4819"/>
    </row>
    <row r="4820" spans="2:5">
      <c r="B4820"/>
      <c r="C4820"/>
      <c r="D4820"/>
      <c r="E4820"/>
    </row>
    <row r="4821" spans="2:5">
      <c r="B4821"/>
      <c r="C4821"/>
      <c r="D4821"/>
      <c r="E4821"/>
    </row>
    <row r="4822" spans="2:5">
      <c r="B4822"/>
      <c r="C4822"/>
      <c r="D4822"/>
      <c r="E4822"/>
    </row>
    <row r="4823" spans="2:5">
      <c r="B4823"/>
      <c r="C4823"/>
      <c r="D4823"/>
      <c r="E4823"/>
    </row>
    <row r="4824" spans="2:5">
      <c r="B4824"/>
      <c r="C4824"/>
      <c r="D4824"/>
      <c r="E4824"/>
    </row>
    <row r="4825" spans="2:5">
      <c r="B4825"/>
      <c r="C4825"/>
      <c r="D4825"/>
      <c r="E4825"/>
    </row>
    <row r="4826" spans="2:5">
      <c r="B4826"/>
      <c r="C4826"/>
      <c r="D4826"/>
      <c r="E4826"/>
    </row>
    <row r="4827" spans="2:5">
      <c r="B4827"/>
      <c r="C4827"/>
      <c r="D4827"/>
      <c r="E4827"/>
    </row>
    <row r="4828" spans="2:5">
      <c r="B4828"/>
      <c r="C4828"/>
      <c r="D4828"/>
      <c r="E4828"/>
    </row>
    <row r="4829" spans="2:5">
      <c r="B4829"/>
      <c r="C4829"/>
      <c r="D4829"/>
      <c r="E4829"/>
    </row>
    <row r="4830" spans="2:5">
      <c r="B4830"/>
      <c r="C4830"/>
      <c r="D4830"/>
      <c r="E4830"/>
    </row>
    <row r="4831" spans="2:5">
      <c r="B4831"/>
      <c r="C4831"/>
      <c r="D4831"/>
      <c r="E4831"/>
    </row>
    <row r="4832" spans="2:5">
      <c r="B4832"/>
      <c r="C4832"/>
      <c r="D4832"/>
      <c r="E4832"/>
    </row>
    <row r="4833" spans="2:5">
      <c r="B4833"/>
      <c r="C4833"/>
      <c r="D4833"/>
      <c r="E4833"/>
    </row>
    <row r="4834" spans="2:5">
      <c r="B4834"/>
      <c r="C4834"/>
      <c r="D4834"/>
      <c r="E4834"/>
    </row>
    <row r="4835" spans="2:5">
      <c r="B4835"/>
      <c r="C4835"/>
      <c r="D4835"/>
      <c r="E4835"/>
    </row>
    <row r="4836" spans="2:5">
      <c r="B4836"/>
      <c r="C4836"/>
      <c r="D4836"/>
      <c r="E4836"/>
    </row>
    <row r="4837" spans="2:5">
      <c r="B4837"/>
      <c r="C4837"/>
      <c r="D4837"/>
      <c r="E4837"/>
    </row>
    <row r="4838" spans="2:5">
      <c r="B4838"/>
      <c r="C4838"/>
      <c r="D4838"/>
      <c r="E4838"/>
    </row>
    <row r="4839" spans="2:5">
      <c r="B4839"/>
      <c r="C4839"/>
      <c r="D4839"/>
      <c r="E4839"/>
    </row>
    <row r="4840" spans="2:5">
      <c r="B4840"/>
      <c r="C4840"/>
      <c r="D4840"/>
      <c r="E4840"/>
    </row>
    <row r="4841" spans="2:5">
      <c r="B4841"/>
      <c r="C4841"/>
      <c r="D4841"/>
      <c r="E4841"/>
    </row>
    <row r="4842" spans="2:5">
      <c r="B4842"/>
      <c r="C4842"/>
      <c r="D4842"/>
      <c r="E4842"/>
    </row>
    <row r="4843" spans="2:5">
      <c r="B4843"/>
      <c r="C4843"/>
      <c r="D4843"/>
      <c r="E4843"/>
    </row>
    <row r="4844" spans="2:5">
      <c r="B4844"/>
      <c r="C4844"/>
      <c r="D4844"/>
      <c r="E4844"/>
    </row>
    <row r="4845" spans="2:5">
      <c r="B4845"/>
      <c r="C4845"/>
      <c r="D4845"/>
      <c r="E4845"/>
    </row>
    <row r="4846" spans="2:5">
      <c r="B4846"/>
      <c r="C4846"/>
      <c r="D4846"/>
      <c r="E4846"/>
    </row>
    <row r="4847" spans="2:5">
      <c r="B4847"/>
      <c r="C4847"/>
      <c r="D4847"/>
      <c r="E4847"/>
    </row>
    <row r="4848" spans="2:5">
      <c r="B4848"/>
      <c r="C4848"/>
      <c r="D4848"/>
      <c r="E4848"/>
    </row>
    <row r="4849" spans="2:5">
      <c r="B4849"/>
      <c r="C4849"/>
      <c r="D4849"/>
      <c r="E4849"/>
    </row>
    <row r="4850" spans="2:5">
      <c r="B4850"/>
      <c r="C4850"/>
      <c r="D4850"/>
      <c r="E4850"/>
    </row>
    <row r="4851" spans="2:5">
      <c r="B4851"/>
      <c r="C4851"/>
      <c r="D4851"/>
      <c r="E4851"/>
    </row>
    <row r="4852" spans="2:5">
      <c r="B4852"/>
      <c r="C4852"/>
      <c r="D4852"/>
      <c r="E4852"/>
    </row>
    <row r="4853" spans="2:5">
      <c r="B4853"/>
      <c r="C4853"/>
      <c r="D4853"/>
      <c r="E4853"/>
    </row>
    <row r="4854" spans="2:5">
      <c r="B4854"/>
      <c r="C4854"/>
      <c r="D4854"/>
      <c r="E4854"/>
    </row>
    <row r="4855" spans="2:5">
      <c r="B4855"/>
      <c r="C4855"/>
      <c r="D4855"/>
      <c r="E4855"/>
    </row>
    <row r="4856" spans="2:5">
      <c r="B4856"/>
      <c r="C4856"/>
      <c r="D4856"/>
      <c r="E4856"/>
    </row>
    <row r="4857" spans="2:5">
      <c r="B4857"/>
      <c r="C4857"/>
      <c r="D4857"/>
      <c r="E4857"/>
    </row>
    <row r="4858" spans="2:5">
      <c r="B4858"/>
      <c r="C4858"/>
      <c r="D4858"/>
      <c r="E4858"/>
    </row>
    <row r="4859" spans="2:5">
      <c r="B4859"/>
      <c r="C4859"/>
      <c r="D4859"/>
      <c r="E4859"/>
    </row>
    <row r="4860" spans="2:5">
      <c r="B4860"/>
      <c r="C4860"/>
      <c r="D4860"/>
      <c r="E4860"/>
    </row>
    <row r="4861" spans="2:5">
      <c r="B4861"/>
      <c r="C4861"/>
      <c r="D4861"/>
      <c r="E4861"/>
    </row>
    <row r="4862" spans="2:5">
      <c r="B4862"/>
      <c r="C4862"/>
      <c r="D4862"/>
      <c r="E4862"/>
    </row>
    <row r="4863" spans="2:5">
      <c r="B4863"/>
      <c r="C4863"/>
      <c r="D4863"/>
      <c r="E4863"/>
    </row>
    <row r="4864" spans="2:5">
      <c r="B4864"/>
      <c r="C4864"/>
      <c r="D4864"/>
      <c r="E4864"/>
    </row>
    <row r="4865" spans="2:5">
      <c r="B4865"/>
      <c r="C4865"/>
      <c r="D4865"/>
      <c r="E4865"/>
    </row>
    <row r="4866" spans="2:5">
      <c r="B4866"/>
      <c r="C4866"/>
      <c r="D4866"/>
      <c r="E4866"/>
    </row>
    <row r="4867" spans="2:5">
      <c r="B4867"/>
      <c r="C4867"/>
      <c r="D4867"/>
      <c r="E4867"/>
    </row>
    <row r="4868" spans="2:5">
      <c r="B4868"/>
      <c r="C4868"/>
      <c r="D4868"/>
      <c r="E4868"/>
    </row>
    <row r="4869" spans="2:5">
      <c r="B4869"/>
      <c r="C4869"/>
      <c r="D4869"/>
      <c r="E4869"/>
    </row>
    <row r="4870" spans="2:5">
      <c r="B4870"/>
      <c r="C4870"/>
      <c r="D4870"/>
      <c r="E4870"/>
    </row>
    <row r="4871" spans="2:5">
      <c r="B4871"/>
      <c r="C4871"/>
      <c r="D4871"/>
      <c r="E4871"/>
    </row>
    <row r="4872" spans="2:5">
      <c r="B4872"/>
      <c r="C4872"/>
      <c r="D4872"/>
      <c r="E4872"/>
    </row>
    <row r="4873" spans="2:5">
      <c r="B4873"/>
      <c r="C4873"/>
      <c r="D4873"/>
      <c r="E4873"/>
    </row>
    <row r="4874" spans="2:5">
      <c r="B4874"/>
      <c r="C4874"/>
      <c r="D4874"/>
      <c r="E4874"/>
    </row>
    <row r="4875" spans="2:5">
      <c r="B4875"/>
      <c r="C4875"/>
      <c r="D4875"/>
      <c r="E4875"/>
    </row>
    <row r="4876" spans="2:5">
      <c r="B4876"/>
      <c r="C4876"/>
      <c r="D4876"/>
      <c r="E4876"/>
    </row>
    <row r="4877" spans="2:5">
      <c r="B4877"/>
      <c r="C4877"/>
      <c r="D4877"/>
      <c r="E4877"/>
    </row>
    <row r="4878" spans="2:5">
      <c r="B4878"/>
      <c r="C4878"/>
      <c r="D4878"/>
      <c r="E4878"/>
    </row>
    <row r="4879" spans="2:5">
      <c r="B4879"/>
      <c r="C4879"/>
      <c r="D4879"/>
      <c r="E4879"/>
    </row>
    <row r="4880" spans="2:5">
      <c r="B4880"/>
      <c r="C4880"/>
      <c r="D4880"/>
      <c r="E4880"/>
    </row>
    <row r="4881" spans="2:5">
      <c r="B4881"/>
      <c r="C4881"/>
      <c r="D4881"/>
      <c r="E4881"/>
    </row>
    <row r="4882" spans="2:5">
      <c r="B4882"/>
      <c r="C4882"/>
      <c r="D4882"/>
      <c r="E4882"/>
    </row>
    <row r="4883" spans="2:5">
      <c r="B4883"/>
      <c r="C4883"/>
      <c r="D4883"/>
      <c r="E4883"/>
    </row>
    <row r="4884" spans="2:5">
      <c r="B4884"/>
      <c r="C4884"/>
      <c r="D4884"/>
      <c r="E4884"/>
    </row>
    <row r="4885" spans="2:5">
      <c r="B4885"/>
      <c r="C4885"/>
      <c r="D4885"/>
      <c r="E4885"/>
    </row>
    <row r="4886" spans="2:5">
      <c r="B4886"/>
      <c r="C4886"/>
      <c r="D4886"/>
      <c r="E4886"/>
    </row>
    <row r="4887" spans="2:5">
      <c r="B4887"/>
      <c r="C4887"/>
      <c r="D4887"/>
      <c r="E4887"/>
    </row>
    <row r="4888" spans="2:5">
      <c r="B4888"/>
      <c r="C4888"/>
      <c r="D4888"/>
      <c r="E4888"/>
    </row>
    <row r="4889" spans="2:5">
      <c r="B4889"/>
      <c r="C4889"/>
      <c r="D4889"/>
      <c r="E4889"/>
    </row>
    <row r="4890" spans="2:5">
      <c r="B4890"/>
      <c r="C4890"/>
      <c r="D4890"/>
      <c r="E4890"/>
    </row>
    <row r="4891" spans="2:5">
      <c r="B4891"/>
      <c r="C4891"/>
      <c r="D4891"/>
      <c r="E4891"/>
    </row>
    <row r="4892" spans="2:5">
      <c r="B4892"/>
      <c r="C4892"/>
      <c r="D4892"/>
      <c r="E4892"/>
    </row>
    <row r="4893" spans="2:5">
      <c r="B4893"/>
      <c r="C4893"/>
      <c r="D4893"/>
      <c r="E4893"/>
    </row>
    <row r="4894" spans="2:5">
      <c r="B4894"/>
      <c r="C4894"/>
      <c r="D4894"/>
      <c r="E4894"/>
    </row>
    <row r="4895" spans="2:5">
      <c r="B4895"/>
      <c r="C4895"/>
      <c r="D4895"/>
      <c r="E4895"/>
    </row>
    <row r="4896" spans="2:5">
      <c r="B4896"/>
      <c r="C4896"/>
      <c r="D4896"/>
      <c r="E4896"/>
    </row>
    <row r="4897" spans="2:5">
      <c r="B4897"/>
      <c r="C4897"/>
      <c r="D4897"/>
      <c r="E4897"/>
    </row>
    <row r="4898" spans="2:5">
      <c r="B4898"/>
      <c r="C4898"/>
      <c r="D4898"/>
      <c r="E4898"/>
    </row>
    <row r="4899" spans="2:5">
      <c r="B4899"/>
      <c r="C4899"/>
      <c r="D4899"/>
      <c r="E4899"/>
    </row>
    <row r="4900" spans="2:5">
      <c r="B4900"/>
      <c r="C4900"/>
      <c r="D4900"/>
      <c r="E4900"/>
    </row>
    <row r="4901" spans="2:5">
      <c r="B4901"/>
      <c r="C4901"/>
      <c r="D4901"/>
      <c r="E4901"/>
    </row>
    <row r="4902" spans="2:5">
      <c r="B4902"/>
      <c r="C4902"/>
      <c r="D4902"/>
      <c r="E4902"/>
    </row>
    <row r="4903" spans="2:5">
      <c r="B4903"/>
      <c r="C4903"/>
      <c r="D4903"/>
      <c r="E4903"/>
    </row>
    <row r="4904" spans="2:5">
      <c r="B4904"/>
      <c r="C4904"/>
      <c r="D4904"/>
      <c r="E4904"/>
    </row>
    <row r="4905" spans="2:5">
      <c r="B4905"/>
      <c r="C4905"/>
      <c r="D4905"/>
      <c r="E4905"/>
    </row>
    <row r="4906" spans="2:5">
      <c r="B4906"/>
      <c r="C4906"/>
      <c r="D4906"/>
      <c r="E4906"/>
    </row>
    <row r="4907" spans="2:5">
      <c r="B4907"/>
      <c r="C4907"/>
      <c r="D4907"/>
      <c r="E4907"/>
    </row>
    <row r="4908" spans="2:5">
      <c r="B4908"/>
      <c r="C4908"/>
      <c r="D4908"/>
      <c r="E4908"/>
    </row>
    <row r="4909" spans="2:5">
      <c r="B4909"/>
      <c r="C4909"/>
      <c r="D4909"/>
      <c r="E4909"/>
    </row>
    <row r="4910" spans="2:5">
      <c r="B4910"/>
      <c r="C4910"/>
      <c r="D4910"/>
      <c r="E4910"/>
    </row>
    <row r="4911" spans="2:5">
      <c r="B4911"/>
      <c r="C4911"/>
      <c r="D4911"/>
      <c r="E4911"/>
    </row>
    <row r="4912" spans="2:5">
      <c r="B4912"/>
      <c r="C4912"/>
      <c r="D4912"/>
      <c r="E4912"/>
    </row>
    <row r="4913" spans="2:5">
      <c r="B4913"/>
      <c r="C4913"/>
      <c r="D4913"/>
      <c r="E4913"/>
    </row>
    <row r="4914" spans="2:5">
      <c r="B4914"/>
      <c r="C4914"/>
      <c r="D4914"/>
      <c r="E4914"/>
    </row>
    <row r="4915" spans="2:5">
      <c r="B4915"/>
      <c r="C4915"/>
      <c r="D4915"/>
      <c r="E4915"/>
    </row>
    <row r="4916" spans="2:5">
      <c r="B4916"/>
      <c r="C4916"/>
      <c r="D4916"/>
      <c r="E4916"/>
    </row>
    <row r="4917" spans="2:5">
      <c r="B4917"/>
      <c r="C4917"/>
      <c r="D4917"/>
      <c r="E4917"/>
    </row>
    <row r="4918" spans="2:5">
      <c r="B4918"/>
      <c r="C4918"/>
      <c r="D4918"/>
      <c r="E4918"/>
    </row>
    <row r="4919" spans="2:5">
      <c r="B4919"/>
      <c r="C4919"/>
      <c r="D4919"/>
      <c r="E4919"/>
    </row>
    <row r="4920" spans="2:5">
      <c r="B4920"/>
      <c r="C4920"/>
      <c r="D4920"/>
      <c r="E4920"/>
    </row>
    <row r="4921" spans="2:5">
      <c r="B4921"/>
      <c r="C4921"/>
      <c r="D4921"/>
      <c r="E4921"/>
    </row>
    <row r="4922" spans="2:5">
      <c r="B4922"/>
      <c r="C4922"/>
      <c r="D4922"/>
      <c r="E4922"/>
    </row>
    <row r="4923" spans="2:5">
      <c r="B4923"/>
      <c r="C4923"/>
      <c r="D4923"/>
      <c r="E4923"/>
    </row>
    <row r="4924" spans="2:5">
      <c r="B4924"/>
      <c r="C4924"/>
      <c r="D4924"/>
      <c r="E4924"/>
    </row>
    <row r="4925" spans="2:5">
      <c r="B4925"/>
      <c r="C4925"/>
      <c r="D4925"/>
      <c r="E4925"/>
    </row>
    <row r="4926" spans="2:5">
      <c r="B4926"/>
      <c r="C4926"/>
      <c r="D4926"/>
      <c r="E4926"/>
    </row>
    <row r="4927" spans="2:5">
      <c r="B4927"/>
      <c r="C4927"/>
      <c r="D4927"/>
      <c r="E4927"/>
    </row>
    <row r="4928" spans="2:5">
      <c r="B4928"/>
      <c r="C4928"/>
      <c r="D4928"/>
      <c r="E4928"/>
    </row>
    <row r="4929" spans="2:5">
      <c r="B4929"/>
      <c r="C4929"/>
      <c r="D4929"/>
      <c r="E4929"/>
    </row>
    <row r="4930" spans="2:5">
      <c r="B4930"/>
      <c r="C4930"/>
      <c r="D4930"/>
      <c r="E4930"/>
    </row>
    <row r="4931" spans="2:5">
      <c r="B4931"/>
      <c r="C4931"/>
      <c r="D4931"/>
      <c r="E4931"/>
    </row>
    <row r="4932" spans="2:5">
      <c r="B4932"/>
      <c r="C4932"/>
      <c r="D4932"/>
      <c r="E4932"/>
    </row>
    <row r="4933" spans="2:5">
      <c r="B4933"/>
      <c r="C4933"/>
      <c r="D4933"/>
      <c r="E4933"/>
    </row>
    <row r="4934" spans="2:5">
      <c r="B4934"/>
      <c r="C4934"/>
      <c r="D4934"/>
      <c r="E4934"/>
    </row>
    <row r="4935" spans="2:5">
      <c r="B4935"/>
      <c r="C4935"/>
      <c r="D4935"/>
      <c r="E4935"/>
    </row>
    <row r="4936" spans="2:5">
      <c r="B4936"/>
      <c r="C4936"/>
      <c r="D4936"/>
      <c r="E4936"/>
    </row>
    <row r="4937" spans="2:5">
      <c r="B4937"/>
      <c r="C4937"/>
      <c r="D4937"/>
      <c r="E4937"/>
    </row>
    <row r="4938" spans="2:5">
      <c r="B4938"/>
      <c r="C4938"/>
      <c r="D4938"/>
      <c r="E4938"/>
    </row>
    <row r="4939" spans="2:5">
      <c r="B4939"/>
      <c r="C4939"/>
      <c r="D4939"/>
      <c r="E4939"/>
    </row>
    <row r="4940" spans="2:5">
      <c r="B4940"/>
      <c r="C4940"/>
      <c r="D4940"/>
      <c r="E4940"/>
    </row>
    <row r="4941" spans="2:5">
      <c r="B4941"/>
      <c r="C4941"/>
      <c r="D4941"/>
      <c r="E4941"/>
    </row>
    <row r="4942" spans="2:5">
      <c r="B4942"/>
      <c r="C4942"/>
      <c r="D4942"/>
      <c r="E4942"/>
    </row>
    <row r="4943" spans="2:5">
      <c r="B4943"/>
      <c r="C4943"/>
      <c r="D4943"/>
      <c r="E4943"/>
    </row>
    <row r="4944" spans="2:5">
      <c r="B4944"/>
      <c r="C4944"/>
      <c r="D4944"/>
      <c r="E4944"/>
    </row>
    <row r="4945" spans="2:5">
      <c r="B4945"/>
      <c r="C4945"/>
      <c r="D4945"/>
      <c r="E4945"/>
    </row>
    <row r="4946" spans="2:5">
      <c r="B4946"/>
      <c r="C4946"/>
      <c r="D4946"/>
      <c r="E4946"/>
    </row>
    <row r="4947" spans="2:5">
      <c r="B4947"/>
      <c r="C4947"/>
      <c r="D4947"/>
      <c r="E4947"/>
    </row>
    <row r="4948" spans="2:5">
      <c r="B4948"/>
      <c r="C4948"/>
      <c r="D4948"/>
      <c r="E4948"/>
    </row>
    <row r="4949" spans="2:5">
      <c r="B4949"/>
      <c r="C4949"/>
      <c r="D4949"/>
      <c r="E4949"/>
    </row>
    <row r="4950" spans="2:5">
      <c r="B4950"/>
      <c r="C4950"/>
      <c r="D4950"/>
      <c r="E4950"/>
    </row>
    <row r="4951" spans="2:5">
      <c r="B4951"/>
      <c r="C4951"/>
      <c r="D4951"/>
      <c r="E4951"/>
    </row>
    <row r="4952" spans="2:5">
      <c r="B4952"/>
      <c r="C4952"/>
      <c r="D4952"/>
      <c r="E4952"/>
    </row>
    <row r="4953" spans="2:5">
      <c r="B4953"/>
      <c r="C4953"/>
      <c r="D4953"/>
      <c r="E4953"/>
    </row>
    <row r="4954" spans="2:5">
      <c r="B4954"/>
      <c r="C4954"/>
      <c r="D4954"/>
      <c r="E4954"/>
    </row>
    <row r="4955" spans="2:5">
      <c r="B4955"/>
      <c r="C4955"/>
      <c r="D4955"/>
      <c r="E4955"/>
    </row>
    <row r="4956" spans="2:5">
      <c r="B4956"/>
      <c r="C4956"/>
      <c r="D4956"/>
      <c r="E4956"/>
    </row>
    <row r="4957" spans="2:5">
      <c r="B4957"/>
      <c r="C4957"/>
      <c r="D4957"/>
      <c r="E4957"/>
    </row>
    <row r="4958" spans="2:5">
      <c r="B4958"/>
      <c r="C4958"/>
      <c r="D4958"/>
      <c r="E4958"/>
    </row>
    <row r="4959" spans="2:5">
      <c r="B4959"/>
      <c r="C4959"/>
      <c r="D4959"/>
      <c r="E4959"/>
    </row>
    <row r="4960" spans="2:5">
      <c r="B4960"/>
      <c r="C4960"/>
      <c r="D4960"/>
      <c r="E4960"/>
    </row>
    <row r="4961" spans="2:5">
      <c r="B4961"/>
      <c r="C4961"/>
      <c r="D4961"/>
      <c r="E4961"/>
    </row>
    <row r="4962" spans="2:5">
      <c r="B4962"/>
      <c r="C4962"/>
      <c r="D4962"/>
      <c r="E4962"/>
    </row>
    <row r="4963" spans="2:5">
      <c r="B4963"/>
      <c r="C4963"/>
      <c r="D4963"/>
      <c r="E4963"/>
    </row>
    <row r="4964" spans="2:5">
      <c r="B4964"/>
      <c r="C4964"/>
      <c r="D4964"/>
      <c r="E4964"/>
    </row>
    <row r="4965" spans="2:5">
      <c r="B4965"/>
      <c r="C4965"/>
      <c r="D4965"/>
      <c r="E4965"/>
    </row>
    <row r="4966" spans="2:5">
      <c r="B4966"/>
      <c r="C4966"/>
      <c r="D4966"/>
      <c r="E4966"/>
    </row>
    <row r="4967" spans="2:5">
      <c r="B4967"/>
      <c r="C4967"/>
      <c r="D4967"/>
      <c r="E4967"/>
    </row>
    <row r="4968" spans="2:5">
      <c r="B4968"/>
      <c r="C4968"/>
      <c r="D4968"/>
      <c r="E4968"/>
    </row>
    <row r="4969" spans="2:5">
      <c r="B4969"/>
      <c r="C4969"/>
      <c r="D4969"/>
      <c r="E4969"/>
    </row>
    <row r="4970" spans="2:5">
      <c r="B4970"/>
      <c r="C4970"/>
      <c r="D4970"/>
      <c r="E4970"/>
    </row>
    <row r="4971" spans="2:5">
      <c r="B4971"/>
      <c r="C4971"/>
      <c r="D4971"/>
      <c r="E4971"/>
    </row>
    <row r="4972" spans="2:5">
      <c r="B4972"/>
      <c r="C4972"/>
      <c r="D4972"/>
      <c r="E4972"/>
    </row>
    <row r="4973" spans="2:5">
      <c r="B4973"/>
      <c r="C4973"/>
      <c r="D4973"/>
      <c r="E4973"/>
    </row>
    <row r="4974" spans="2:5">
      <c r="B4974"/>
      <c r="C4974"/>
      <c r="D4974"/>
      <c r="E4974"/>
    </row>
    <row r="4975" spans="2:5">
      <c r="B4975"/>
      <c r="C4975"/>
      <c r="D4975"/>
      <c r="E4975"/>
    </row>
    <row r="4976" spans="2:5">
      <c r="B4976"/>
      <c r="C4976"/>
      <c r="D4976"/>
      <c r="E4976"/>
    </row>
    <row r="4977" spans="2:5">
      <c r="B4977"/>
      <c r="C4977"/>
      <c r="D4977"/>
      <c r="E4977"/>
    </row>
    <row r="4978" spans="2:5">
      <c r="B4978"/>
      <c r="C4978"/>
      <c r="D4978"/>
      <c r="E4978"/>
    </row>
    <row r="4979" spans="2:5">
      <c r="B4979"/>
      <c r="C4979"/>
      <c r="D4979"/>
      <c r="E4979"/>
    </row>
    <row r="4980" spans="2:5">
      <c r="B4980"/>
      <c r="C4980"/>
      <c r="D4980"/>
      <c r="E4980"/>
    </row>
    <row r="4981" spans="2:5">
      <c r="B4981"/>
      <c r="C4981"/>
      <c r="D4981"/>
      <c r="E4981"/>
    </row>
    <row r="4982" spans="2:5">
      <c r="B4982"/>
      <c r="C4982"/>
      <c r="D4982"/>
      <c r="E4982"/>
    </row>
    <row r="4983" spans="2:5">
      <c r="B4983"/>
      <c r="C4983"/>
      <c r="D4983"/>
      <c r="E4983"/>
    </row>
    <row r="4984" spans="2:5">
      <c r="B4984"/>
      <c r="C4984"/>
      <c r="D4984"/>
      <c r="E4984"/>
    </row>
    <row r="4985" spans="2:5">
      <c r="B4985"/>
      <c r="C4985"/>
      <c r="D4985"/>
      <c r="E4985"/>
    </row>
    <row r="4986" spans="2:5">
      <c r="B4986"/>
      <c r="C4986"/>
      <c r="D4986"/>
      <c r="E4986"/>
    </row>
    <row r="4987" spans="2:5">
      <c r="B4987"/>
      <c r="C4987"/>
      <c r="D4987"/>
      <c r="E4987"/>
    </row>
    <row r="4988" spans="2:5">
      <c r="B4988"/>
      <c r="C4988"/>
      <c r="D4988"/>
      <c r="E4988"/>
    </row>
    <row r="4989" spans="2:5">
      <c r="B4989"/>
      <c r="C4989"/>
      <c r="D4989"/>
      <c r="E4989"/>
    </row>
    <row r="4990" spans="2:5">
      <c r="B4990"/>
      <c r="C4990"/>
      <c r="D4990"/>
      <c r="E4990"/>
    </row>
    <row r="4991" spans="2:5">
      <c r="B4991"/>
      <c r="C4991"/>
      <c r="D4991"/>
      <c r="E4991"/>
    </row>
    <row r="4992" spans="2:5">
      <c r="B4992"/>
      <c r="C4992"/>
      <c r="D4992"/>
      <c r="E4992"/>
    </row>
    <row r="4993" spans="2:5">
      <c r="B4993"/>
      <c r="C4993"/>
      <c r="D4993"/>
      <c r="E4993"/>
    </row>
    <row r="4994" spans="2:5">
      <c r="B4994"/>
      <c r="C4994"/>
      <c r="D4994"/>
      <c r="E4994"/>
    </row>
    <row r="4995" spans="2:5">
      <c r="B4995"/>
      <c r="C4995"/>
      <c r="D4995"/>
      <c r="E4995"/>
    </row>
    <row r="4996" spans="2:5">
      <c r="B4996"/>
      <c r="C4996"/>
      <c r="D4996"/>
      <c r="E4996"/>
    </row>
    <row r="4997" spans="2:5">
      <c r="B4997"/>
      <c r="C4997"/>
      <c r="D4997"/>
      <c r="E4997"/>
    </row>
    <row r="4998" spans="2:5">
      <c r="B4998"/>
      <c r="C4998"/>
      <c r="D4998"/>
      <c r="E4998"/>
    </row>
    <row r="4999" spans="2:5">
      <c r="B4999"/>
      <c r="C4999"/>
      <c r="D4999"/>
      <c r="E4999"/>
    </row>
    <row r="5000" spans="2:5">
      <c r="B5000"/>
      <c r="C5000"/>
      <c r="D5000"/>
      <c r="E5000"/>
    </row>
    <row r="5001" spans="2:5">
      <c r="B5001"/>
      <c r="C5001"/>
      <c r="D5001"/>
      <c r="E5001"/>
    </row>
    <row r="5002" spans="2:5">
      <c r="B5002"/>
      <c r="C5002"/>
      <c r="D5002"/>
      <c r="E5002"/>
    </row>
    <row r="5003" spans="2:5">
      <c r="B5003"/>
      <c r="C5003"/>
      <c r="D5003"/>
      <c r="E5003"/>
    </row>
    <row r="5004" spans="2:5">
      <c r="B5004"/>
      <c r="C5004"/>
      <c r="D5004"/>
      <c r="E5004"/>
    </row>
    <row r="5005" spans="2:5">
      <c r="B5005"/>
      <c r="C5005"/>
      <c r="D5005"/>
      <c r="E5005"/>
    </row>
    <row r="5006" spans="2:5">
      <c r="B5006"/>
      <c r="C5006"/>
      <c r="D5006"/>
      <c r="E5006"/>
    </row>
    <row r="5007" spans="2:5">
      <c r="B5007"/>
      <c r="C5007"/>
      <c r="D5007"/>
      <c r="E5007"/>
    </row>
    <row r="5008" spans="2:5">
      <c r="B5008"/>
      <c r="C5008"/>
      <c r="D5008"/>
      <c r="E5008"/>
    </row>
    <row r="5009" spans="2:5">
      <c r="B5009"/>
      <c r="C5009"/>
      <c r="D5009"/>
      <c r="E5009"/>
    </row>
    <row r="5010" spans="2:5">
      <c r="B5010"/>
      <c r="C5010"/>
      <c r="D5010"/>
      <c r="E5010"/>
    </row>
    <row r="5011" spans="2:5">
      <c r="B5011"/>
      <c r="C5011"/>
      <c r="D5011"/>
      <c r="E5011"/>
    </row>
    <row r="5012" spans="2:5">
      <c r="B5012"/>
      <c r="C5012"/>
      <c r="D5012"/>
      <c r="E5012"/>
    </row>
    <row r="5013" spans="2:5">
      <c r="B5013"/>
      <c r="C5013"/>
      <c r="D5013"/>
      <c r="E5013"/>
    </row>
    <row r="5014" spans="2:5">
      <c r="B5014"/>
      <c r="C5014"/>
      <c r="D5014"/>
      <c r="E5014"/>
    </row>
    <row r="5015" spans="2:5">
      <c r="B5015"/>
      <c r="C5015"/>
      <c r="D5015"/>
      <c r="E5015"/>
    </row>
    <row r="5016" spans="2:5">
      <c r="B5016"/>
      <c r="C5016"/>
      <c r="D5016"/>
      <c r="E5016"/>
    </row>
    <row r="5017" spans="2:5">
      <c r="B5017"/>
      <c r="C5017"/>
      <c r="D5017"/>
      <c r="E5017"/>
    </row>
    <row r="5018" spans="2:5">
      <c r="B5018"/>
      <c r="C5018"/>
      <c r="D5018"/>
      <c r="E5018"/>
    </row>
    <row r="5019" spans="2:5">
      <c r="B5019"/>
      <c r="C5019"/>
      <c r="D5019"/>
      <c r="E5019"/>
    </row>
    <row r="5020" spans="2:5">
      <c r="B5020"/>
      <c r="C5020"/>
      <c r="D5020"/>
      <c r="E5020"/>
    </row>
    <row r="5021" spans="2:5">
      <c r="B5021"/>
      <c r="C5021"/>
      <c r="D5021"/>
      <c r="E5021"/>
    </row>
    <row r="5022" spans="2:5">
      <c r="B5022"/>
      <c r="C5022"/>
      <c r="D5022"/>
      <c r="E5022"/>
    </row>
    <row r="5023" spans="2:5">
      <c r="B5023"/>
      <c r="C5023"/>
      <c r="D5023"/>
      <c r="E5023"/>
    </row>
    <row r="5024" spans="2:5">
      <c r="B5024"/>
      <c r="C5024"/>
      <c r="D5024"/>
      <c r="E5024"/>
    </row>
    <row r="5025" spans="2:5">
      <c r="B5025"/>
      <c r="C5025"/>
      <c r="D5025"/>
      <c r="E5025"/>
    </row>
    <row r="5026" spans="2:5">
      <c r="B5026"/>
      <c r="C5026"/>
      <c r="D5026"/>
      <c r="E5026"/>
    </row>
    <row r="5027" spans="2:5">
      <c r="B5027"/>
      <c r="C5027"/>
      <c r="D5027"/>
      <c r="E5027"/>
    </row>
    <row r="5028" spans="2:5">
      <c r="B5028"/>
      <c r="C5028"/>
      <c r="D5028"/>
      <c r="E5028"/>
    </row>
    <row r="5029" spans="2:5">
      <c r="B5029"/>
      <c r="C5029"/>
      <c r="D5029"/>
      <c r="E5029"/>
    </row>
    <row r="5030" spans="2:5">
      <c r="B5030"/>
      <c r="C5030"/>
      <c r="D5030"/>
      <c r="E5030"/>
    </row>
    <row r="5031" spans="2:5">
      <c r="B5031"/>
      <c r="C5031"/>
      <c r="D5031"/>
      <c r="E5031"/>
    </row>
    <row r="5032" spans="2:5">
      <c r="B5032"/>
      <c r="C5032"/>
      <c r="D5032"/>
      <c r="E5032"/>
    </row>
    <row r="5033" spans="2:5">
      <c r="B5033"/>
      <c r="C5033"/>
      <c r="D5033"/>
      <c r="E5033"/>
    </row>
    <row r="5034" spans="2:5">
      <c r="B5034"/>
      <c r="C5034"/>
      <c r="D5034"/>
      <c r="E5034"/>
    </row>
    <row r="5035" spans="2:5">
      <c r="B5035"/>
      <c r="C5035"/>
      <c r="D5035"/>
      <c r="E5035"/>
    </row>
    <row r="5036" spans="2:5">
      <c r="B5036"/>
      <c r="C5036"/>
      <c r="D5036"/>
      <c r="E5036"/>
    </row>
    <row r="5037" spans="2:5">
      <c r="B5037"/>
      <c r="C5037"/>
      <c r="D5037"/>
      <c r="E5037"/>
    </row>
    <row r="5038" spans="2:5">
      <c r="B5038"/>
      <c r="C5038"/>
      <c r="D5038"/>
      <c r="E5038"/>
    </row>
    <row r="5039" spans="2:5">
      <c r="B5039"/>
      <c r="C5039"/>
      <c r="D5039"/>
      <c r="E5039"/>
    </row>
    <row r="5040" spans="2:5">
      <c r="B5040"/>
      <c r="C5040"/>
      <c r="D5040"/>
      <c r="E5040"/>
    </row>
    <row r="5041" spans="2:5">
      <c r="B5041"/>
      <c r="C5041"/>
      <c r="D5041"/>
      <c r="E5041"/>
    </row>
    <row r="5042" spans="2:5">
      <c r="B5042"/>
      <c r="C5042"/>
      <c r="D5042"/>
      <c r="E5042"/>
    </row>
    <row r="5043" spans="2:5">
      <c r="B5043"/>
      <c r="C5043"/>
      <c r="D5043"/>
      <c r="E5043"/>
    </row>
    <row r="5044" spans="2:5">
      <c r="B5044"/>
      <c r="C5044"/>
      <c r="D5044"/>
      <c r="E5044"/>
    </row>
    <row r="5045" spans="2:5">
      <c r="B5045"/>
      <c r="C5045"/>
      <c r="D5045"/>
      <c r="E5045"/>
    </row>
    <row r="5046" spans="2:5">
      <c r="B5046"/>
      <c r="C5046"/>
      <c r="D5046"/>
      <c r="E5046"/>
    </row>
    <row r="5047" spans="2:5">
      <c r="B5047"/>
      <c r="C5047"/>
      <c r="D5047"/>
      <c r="E5047"/>
    </row>
    <row r="5048" spans="2:5">
      <c r="B5048"/>
      <c r="C5048"/>
      <c r="D5048"/>
      <c r="E5048"/>
    </row>
    <row r="5049" spans="2:5">
      <c r="B5049"/>
      <c r="C5049"/>
      <c r="D5049"/>
      <c r="E5049"/>
    </row>
    <row r="5050" spans="2:5">
      <c r="B5050"/>
      <c r="C5050"/>
      <c r="D5050"/>
      <c r="E5050"/>
    </row>
    <row r="5051" spans="2:5">
      <c r="B5051"/>
      <c r="C5051"/>
      <c r="D5051"/>
      <c r="E5051"/>
    </row>
    <row r="5052" spans="2:5">
      <c r="B5052"/>
      <c r="C5052"/>
      <c r="D5052"/>
      <c r="E5052"/>
    </row>
    <row r="5053" spans="2:5">
      <c r="B5053"/>
      <c r="C5053"/>
      <c r="D5053"/>
      <c r="E5053"/>
    </row>
    <row r="5054" spans="2:5">
      <c r="B5054"/>
      <c r="C5054"/>
      <c r="D5054"/>
      <c r="E5054"/>
    </row>
    <row r="5055" spans="2:5">
      <c r="B5055"/>
      <c r="C5055"/>
      <c r="D5055"/>
      <c r="E5055"/>
    </row>
    <row r="5056" spans="2:5">
      <c r="B5056"/>
      <c r="C5056"/>
      <c r="D5056"/>
      <c r="E5056"/>
    </row>
    <row r="5057" spans="2:5">
      <c r="B5057"/>
      <c r="C5057"/>
      <c r="D5057"/>
      <c r="E5057"/>
    </row>
    <row r="5058" spans="2:5">
      <c r="B5058"/>
      <c r="C5058"/>
      <c r="D5058"/>
      <c r="E5058"/>
    </row>
    <row r="5059" spans="2:5">
      <c r="B5059"/>
      <c r="C5059"/>
      <c r="D5059"/>
      <c r="E5059"/>
    </row>
    <row r="5060" spans="2:5">
      <c r="B5060"/>
      <c r="C5060"/>
      <c r="D5060"/>
      <c r="E5060"/>
    </row>
    <row r="5061" spans="2:5">
      <c r="B5061"/>
      <c r="C5061"/>
      <c r="D5061"/>
      <c r="E5061"/>
    </row>
    <row r="5062" spans="2:5">
      <c r="B5062"/>
      <c r="C5062"/>
      <c r="D5062"/>
      <c r="E5062"/>
    </row>
    <row r="5063" spans="2:5">
      <c r="B5063"/>
      <c r="C5063"/>
      <c r="D5063"/>
      <c r="E5063"/>
    </row>
    <row r="5064" spans="2:5">
      <c r="B5064"/>
      <c r="C5064"/>
      <c r="D5064"/>
      <c r="E5064"/>
    </row>
    <row r="5065" spans="2:5">
      <c r="B5065"/>
      <c r="C5065"/>
      <c r="D5065"/>
      <c r="E5065"/>
    </row>
    <row r="5066" spans="2:5">
      <c r="B5066"/>
      <c r="C5066"/>
      <c r="D5066"/>
      <c r="E5066"/>
    </row>
    <row r="5067" spans="2:5">
      <c r="B5067"/>
      <c r="C5067"/>
      <c r="D5067"/>
      <c r="E5067"/>
    </row>
    <row r="5068" spans="2:5">
      <c r="B5068"/>
      <c r="C5068"/>
      <c r="D5068"/>
      <c r="E5068"/>
    </row>
    <row r="5069" spans="2:5">
      <c r="B5069"/>
      <c r="C5069"/>
      <c r="D5069"/>
      <c r="E5069"/>
    </row>
    <row r="5070" spans="2:5">
      <c r="B5070"/>
      <c r="C5070"/>
      <c r="D5070"/>
      <c r="E5070"/>
    </row>
    <row r="5071" spans="2:5">
      <c r="B5071"/>
      <c r="C5071"/>
      <c r="D5071"/>
      <c r="E5071"/>
    </row>
    <row r="5072" spans="2:5">
      <c r="B5072"/>
      <c r="C5072"/>
      <c r="D5072"/>
      <c r="E5072"/>
    </row>
    <row r="5073" spans="2:5">
      <c r="B5073"/>
      <c r="C5073"/>
      <c r="D5073"/>
      <c r="E5073"/>
    </row>
    <row r="5074" spans="2:5">
      <c r="B5074"/>
      <c r="C5074"/>
      <c r="D5074"/>
      <c r="E5074"/>
    </row>
    <row r="5075" spans="2:5">
      <c r="B5075"/>
      <c r="C5075"/>
      <c r="D5075"/>
      <c r="E5075"/>
    </row>
    <row r="5076" spans="2:5">
      <c r="B5076"/>
      <c r="C5076"/>
      <c r="D5076"/>
      <c r="E5076"/>
    </row>
    <row r="5077" spans="2:5">
      <c r="B5077"/>
      <c r="C5077"/>
      <c r="D5077"/>
      <c r="E5077"/>
    </row>
    <row r="5078" spans="2:5">
      <c r="B5078"/>
      <c r="C5078"/>
      <c r="D5078"/>
      <c r="E5078"/>
    </row>
    <row r="5079" spans="2:5">
      <c r="B5079"/>
      <c r="C5079"/>
      <c r="D5079"/>
      <c r="E5079"/>
    </row>
    <row r="5080" spans="2:5">
      <c r="B5080"/>
      <c r="C5080"/>
      <c r="D5080"/>
      <c r="E5080"/>
    </row>
    <row r="5081" spans="2:5">
      <c r="B5081"/>
      <c r="C5081"/>
      <c r="D5081"/>
      <c r="E5081"/>
    </row>
    <row r="5082" spans="2:5">
      <c r="B5082"/>
      <c r="C5082"/>
      <c r="D5082"/>
      <c r="E5082"/>
    </row>
    <row r="5083" spans="2:5">
      <c r="B5083"/>
      <c r="C5083"/>
      <c r="D5083"/>
      <c r="E5083"/>
    </row>
    <row r="5084" spans="2:5">
      <c r="B5084"/>
      <c r="C5084"/>
      <c r="D5084"/>
      <c r="E5084"/>
    </row>
    <row r="5085" spans="2:5">
      <c r="B5085"/>
      <c r="C5085"/>
      <c r="D5085"/>
      <c r="E5085"/>
    </row>
    <row r="5086" spans="2:5">
      <c r="B5086"/>
      <c r="C5086"/>
      <c r="D5086"/>
      <c r="E5086"/>
    </row>
    <row r="5087" spans="2:5">
      <c r="B5087"/>
      <c r="C5087"/>
      <c r="D5087"/>
      <c r="E5087"/>
    </row>
    <row r="5088" spans="2:5">
      <c r="B5088"/>
      <c r="C5088"/>
      <c r="D5088"/>
      <c r="E5088"/>
    </row>
    <row r="5089" spans="2:5">
      <c r="B5089"/>
      <c r="C5089"/>
      <c r="D5089"/>
      <c r="E5089"/>
    </row>
    <row r="5090" spans="2:5">
      <c r="B5090"/>
      <c r="C5090"/>
      <c r="D5090"/>
      <c r="E5090"/>
    </row>
    <row r="5091" spans="2:5">
      <c r="B5091"/>
      <c r="C5091"/>
      <c r="D5091"/>
      <c r="E5091"/>
    </row>
    <row r="5092" spans="2:5">
      <c r="B5092"/>
      <c r="C5092"/>
      <c r="D5092"/>
      <c r="E5092"/>
    </row>
    <row r="5093" spans="2:5">
      <c r="B5093"/>
      <c r="C5093"/>
      <c r="D5093"/>
      <c r="E5093"/>
    </row>
    <row r="5094" spans="2:5">
      <c r="B5094"/>
      <c r="C5094"/>
      <c r="D5094"/>
      <c r="E5094"/>
    </row>
    <row r="5095" spans="2:5">
      <c r="B5095"/>
      <c r="C5095"/>
      <c r="D5095"/>
      <c r="E5095"/>
    </row>
    <row r="5096" spans="2:5">
      <c r="B5096"/>
      <c r="C5096"/>
      <c r="D5096"/>
      <c r="E5096"/>
    </row>
    <row r="5097" spans="2:5">
      <c r="B5097"/>
      <c r="C5097"/>
      <c r="D5097"/>
      <c r="E5097"/>
    </row>
    <row r="5098" spans="2:5">
      <c r="B5098"/>
      <c r="C5098"/>
      <c r="D5098"/>
      <c r="E5098"/>
    </row>
    <row r="5099" spans="2:5">
      <c r="B5099"/>
      <c r="C5099"/>
      <c r="D5099"/>
      <c r="E5099"/>
    </row>
    <row r="5100" spans="2:5">
      <c r="B5100"/>
      <c r="C5100"/>
      <c r="D5100"/>
      <c r="E5100"/>
    </row>
    <row r="5101" spans="2:5">
      <c r="B5101"/>
      <c r="C5101"/>
      <c r="D5101"/>
      <c r="E5101"/>
    </row>
    <row r="5102" spans="2:5">
      <c r="B5102"/>
      <c r="C5102"/>
      <c r="D5102"/>
      <c r="E5102"/>
    </row>
    <row r="5103" spans="2:5">
      <c r="B5103"/>
      <c r="C5103"/>
      <c r="D5103"/>
      <c r="E5103"/>
    </row>
    <row r="5104" spans="2:5">
      <c r="B5104"/>
      <c r="C5104"/>
      <c r="D5104"/>
      <c r="E5104"/>
    </row>
    <row r="5105" spans="2:5">
      <c r="B5105"/>
      <c r="C5105"/>
      <c r="D5105"/>
      <c r="E5105"/>
    </row>
    <row r="5106" spans="2:5">
      <c r="B5106"/>
      <c r="C5106"/>
      <c r="D5106"/>
      <c r="E5106"/>
    </row>
    <row r="5107" spans="2:5">
      <c r="B5107"/>
      <c r="C5107"/>
      <c r="D5107"/>
      <c r="E5107"/>
    </row>
    <row r="5108" spans="2:5">
      <c r="B5108"/>
      <c r="C5108"/>
      <c r="D5108"/>
      <c r="E5108"/>
    </row>
    <row r="5109" spans="2:5">
      <c r="B5109"/>
      <c r="C5109"/>
      <c r="D5109"/>
      <c r="E5109"/>
    </row>
    <row r="5110" spans="2:5">
      <c r="B5110"/>
      <c r="C5110"/>
      <c r="D5110"/>
      <c r="E5110"/>
    </row>
    <row r="5111" spans="2:5">
      <c r="B5111"/>
      <c r="C5111"/>
      <c r="D5111"/>
      <c r="E5111"/>
    </row>
    <row r="5112" spans="2:5">
      <c r="B5112"/>
      <c r="C5112"/>
      <c r="D5112"/>
      <c r="E5112"/>
    </row>
    <row r="5113" spans="2:5">
      <c r="B5113"/>
      <c r="C5113"/>
      <c r="D5113"/>
      <c r="E5113"/>
    </row>
    <row r="5114" spans="2:5">
      <c r="B5114"/>
      <c r="C5114"/>
      <c r="D5114"/>
      <c r="E5114"/>
    </row>
    <row r="5115" spans="2:5">
      <c r="B5115"/>
      <c r="C5115"/>
      <c r="D5115"/>
      <c r="E5115"/>
    </row>
    <row r="5116" spans="2:5">
      <c r="B5116"/>
      <c r="C5116"/>
      <c r="D5116"/>
      <c r="E5116"/>
    </row>
    <row r="5117" spans="2:5">
      <c r="B5117"/>
      <c r="C5117"/>
      <c r="D5117"/>
      <c r="E5117"/>
    </row>
    <row r="5118" spans="2:5">
      <c r="B5118"/>
      <c r="C5118"/>
      <c r="D5118"/>
      <c r="E5118"/>
    </row>
    <row r="5119" spans="2:5">
      <c r="B5119"/>
      <c r="C5119"/>
      <c r="D5119"/>
      <c r="E5119"/>
    </row>
    <row r="5120" spans="2:5">
      <c r="B5120"/>
      <c r="C5120"/>
      <c r="D5120"/>
      <c r="E5120"/>
    </row>
    <row r="5121" spans="2:5">
      <c r="B5121"/>
      <c r="C5121"/>
      <c r="D5121"/>
      <c r="E5121"/>
    </row>
    <row r="5122" spans="2:5">
      <c r="B5122"/>
      <c r="C5122"/>
      <c r="D5122"/>
      <c r="E5122"/>
    </row>
    <row r="5123" spans="2:5">
      <c r="B5123"/>
      <c r="C5123"/>
      <c r="D5123"/>
      <c r="E5123"/>
    </row>
    <row r="5124" spans="2:5">
      <c r="B5124"/>
      <c r="C5124"/>
      <c r="D5124"/>
      <c r="E5124"/>
    </row>
    <row r="5125" spans="2:5">
      <c r="B5125"/>
      <c r="C5125"/>
      <c r="D5125"/>
      <c r="E5125"/>
    </row>
    <row r="5126" spans="2:5">
      <c r="B5126"/>
      <c r="C5126"/>
      <c r="D5126"/>
      <c r="E5126"/>
    </row>
    <row r="5127" spans="2:5">
      <c r="B5127"/>
      <c r="C5127"/>
      <c r="D5127"/>
      <c r="E5127"/>
    </row>
    <row r="5128" spans="2:5">
      <c r="B5128"/>
      <c r="C5128"/>
      <c r="D5128"/>
      <c r="E5128"/>
    </row>
    <row r="5129" spans="2:5">
      <c r="B5129"/>
      <c r="C5129"/>
      <c r="D5129"/>
      <c r="E5129"/>
    </row>
    <row r="5130" spans="2:5">
      <c r="B5130"/>
      <c r="C5130"/>
      <c r="D5130"/>
      <c r="E5130"/>
    </row>
    <row r="5131" spans="2:5">
      <c r="B5131"/>
      <c r="C5131"/>
      <c r="D5131"/>
      <c r="E5131"/>
    </row>
    <row r="5132" spans="2:5">
      <c r="B5132"/>
      <c r="C5132"/>
      <c r="D5132"/>
      <c r="E5132"/>
    </row>
    <row r="5133" spans="2:5">
      <c r="B5133"/>
      <c r="C5133"/>
      <c r="D5133"/>
      <c r="E5133"/>
    </row>
    <row r="5134" spans="2:5">
      <c r="B5134"/>
      <c r="C5134"/>
      <c r="D5134"/>
      <c r="E5134"/>
    </row>
    <row r="5135" spans="2:5">
      <c r="B5135"/>
      <c r="C5135"/>
      <c r="D5135"/>
      <c r="E5135"/>
    </row>
    <row r="5136" spans="2:5">
      <c r="B5136"/>
      <c r="C5136"/>
      <c r="D5136"/>
      <c r="E5136"/>
    </row>
    <row r="5137" spans="2:5">
      <c r="B5137"/>
      <c r="C5137"/>
      <c r="D5137"/>
      <c r="E5137"/>
    </row>
    <row r="5138" spans="2:5">
      <c r="B5138"/>
      <c r="C5138"/>
      <c r="D5138"/>
      <c r="E5138"/>
    </row>
    <row r="5139" spans="2:5">
      <c r="B5139"/>
      <c r="C5139"/>
      <c r="D5139"/>
      <c r="E5139"/>
    </row>
    <row r="5140" spans="2:5">
      <c r="B5140"/>
      <c r="C5140"/>
      <c r="D5140"/>
      <c r="E5140"/>
    </row>
    <row r="5141" spans="2:5">
      <c r="B5141"/>
      <c r="C5141"/>
      <c r="D5141"/>
      <c r="E5141"/>
    </row>
    <row r="5142" spans="2:5">
      <c r="B5142"/>
      <c r="C5142"/>
      <c r="D5142"/>
      <c r="E5142"/>
    </row>
    <row r="5143" spans="2:5">
      <c r="B5143"/>
      <c r="C5143"/>
      <c r="D5143"/>
      <c r="E5143"/>
    </row>
    <row r="5144" spans="2:5">
      <c r="B5144"/>
      <c r="C5144"/>
      <c r="D5144"/>
      <c r="E5144"/>
    </row>
    <row r="5145" spans="2:5">
      <c r="B5145"/>
      <c r="C5145"/>
      <c r="D5145"/>
      <c r="E5145"/>
    </row>
    <row r="5146" spans="2:5">
      <c r="B5146"/>
      <c r="C5146"/>
      <c r="D5146"/>
      <c r="E5146"/>
    </row>
    <row r="5147" spans="2:5">
      <c r="B5147"/>
      <c r="C5147"/>
      <c r="D5147"/>
      <c r="E5147"/>
    </row>
    <row r="5148" spans="2:5">
      <c r="B5148"/>
      <c r="C5148"/>
      <c r="D5148"/>
      <c r="E5148"/>
    </row>
    <row r="5149" spans="2:5">
      <c r="B5149"/>
      <c r="C5149"/>
      <c r="D5149"/>
      <c r="E5149"/>
    </row>
    <row r="5150" spans="2:5">
      <c r="B5150"/>
      <c r="C5150"/>
      <c r="D5150"/>
      <c r="E5150"/>
    </row>
    <row r="5151" spans="2:5">
      <c r="B5151"/>
      <c r="C5151"/>
      <c r="D5151"/>
      <c r="E5151"/>
    </row>
    <row r="5152" spans="2:5">
      <c r="B5152"/>
      <c r="C5152"/>
      <c r="D5152"/>
      <c r="E5152"/>
    </row>
    <row r="5153" spans="2:5">
      <c r="B5153"/>
      <c r="C5153"/>
      <c r="D5153"/>
      <c r="E5153"/>
    </row>
    <row r="5154" spans="2:5">
      <c r="B5154"/>
      <c r="C5154"/>
      <c r="D5154"/>
      <c r="E5154"/>
    </row>
    <row r="5155" spans="2:5">
      <c r="B5155"/>
      <c r="C5155"/>
      <c r="D5155"/>
      <c r="E5155"/>
    </row>
    <row r="5156" spans="2:5">
      <c r="B5156"/>
      <c r="C5156"/>
      <c r="D5156"/>
      <c r="E5156"/>
    </row>
    <row r="5157" spans="2:5">
      <c r="B5157"/>
      <c r="C5157"/>
      <c r="D5157"/>
      <c r="E5157"/>
    </row>
    <row r="5158" spans="2:5">
      <c r="B5158"/>
      <c r="C5158"/>
      <c r="D5158"/>
      <c r="E5158"/>
    </row>
    <row r="5159" spans="2:5">
      <c r="B5159"/>
      <c r="C5159"/>
      <c r="D5159"/>
      <c r="E5159"/>
    </row>
    <row r="5160" spans="2:5">
      <c r="B5160"/>
      <c r="C5160"/>
      <c r="D5160"/>
      <c r="E5160"/>
    </row>
    <row r="5161" spans="2:5">
      <c r="B5161"/>
      <c r="C5161"/>
      <c r="D5161"/>
      <c r="E5161"/>
    </row>
    <row r="5162" spans="2:5">
      <c r="B5162"/>
      <c r="C5162"/>
      <c r="D5162"/>
      <c r="E5162"/>
    </row>
    <row r="5163" spans="2:5">
      <c r="B5163"/>
      <c r="C5163"/>
      <c r="D5163"/>
      <c r="E5163"/>
    </row>
    <row r="5164" spans="2:5">
      <c r="B5164"/>
      <c r="C5164"/>
      <c r="D5164"/>
      <c r="E5164"/>
    </row>
    <row r="5165" spans="2:5">
      <c r="B5165"/>
      <c r="C5165"/>
      <c r="D5165"/>
      <c r="E5165"/>
    </row>
    <row r="5166" spans="2:5">
      <c r="B5166"/>
      <c r="C5166"/>
      <c r="D5166"/>
      <c r="E5166"/>
    </row>
    <row r="5167" spans="2:5">
      <c r="B5167"/>
      <c r="C5167"/>
      <c r="D5167"/>
      <c r="E5167"/>
    </row>
    <row r="5168" spans="2:5">
      <c r="B5168"/>
      <c r="C5168"/>
      <c r="D5168"/>
      <c r="E5168"/>
    </row>
    <row r="5169" spans="2:5">
      <c r="B5169"/>
      <c r="C5169"/>
      <c r="D5169"/>
      <c r="E5169"/>
    </row>
    <row r="5170" spans="2:5">
      <c r="B5170"/>
      <c r="C5170"/>
      <c r="D5170"/>
      <c r="E5170"/>
    </row>
    <row r="5171" spans="2:5">
      <c r="B5171"/>
      <c r="C5171"/>
      <c r="D5171"/>
      <c r="E5171"/>
    </row>
    <row r="5172" spans="2:5">
      <c r="B5172"/>
      <c r="C5172"/>
      <c r="D5172"/>
      <c r="E5172"/>
    </row>
    <row r="5173" spans="2:5">
      <c r="B5173"/>
      <c r="C5173"/>
      <c r="D5173"/>
      <c r="E5173"/>
    </row>
    <row r="5174" spans="2:5">
      <c r="B5174"/>
      <c r="C5174"/>
      <c r="D5174"/>
      <c r="E5174"/>
    </row>
    <row r="5175" spans="2:5">
      <c r="B5175"/>
      <c r="C5175"/>
      <c r="D5175"/>
      <c r="E5175"/>
    </row>
    <row r="5176" spans="2:5">
      <c r="B5176"/>
      <c r="C5176"/>
      <c r="D5176"/>
      <c r="E5176"/>
    </row>
    <row r="5177" spans="2:5">
      <c r="B5177"/>
      <c r="C5177"/>
      <c r="D5177"/>
      <c r="E5177"/>
    </row>
    <row r="5178" spans="2:5">
      <c r="B5178"/>
      <c r="C5178"/>
      <c r="D5178"/>
      <c r="E5178"/>
    </row>
    <row r="5179" spans="2:5">
      <c r="B5179"/>
      <c r="C5179"/>
      <c r="D5179"/>
      <c r="E5179"/>
    </row>
    <row r="5180" spans="2:5">
      <c r="B5180"/>
      <c r="C5180"/>
      <c r="D5180"/>
      <c r="E5180"/>
    </row>
    <row r="5181" spans="2:5">
      <c r="B5181"/>
      <c r="C5181"/>
      <c r="D5181"/>
      <c r="E5181"/>
    </row>
    <row r="5182" spans="2:5">
      <c r="B5182"/>
      <c r="C5182"/>
      <c r="D5182"/>
      <c r="E5182"/>
    </row>
    <row r="5183" spans="2:5">
      <c r="B5183"/>
      <c r="C5183"/>
      <c r="D5183"/>
      <c r="E5183"/>
    </row>
    <row r="5184" spans="2:5">
      <c r="B5184"/>
      <c r="C5184"/>
      <c r="D5184"/>
      <c r="E5184"/>
    </row>
    <row r="5185" spans="2:5">
      <c r="B5185"/>
      <c r="C5185"/>
      <c r="D5185"/>
      <c r="E5185"/>
    </row>
    <row r="5186" spans="2:5">
      <c r="B5186"/>
      <c r="C5186"/>
      <c r="D5186"/>
      <c r="E5186"/>
    </row>
    <row r="5187" spans="2:5">
      <c r="B5187"/>
      <c r="C5187"/>
      <c r="D5187"/>
      <c r="E5187"/>
    </row>
    <row r="5188" spans="2:5">
      <c r="B5188"/>
      <c r="C5188"/>
      <c r="D5188"/>
      <c r="E5188"/>
    </row>
    <row r="5189" spans="2:5">
      <c r="B5189"/>
      <c r="C5189"/>
      <c r="D5189"/>
      <c r="E5189"/>
    </row>
    <row r="5190" spans="2:5">
      <c r="B5190"/>
      <c r="C5190"/>
      <c r="D5190"/>
      <c r="E5190"/>
    </row>
    <row r="5191" spans="2:5">
      <c r="B5191"/>
      <c r="C5191"/>
      <c r="D5191"/>
      <c r="E5191"/>
    </row>
    <row r="5192" spans="2:5">
      <c r="B5192"/>
      <c r="C5192"/>
      <c r="D5192"/>
      <c r="E5192"/>
    </row>
    <row r="5193" spans="2:5">
      <c r="B5193"/>
      <c r="C5193"/>
      <c r="D5193"/>
      <c r="E5193"/>
    </row>
    <row r="5194" spans="2:5">
      <c r="B5194"/>
      <c r="C5194"/>
      <c r="D5194"/>
      <c r="E5194"/>
    </row>
    <row r="5195" spans="2:5">
      <c r="B5195"/>
      <c r="C5195"/>
      <c r="D5195"/>
      <c r="E5195"/>
    </row>
    <row r="5196" spans="2:5">
      <c r="B5196"/>
      <c r="C5196"/>
      <c r="D5196"/>
      <c r="E5196"/>
    </row>
    <row r="5197" spans="2:5">
      <c r="B5197"/>
      <c r="C5197"/>
      <c r="D5197"/>
      <c r="E5197"/>
    </row>
    <row r="5198" spans="2:5">
      <c r="B5198"/>
      <c r="C5198"/>
      <c r="D5198"/>
      <c r="E5198"/>
    </row>
    <row r="5199" spans="2:5">
      <c r="B5199"/>
      <c r="C5199"/>
      <c r="D5199"/>
      <c r="E5199"/>
    </row>
    <row r="5200" spans="2:5">
      <c r="B5200"/>
      <c r="C5200"/>
      <c r="D5200"/>
      <c r="E5200"/>
    </row>
    <row r="5201" spans="2:5">
      <c r="B5201"/>
      <c r="C5201"/>
      <c r="D5201"/>
      <c r="E5201"/>
    </row>
    <row r="5202" spans="2:5">
      <c r="B5202"/>
      <c r="C5202"/>
      <c r="D5202"/>
      <c r="E5202"/>
    </row>
    <row r="5203" spans="2:5">
      <c r="B5203"/>
      <c r="C5203"/>
      <c r="D5203"/>
      <c r="E5203"/>
    </row>
    <row r="5204" spans="2:5">
      <c r="B5204"/>
      <c r="C5204"/>
      <c r="D5204"/>
      <c r="E5204"/>
    </row>
    <row r="5205" spans="2:5">
      <c r="B5205"/>
      <c r="C5205"/>
      <c r="D5205"/>
      <c r="E5205"/>
    </row>
    <row r="5206" spans="2:5">
      <c r="B5206"/>
      <c r="C5206"/>
      <c r="D5206"/>
      <c r="E5206"/>
    </row>
    <row r="5207" spans="2:5">
      <c r="B5207"/>
      <c r="C5207"/>
      <c r="D5207"/>
      <c r="E5207"/>
    </row>
    <row r="5208" spans="2:5">
      <c r="B5208"/>
      <c r="C5208"/>
      <c r="D5208"/>
      <c r="E5208"/>
    </row>
    <row r="5209" spans="2:5">
      <c r="B5209"/>
      <c r="C5209"/>
      <c r="D5209"/>
      <c r="E5209"/>
    </row>
    <row r="5210" spans="2:5">
      <c r="B5210"/>
      <c r="C5210"/>
      <c r="D5210"/>
      <c r="E5210"/>
    </row>
    <row r="5211" spans="2:5">
      <c r="B5211"/>
      <c r="C5211"/>
      <c r="D5211"/>
      <c r="E5211"/>
    </row>
    <row r="5212" spans="2:5">
      <c r="B5212"/>
      <c r="C5212"/>
      <c r="D5212"/>
      <c r="E5212"/>
    </row>
    <row r="5213" spans="2:5">
      <c r="B5213"/>
      <c r="C5213"/>
      <c r="D5213"/>
      <c r="E5213"/>
    </row>
    <row r="5214" spans="2:5">
      <c r="B5214"/>
      <c r="C5214"/>
      <c r="D5214"/>
      <c r="E5214"/>
    </row>
    <row r="5215" spans="2:5">
      <c r="B5215"/>
      <c r="C5215"/>
      <c r="D5215"/>
      <c r="E5215"/>
    </row>
    <row r="5216" spans="2:5">
      <c r="B5216"/>
      <c r="C5216"/>
      <c r="D5216"/>
      <c r="E5216"/>
    </row>
    <row r="5217" spans="2:5">
      <c r="B5217"/>
      <c r="C5217"/>
      <c r="D5217"/>
      <c r="E5217"/>
    </row>
    <row r="5218" spans="2:5">
      <c r="B5218"/>
      <c r="C5218"/>
      <c r="D5218"/>
      <c r="E5218"/>
    </row>
    <row r="5219" spans="2:5">
      <c r="B5219"/>
      <c r="C5219"/>
      <c r="D5219"/>
      <c r="E5219"/>
    </row>
    <row r="5220" spans="2:5">
      <c r="B5220"/>
      <c r="C5220"/>
      <c r="D5220"/>
      <c r="E5220"/>
    </row>
    <row r="5221" spans="2:5">
      <c r="B5221"/>
      <c r="C5221"/>
      <c r="D5221"/>
      <c r="E5221"/>
    </row>
    <row r="5222" spans="2:5">
      <c r="B5222"/>
      <c r="C5222"/>
      <c r="D5222"/>
      <c r="E5222"/>
    </row>
    <row r="5223" spans="2:5">
      <c r="B5223"/>
      <c r="C5223"/>
      <c r="D5223"/>
      <c r="E5223"/>
    </row>
    <row r="5224" spans="2:5">
      <c r="B5224"/>
      <c r="C5224"/>
      <c r="D5224"/>
      <c r="E5224"/>
    </row>
    <row r="5225" spans="2:5">
      <c r="B5225"/>
      <c r="C5225"/>
      <c r="D5225"/>
      <c r="E5225"/>
    </row>
    <row r="5226" spans="2:5">
      <c r="B5226"/>
      <c r="C5226"/>
      <c r="D5226"/>
      <c r="E5226"/>
    </row>
    <row r="5227" spans="2:5">
      <c r="B5227"/>
      <c r="C5227"/>
      <c r="D5227"/>
      <c r="E5227"/>
    </row>
    <row r="5228" spans="2:5">
      <c r="B5228"/>
      <c r="C5228"/>
      <c r="D5228"/>
      <c r="E5228"/>
    </row>
    <row r="5229" spans="2:5">
      <c r="B5229"/>
      <c r="C5229"/>
      <c r="D5229"/>
      <c r="E5229"/>
    </row>
    <row r="5230" spans="2:5">
      <c r="B5230"/>
      <c r="C5230"/>
      <c r="D5230"/>
      <c r="E5230"/>
    </row>
    <row r="5231" spans="2:5">
      <c r="B5231"/>
      <c r="C5231"/>
      <c r="D5231"/>
      <c r="E5231"/>
    </row>
    <row r="5232" spans="2:5">
      <c r="B5232"/>
      <c r="C5232"/>
      <c r="D5232"/>
      <c r="E5232"/>
    </row>
    <row r="5233" spans="2:5">
      <c r="B5233"/>
      <c r="C5233"/>
      <c r="D5233"/>
      <c r="E5233"/>
    </row>
    <row r="5234" spans="2:5">
      <c r="B5234"/>
      <c r="C5234"/>
      <c r="D5234"/>
      <c r="E5234"/>
    </row>
    <row r="5235" spans="2:5">
      <c r="B5235"/>
      <c r="C5235"/>
      <c r="D5235"/>
      <c r="E5235"/>
    </row>
    <row r="5236" spans="2:5">
      <c r="B5236"/>
      <c r="C5236"/>
      <c r="D5236"/>
      <c r="E5236"/>
    </row>
    <row r="5237" spans="2:5">
      <c r="B5237"/>
      <c r="C5237"/>
      <c r="D5237"/>
      <c r="E5237"/>
    </row>
    <row r="5238" spans="2:5">
      <c r="B5238"/>
      <c r="C5238"/>
      <c r="D5238"/>
      <c r="E5238"/>
    </row>
    <row r="5239" spans="2:5">
      <c r="B5239"/>
      <c r="C5239"/>
      <c r="D5239"/>
      <c r="E5239"/>
    </row>
    <row r="5240" spans="2:5">
      <c r="B5240"/>
      <c r="C5240"/>
      <c r="D5240"/>
      <c r="E5240"/>
    </row>
    <row r="5241" spans="2:5">
      <c r="B5241"/>
      <c r="C5241"/>
      <c r="D5241"/>
      <c r="E5241"/>
    </row>
    <row r="5242" spans="2:5">
      <c r="B5242"/>
      <c r="C5242"/>
      <c r="D5242"/>
      <c r="E5242"/>
    </row>
    <row r="5243" spans="2:5">
      <c r="B5243"/>
      <c r="C5243"/>
      <c r="D5243"/>
      <c r="E5243"/>
    </row>
    <row r="5244" spans="2:5">
      <c r="B5244"/>
      <c r="C5244"/>
      <c r="D5244"/>
      <c r="E5244"/>
    </row>
    <row r="5245" spans="2:5">
      <c r="B5245"/>
      <c r="C5245"/>
      <c r="D5245"/>
      <c r="E5245"/>
    </row>
    <row r="5246" spans="2:5">
      <c r="B5246"/>
      <c r="C5246"/>
      <c r="D5246"/>
      <c r="E5246"/>
    </row>
    <row r="5247" spans="2:5">
      <c r="B5247"/>
      <c r="C5247"/>
      <c r="D5247"/>
      <c r="E5247"/>
    </row>
    <row r="5248" spans="2:5">
      <c r="B5248"/>
      <c r="C5248"/>
      <c r="D5248"/>
      <c r="E5248"/>
    </row>
    <row r="5249" spans="2:5">
      <c r="B5249"/>
      <c r="C5249"/>
      <c r="D5249"/>
      <c r="E5249"/>
    </row>
    <row r="5250" spans="2:5">
      <c r="B5250"/>
      <c r="C5250"/>
      <c r="D5250"/>
      <c r="E5250"/>
    </row>
    <row r="5251" spans="2:5">
      <c r="B5251"/>
      <c r="C5251"/>
      <c r="D5251"/>
      <c r="E5251"/>
    </row>
    <row r="5252" spans="2:5">
      <c r="B5252"/>
      <c r="C5252"/>
      <c r="D5252"/>
      <c r="E5252"/>
    </row>
    <row r="5253" spans="2:5">
      <c r="B5253"/>
      <c r="C5253"/>
      <c r="D5253"/>
      <c r="E5253"/>
    </row>
    <row r="5254" spans="2:5">
      <c r="B5254"/>
      <c r="C5254"/>
      <c r="D5254"/>
      <c r="E5254"/>
    </row>
    <row r="5255" spans="2:5">
      <c r="B5255"/>
      <c r="C5255"/>
      <c r="D5255"/>
      <c r="E5255"/>
    </row>
    <row r="5256" spans="2:5">
      <c r="B5256"/>
      <c r="C5256"/>
      <c r="D5256"/>
      <c r="E5256"/>
    </row>
    <row r="5257" spans="2:5">
      <c r="B5257"/>
      <c r="C5257"/>
      <c r="D5257"/>
      <c r="E5257"/>
    </row>
    <row r="5258" spans="2:5">
      <c r="B5258"/>
      <c r="C5258"/>
      <c r="D5258"/>
      <c r="E5258"/>
    </row>
    <row r="5259" spans="2:5">
      <c r="B5259"/>
      <c r="C5259"/>
      <c r="D5259"/>
      <c r="E5259"/>
    </row>
    <row r="5260" spans="2:5">
      <c r="B5260"/>
      <c r="C5260"/>
      <c r="D5260"/>
      <c r="E5260"/>
    </row>
    <row r="5261" spans="2:5">
      <c r="B5261"/>
      <c r="C5261"/>
      <c r="D5261"/>
      <c r="E5261"/>
    </row>
    <row r="5262" spans="2:5">
      <c r="B5262"/>
      <c r="C5262"/>
      <c r="D5262"/>
      <c r="E5262"/>
    </row>
    <row r="5263" spans="2:5">
      <c r="B5263"/>
      <c r="C5263"/>
      <c r="D5263"/>
      <c r="E5263"/>
    </row>
    <row r="5264" spans="2:5">
      <c r="B5264"/>
      <c r="C5264"/>
      <c r="D5264"/>
      <c r="E5264"/>
    </row>
    <row r="5265" spans="2:5">
      <c r="B5265"/>
      <c r="C5265"/>
      <c r="D5265"/>
      <c r="E5265"/>
    </row>
    <row r="5266" spans="2:5">
      <c r="B5266"/>
      <c r="C5266"/>
      <c r="D5266"/>
      <c r="E5266"/>
    </row>
    <row r="5267" spans="2:5">
      <c r="B5267"/>
      <c r="C5267"/>
      <c r="D5267"/>
      <c r="E5267"/>
    </row>
    <row r="5268" spans="2:5">
      <c r="B5268"/>
      <c r="C5268"/>
      <c r="D5268"/>
      <c r="E5268"/>
    </row>
    <row r="5269" spans="2:5">
      <c r="B5269"/>
      <c r="C5269"/>
      <c r="D5269"/>
      <c r="E5269"/>
    </row>
    <row r="5270" spans="2:5">
      <c r="B5270"/>
      <c r="C5270"/>
      <c r="D5270"/>
      <c r="E5270"/>
    </row>
    <row r="5271" spans="2:5">
      <c r="B5271"/>
      <c r="C5271"/>
      <c r="D5271"/>
      <c r="E5271"/>
    </row>
    <row r="5272" spans="2:5">
      <c r="B5272"/>
      <c r="C5272"/>
      <c r="D5272"/>
      <c r="E5272"/>
    </row>
    <row r="5273" spans="2:5">
      <c r="B5273"/>
      <c r="C5273"/>
      <c r="D5273"/>
      <c r="E5273"/>
    </row>
    <row r="5274" spans="2:5">
      <c r="B5274"/>
      <c r="C5274"/>
      <c r="D5274"/>
      <c r="E5274"/>
    </row>
    <row r="5275" spans="2:5">
      <c r="B5275"/>
      <c r="C5275"/>
      <c r="D5275"/>
      <c r="E5275"/>
    </row>
    <row r="5276" spans="2:5">
      <c r="B5276"/>
      <c r="C5276"/>
      <c r="D5276"/>
      <c r="E5276"/>
    </row>
    <row r="5277" spans="2:5">
      <c r="B5277"/>
      <c r="C5277"/>
      <c r="D5277"/>
      <c r="E5277"/>
    </row>
    <row r="5278" spans="2:5">
      <c r="B5278"/>
      <c r="C5278"/>
      <c r="D5278"/>
      <c r="E5278"/>
    </row>
    <row r="5279" spans="2:5">
      <c r="B5279"/>
      <c r="C5279"/>
      <c r="D5279"/>
      <c r="E5279"/>
    </row>
    <row r="5280" spans="2:5">
      <c r="B5280"/>
      <c r="C5280"/>
      <c r="D5280"/>
      <c r="E5280"/>
    </row>
    <row r="5281" spans="2:5">
      <c r="B5281"/>
      <c r="C5281"/>
      <c r="D5281"/>
      <c r="E5281"/>
    </row>
    <row r="5282" spans="2:5">
      <c r="B5282"/>
      <c r="C5282"/>
      <c r="D5282"/>
      <c r="E5282"/>
    </row>
    <row r="5283" spans="2:5">
      <c r="B5283"/>
      <c r="C5283"/>
      <c r="D5283"/>
      <c r="E5283"/>
    </row>
    <row r="5284" spans="2:5">
      <c r="B5284"/>
      <c r="C5284"/>
      <c r="D5284"/>
      <c r="E5284"/>
    </row>
    <row r="5285" spans="2:5">
      <c r="B5285"/>
      <c r="C5285"/>
      <c r="D5285"/>
      <c r="E5285"/>
    </row>
    <row r="5286" spans="2:5">
      <c r="B5286"/>
      <c r="C5286"/>
      <c r="D5286"/>
      <c r="E5286"/>
    </row>
    <row r="5287" spans="2:5">
      <c r="B5287"/>
      <c r="C5287"/>
      <c r="D5287"/>
      <c r="E5287"/>
    </row>
    <row r="5288" spans="2:5">
      <c r="B5288"/>
      <c r="C5288"/>
      <c r="D5288"/>
      <c r="E5288"/>
    </row>
    <row r="5289" spans="2:5">
      <c r="B5289"/>
      <c r="C5289"/>
      <c r="D5289"/>
      <c r="E5289"/>
    </row>
    <row r="5290" spans="2:5">
      <c r="B5290"/>
      <c r="C5290"/>
      <c r="D5290"/>
      <c r="E5290"/>
    </row>
    <row r="5291" spans="2:5">
      <c r="B5291"/>
      <c r="C5291"/>
      <c r="D5291"/>
      <c r="E5291"/>
    </row>
    <row r="5292" spans="2:5">
      <c r="B5292"/>
      <c r="C5292"/>
      <c r="D5292"/>
      <c r="E5292"/>
    </row>
    <row r="5293" spans="2:5">
      <c r="B5293"/>
      <c r="C5293"/>
      <c r="D5293"/>
      <c r="E5293"/>
    </row>
    <row r="5294" spans="2:5">
      <c r="B5294"/>
      <c r="C5294"/>
      <c r="D5294"/>
      <c r="E5294"/>
    </row>
    <row r="5295" spans="2:5">
      <c r="B5295"/>
      <c r="C5295"/>
      <c r="D5295"/>
      <c r="E5295"/>
    </row>
    <row r="5296" spans="2:5">
      <c r="B5296"/>
      <c r="C5296"/>
      <c r="D5296"/>
      <c r="E5296"/>
    </row>
    <row r="5297" spans="2:5">
      <c r="B5297"/>
      <c r="C5297"/>
      <c r="D5297"/>
      <c r="E5297"/>
    </row>
    <row r="5298" spans="2:5">
      <c r="B5298"/>
      <c r="C5298"/>
      <c r="D5298"/>
      <c r="E5298"/>
    </row>
    <row r="5299" spans="2:5">
      <c r="B5299"/>
      <c r="C5299"/>
      <c r="D5299"/>
      <c r="E5299"/>
    </row>
    <row r="5300" spans="2:5">
      <c r="B5300"/>
      <c r="C5300"/>
      <c r="D5300"/>
      <c r="E5300"/>
    </row>
    <row r="5301" spans="2:5">
      <c r="B5301"/>
      <c r="C5301"/>
      <c r="D5301"/>
      <c r="E5301"/>
    </row>
    <row r="5302" spans="2:5">
      <c r="B5302"/>
      <c r="C5302"/>
      <c r="D5302"/>
      <c r="E5302"/>
    </row>
    <row r="5303" spans="2:5">
      <c r="B5303"/>
      <c r="C5303"/>
      <c r="D5303"/>
      <c r="E5303"/>
    </row>
    <row r="5304" spans="2:5">
      <c r="B5304"/>
      <c r="C5304"/>
      <c r="D5304"/>
      <c r="E5304"/>
    </row>
    <row r="5305" spans="2:5">
      <c r="B5305"/>
      <c r="C5305"/>
      <c r="D5305"/>
      <c r="E5305"/>
    </row>
    <row r="5306" spans="2:5">
      <c r="B5306"/>
      <c r="C5306"/>
      <c r="D5306"/>
      <c r="E5306"/>
    </row>
    <row r="5307" spans="2:5">
      <c r="B5307"/>
      <c r="C5307"/>
      <c r="D5307"/>
      <c r="E5307"/>
    </row>
    <row r="5308" spans="2:5">
      <c r="B5308"/>
      <c r="C5308"/>
      <c r="D5308"/>
      <c r="E5308"/>
    </row>
    <row r="5309" spans="2:5">
      <c r="B5309"/>
      <c r="C5309"/>
      <c r="D5309"/>
      <c r="E5309"/>
    </row>
    <row r="5310" spans="2:5">
      <c r="B5310"/>
      <c r="C5310"/>
      <c r="D5310"/>
      <c r="E5310"/>
    </row>
    <row r="5311" spans="2:5">
      <c r="B5311"/>
      <c r="C5311"/>
      <c r="D5311"/>
      <c r="E5311"/>
    </row>
    <row r="5312" spans="2:5">
      <c r="B5312"/>
      <c r="C5312"/>
      <c r="D5312"/>
      <c r="E5312"/>
    </row>
    <row r="5313" spans="2:5">
      <c r="B5313"/>
      <c r="C5313"/>
      <c r="D5313"/>
      <c r="E5313"/>
    </row>
    <row r="5314" spans="2:5">
      <c r="B5314"/>
      <c r="C5314"/>
      <c r="D5314"/>
      <c r="E5314"/>
    </row>
    <row r="5315" spans="2:5">
      <c r="B5315"/>
      <c r="C5315"/>
      <c r="D5315"/>
      <c r="E5315"/>
    </row>
    <row r="5316" spans="2:5">
      <c r="B5316"/>
      <c r="C5316"/>
      <c r="D5316"/>
      <c r="E5316"/>
    </row>
    <row r="5317" spans="2:5">
      <c r="B5317"/>
      <c r="C5317"/>
      <c r="D5317"/>
      <c r="E5317"/>
    </row>
    <row r="5318" spans="2:5">
      <c r="B5318"/>
      <c r="C5318"/>
      <c r="D5318"/>
      <c r="E5318"/>
    </row>
    <row r="5319" spans="2:5">
      <c r="B5319"/>
      <c r="C5319"/>
      <c r="D5319"/>
      <c r="E5319"/>
    </row>
    <row r="5320" spans="2:5">
      <c r="B5320"/>
      <c r="C5320"/>
      <c r="D5320"/>
      <c r="E5320"/>
    </row>
    <row r="5321" spans="2:5">
      <c r="B5321"/>
      <c r="C5321"/>
      <c r="D5321"/>
      <c r="E5321"/>
    </row>
    <row r="5322" spans="2:5">
      <c r="B5322"/>
      <c r="C5322"/>
      <c r="D5322"/>
      <c r="E5322"/>
    </row>
    <row r="5323" spans="2:5">
      <c r="B5323"/>
      <c r="C5323"/>
      <c r="D5323"/>
      <c r="E5323"/>
    </row>
    <row r="5324" spans="2:5">
      <c r="B5324"/>
      <c r="C5324"/>
      <c r="D5324"/>
      <c r="E5324"/>
    </row>
    <row r="5325" spans="2:5">
      <c r="B5325"/>
      <c r="C5325"/>
      <c r="D5325"/>
      <c r="E5325"/>
    </row>
    <row r="5326" spans="2:5">
      <c r="B5326"/>
      <c r="C5326"/>
      <c r="D5326"/>
      <c r="E5326"/>
    </row>
    <row r="5327" spans="2:5">
      <c r="B5327"/>
      <c r="C5327"/>
      <c r="D5327"/>
      <c r="E5327"/>
    </row>
    <row r="5328" spans="2:5">
      <c r="B5328"/>
      <c r="C5328"/>
      <c r="D5328"/>
      <c r="E5328"/>
    </row>
    <row r="5329" spans="2:5">
      <c r="B5329"/>
      <c r="C5329"/>
      <c r="D5329"/>
      <c r="E5329"/>
    </row>
    <row r="5330" spans="2:5">
      <c r="B5330"/>
      <c r="C5330"/>
      <c r="D5330"/>
      <c r="E5330"/>
    </row>
    <row r="5331" spans="2:5">
      <c r="B5331"/>
      <c r="C5331"/>
      <c r="D5331"/>
      <c r="E5331"/>
    </row>
    <row r="5332" spans="2:5">
      <c r="B5332"/>
      <c r="C5332"/>
      <c r="D5332"/>
      <c r="E5332"/>
    </row>
    <row r="5333" spans="2:5">
      <c r="B5333"/>
      <c r="C5333"/>
      <c r="D5333"/>
      <c r="E5333"/>
    </row>
    <row r="5334" spans="2:5">
      <c r="B5334"/>
      <c r="C5334"/>
      <c r="D5334"/>
      <c r="E5334"/>
    </row>
    <row r="5335" spans="2:5">
      <c r="B5335"/>
      <c r="C5335"/>
      <c r="D5335"/>
      <c r="E5335"/>
    </row>
    <row r="5336" spans="2:5">
      <c r="B5336"/>
      <c r="C5336"/>
      <c r="D5336"/>
      <c r="E5336"/>
    </row>
    <row r="5337" spans="2:5">
      <c r="B5337"/>
      <c r="C5337"/>
      <c r="D5337"/>
      <c r="E5337"/>
    </row>
    <row r="5338" spans="2:5">
      <c r="B5338"/>
      <c r="C5338"/>
      <c r="D5338"/>
      <c r="E5338"/>
    </row>
    <row r="5339" spans="2:5">
      <c r="B5339"/>
      <c r="C5339"/>
      <c r="D5339"/>
      <c r="E5339"/>
    </row>
    <row r="5340" spans="2:5">
      <c r="B5340"/>
      <c r="C5340"/>
      <c r="D5340"/>
      <c r="E5340"/>
    </row>
    <row r="5341" spans="2:5">
      <c r="B5341"/>
      <c r="C5341"/>
      <c r="D5341"/>
      <c r="E5341"/>
    </row>
    <row r="5342" spans="2:5">
      <c r="B5342"/>
      <c r="C5342"/>
      <c r="D5342"/>
      <c r="E5342"/>
    </row>
    <row r="5343" spans="2:5">
      <c r="B5343"/>
      <c r="C5343"/>
      <c r="D5343"/>
      <c r="E5343"/>
    </row>
    <row r="5344" spans="2:5">
      <c r="B5344"/>
      <c r="C5344"/>
      <c r="D5344"/>
      <c r="E5344"/>
    </row>
    <row r="5345" spans="2:5">
      <c r="B5345"/>
      <c r="C5345"/>
      <c r="D5345"/>
      <c r="E5345"/>
    </row>
    <row r="5346" spans="2:5">
      <c r="B5346"/>
      <c r="C5346"/>
      <c r="D5346"/>
      <c r="E5346"/>
    </row>
    <row r="5347" spans="2:5">
      <c r="B5347"/>
      <c r="C5347"/>
      <c r="D5347"/>
      <c r="E5347"/>
    </row>
    <row r="5348" spans="2:5">
      <c r="B5348"/>
      <c r="C5348"/>
      <c r="D5348"/>
      <c r="E5348"/>
    </row>
    <row r="5349" spans="2:5">
      <c r="B5349"/>
      <c r="C5349"/>
      <c r="D5349"/>
      <c r="E5349"/>
    </row>
    <row r="5350" spans="2:5">
      <c r="B5350"/>
      <c r="C5350"/>
      <c r="D5350"/>
      <c r="E5350"/>
    </row>
    <row r="5351" spans="2:5">
      <c r="B5351"/>
      <c r="C5351"/>
      <c r="D5351"/>
      <c r="E5351"/>
    </row>
    <row r="5352" spans="2:5">
      <c r="B5352"/>
      <c r="C5352"/>
      <c r="D5352"/>
      <c r="E5352"/>
    </row>
    <row r="5353" spans="2:5">
      <c r="B5353"/>
      <c r="C5353"/>
      <c r="D5353"/>
      <c r="E5353"/>
    </row>
    <row r="5354" spans="2:5">
      <c r="B5354"/>
      <c r="C5354"/>
      <c r="D5354"/>
      <c r="E5354"/>
    </row>
    <row r="5355" spans="2:5">
      <c r="B5355"/>
      <c r="C5355"/>
      <c r="D5355"/>
      <c r="E5355"/>
    </row>
    <row r="5356" spans="2:5">
      <c r="B5356"/>
      <c r="C5356"/>
      <c r="D5356"/>
      <c r="E5356"/>
    </row>
    <row r="5357" spans="2:5">
      <c r="B5357"/>
      <c r="C5357"/>
      <c r="D5357"/>
      <c r="E5357"/>
    </row>
    <row r="5358" spans="2:5">
      <c r="B5358"/>
      <c r="C5358"/>
      <c r="D5358"/>
      <c r="E5358"/>
    </row>
    <row r="5359" spans="2:5">
      <c r="B5359"/>
      <c r="C5359"/>
      <c r="D5359"/>
      <c r="E5359"/>
    </row>
    <row r="5360" spans="2:5">
      <c r="B5360"/>
      <c r="C5360"/>
      <c r="D5360"/>
      <c r="E5360"/>
    </row>
    <row r="5361" spans="2:5">
      <c r="B5361"/>
      <c r="C5361"/>
      <c r="D5361"/>
      <c r="E5361"/>
    </row>
    <row r="5362" spans="2:5">
      <c r="B5362"/>
      <c r="C5362"/>
      <c r="D5362"/>
      <c r="E5362"/>
    </row>
    <row r="5363" spans="2:5">
      <c r="B5363"/>
      <c r="C5363"/>
      <c r="D5363"/>
      <c r="E5363"/>
    </row>
    <row r="5364" spans="2:5">
      <c r="B5364"/>
      <c r="C5364"/>
      <c r="D5364"/>
      <c r="E5364"/>
    </row>
    <row r="5365" spans="2:5">
      <c r="B5365"/>
      <c r="C5365"/>
      <c r="D5365"/>
      <c r="E5365"/>
    </row>
    <row r="5366" spans="2:5">
      <c r="B5366"/>
      <c r="C5366"/>
      <c r="D5366"/>
      <c r="E5366"/>
    </row>
    <row r="5367" spans="2:5">
      <c r="B5367"/>
      <c r="C5367"/>
      <c r="D5367"/>
      <c r="E5367"/>
    </row>
    <row r="5368" spans="2:5">
      <c r="B5368"/>
      <c r="C5368"/>
      <c r="D5368"/>
      <c r="E5368"/>
    </row>
    <row r="5369" spans="2:5">
      <c r="B5369"/>
      <c r="C5369"/>
      <c r="D5369"/>
      <c r="E5369"/>
    </row>
    <row r="5370" spans="2:5">
      <c r="B5370"/>
      <c r="C5370"/>
      <c r="D5370"/>
      <c r="E5370"/>
    </row>
    <row r="5371" spans="2:5">
      <c r="B5371"/>
      <c r="C5371"/>
      <c r="D5371"/>
      <c r="E5371"/>
    </row>
    <row r="5372" spans="2:5">
      <c r="B5372"/>
      <c r="C5372"/>
      <c r="D5372"/>
      <c r="E5372"/>
    </row>
    <row r="5373" spans="2:5">
      <c r="B5373"/>
      <c r="C5373"/>
      <c r="D5373"/>
      <c r="E5373"/>
    </row>
    <row r="5374" spans="2:5">
      <c r="B5374"/>
      <c r="C5374"/>
      <c r="D5374"/>
      <c r="E5374"/>
    </row>
    <row r="5375" spans="2:5">
      <c r="B5375"/>
      <c r="C5375"/>
      <c r="D5375"/>
      <c r="E5375"/>
    </row>
    <row r="5376" spans="2:5">
      <c r="B5376"/>
      <c r="C5376"/>
      <c r="D5376"/>
      <c r="E5376"/>
    </row>
    <row r="5377" spans="2:5">
      <c r="B5377"/>
      <c r="C5377"/>
      <c r="D5377"/>
      <c r="E5377"/>
    </row>
    <row r="5378" spans="2:5">
      <c r="B5378"/>
      <c r="C5378"/>
      <c r="D5378"/>
      <c r="E5378"/>
    </row>
    <row r="5379" spans="2:5">
      <c r="B5379"/>
      <c r="C5379"/>
      <c r="D5379"/>
      <c r="E5379"/>
    </row>
    <row r="5380" spans="2:5">
      <c r="B5380"/>
      <c r="C5380"/>
      <c r="D5380"/>
      <c r="E5380"/>
    </row>
    <row r="5381" spans="2:5">
      <c r="B5381"/>
      <c r="C5381"/>
      <c r="D5381"/>
      <c r="E5381"/>
    </row>
    <row r="5382" spans="2:5">
      <c r="B5382"/>
      <c r="C5382"/>
      <c r="D5382"/>
      <c r="E5382"/>
    </row>
    <row r="5383" spans="2:5">
      <c r="B5383"/>
      <c r="C5383"/>
      <c r="D5383"/>
      <c r="E5383"/>
    </row>
    <row r="5384" spans="2:5">
      <c r="B5384"/>
      <c r="C5384"/>
      <c r="D5384"/>
      <c r="E5384"/>
    </row>
    <row r="5385" spans="2:5">
      <c r="B5385"/>
      <c r="C5385"/>
      <c r="D5385"/>
      <c r="E5385"/>
    </row>
    <row r="5386" spans="2:5">
      <c r="B5386"/>
      <c r="C5386"/>
      <c r="D5386"/>
      <c r="E5386"/>
    </row>
    <row r="5387" spans="2:5">
      <c r="B5387"/>
      <c r="C5387"/>
      <c r="D5387"/>
      <c r="E5387"/>
    </row>
    <row r="5388" spans="2:5">
      <c r="B5388"/>
      <c r="C5388"/>
      <c r="D5388"/>
      <c r="E5388"/>
    </row>
    <row r="5389" spans="2:5">
      <c r="B5389"/>
      <c r="C5389"/>
      <c r="D5389"/>
      <c r="E5389"/>
    </row>
    <row r="5390" spans="2:5">
      <c r="B5390"/>
      <c r="C5390"/>
      <c r="D5390"/>
      <c r="E5390"/>
    </row>
    <row r="5391" spans="2:5">
      <c r="B5391"/>
      <c r="C5391"/>
      <c r="D5391"/>
      <c r="E5391"/>
    </row>
    <row r="5392" spans="2:5">
      <c r="B5392"/>
      <c r="C5392"/>
      <c r="D5392"/>
      <c r="E5392"/>
    </row>
    <row r="5393" spans="2:5">
      <c r="B5393"/>
      <c r="C5393"/>
      <c r="D5393"/>
      <c r="E5393"/>
    </row>
    <row r="5394" spans="2:5">
      <c r="B5394"/>
      <c r="C5394"/>
      <c r="D5394"/>
      <c r="E5394"/>
    </row>
    <row r="5395" spans="2:5">
      <c r="B5395"/>
      <c r="C5395"/>
      <c r="D5395"/>
      <c r="E5395"/>
    </row>
    <row r="5396" spans="2:5">
      <c r="B5396"/>
      <c r="C5396"/>
      <c r="D5396"/>
      <c r="E5396"/>
    </row>
    <row r="5397" spans="2:5">
      <c r="B5397"/>
      <c r="C5397"/>
      <c r="D5397"/>
      <c r="E5397"/>
    </row>
    <row r="5398" spans="2:5">
      <c r="B5398"/>
      <c r="C5398"/>
      <c r="D5398"/>
      <c r="E5398"/>
    </row>
    <row r="5399" spans="2:5">
      <c r="B5399"/>
      <c r="C5399"/>
      <c r="D5399"/>
      <c r="E5399"/>
    </row>
    <row r="5400" spans="2:5">
      <c r="B5400"/>
      <c r="C5400"/>
      <c r="D5400"/>
      <c r="E5400"/>
    </row>
    <row r="5401" spans="2:5">
      <c r="B5401"/>
      <c r="C5401"/>
      <c r="D5401"/>
      <c r="E5401"/>
    </row>
    <row r="5402" spans="2:5">
      <c r="B5402"/>
      <c r="C5402"/>
      <c r="D5402"/>
      <c r="E5402"/>
    </row>
    <row r="5403" spans="2:5">
      <c r="B5403"/>
      <c r="C5403"/>
      <c r="D5403"/>
      <c r="E5403"/>
    </row>
    <row r="5404" spans="2:5">
      <c r="B5404"/>
      <c r="C5404"/>
      <c r="D5404"/>
      <c r="E5404"/>
    </row>
    <row r="5405" spans="2:5">
      <c r="B5405"/>
      <c r="C5405"/>
      <c r="D5405"/>
      <c r="E5405"/>
    </row>
    <row r="5406" spans="2:5">
      <c r="B5406"/>
      <c r="C5406"/>
      <c r="D5406"/>
      <c r="E5406"/>
    </row>
    <row r="5407" spans="2:5">
      <c r="B5407"/>
      <c r="C5407"/>
      <c r="D5407"/>
      <c r="E5407"/>
    </row>
    <row r="5408" spans="2:5">
      <c r="B5408"/>
      <c r="C5408"/>
      <c r="D5408"/>
      <c r="E5408"/>
    </row>
    <row r="5409" spans="2:5">
      <c r="B5409"/>
      <c r="C5409"/>
      <c r="D5409"/>
      <c r="E5409"/>
    </row>
    <row r="5410" spans="2:5">
      <c r="B5410"/>
      <c r="C5410"/>
      <c r="D5410"/>
      <c r="E5410"/>
    </row>
    <row r="5411" spans="2:5">
      <c r="B5411"/>
      <c r="C5411"/>
      <c r="D5411"/>
      <c r="E5411"/>
    </row>
    <row r="5412" spans="2:5">
      <c r="B5412"/>
      <c r="C5412"/>
      <c r="D5412"/>
      <c r="E5412"/>
    </row>
    <row r="5413" spans="2:5">
      <c r="B5413"/>
      <c r="C5413"/>
      <c r="D5413"/>
      <c r="E5413"/>
    </row>
    <row r="5414" spans="2:5">
      <c r="B5414"/>
      <c r="C5414"/>
      <c r="D5414"/>
      <c r="E5414"/>
    </row>
    <row r="5415" spans="2:5">
      <c r="B5415"/>
      <c r="C5415"/>
      <c r="D5415"/>
      <c r="E5415"/>
    </row>
    <row r="5416" spans="2:5">
      <c r="B5416"/>
      <c r="C5416"/>
      <c r="D5416"/>
      <c r="E5416"/>
    </row>
    <row r="5417" spans="2:5">
      <c r="B5417"/>
      <c r="C5417"/>
      <c r="D5417"/>
      <c r="E5417"/>
    </row>
    <row r="5418" spans="2:5">
      <c r="B5418"/>
      <c r="C5418"/>
      <c r="D5418"/>
      <c r="E5418"/>
    </row>
    <row r="5419" spans="2:5">
      <c r="B5419"/>
      <c r="C5419"/>
      <c r="D5419"/>
      <c r="E5419"/>
    </row>
    <row r="5420" spans="2:5">
      <c r="B5420"/>
      <c r="C5420"/>
      <c r="D5420"/>
      <c r="E5420"/>
    </row>
    <row r="5421" spans="2:5">
      <c r="B5421"/>
      <c r="C5421"/>
      <c r="D5421"/>
      <c r="E5421"/>
    </row>
    <row r="5422" spans="2:5">
      <c r="B5422"/>
      <c r="C5422"/>
      <c r="D5422"/>
      <c r="E5422"/>
    </row>
    <row r="5423" spans="2:5">
      <c r="B5423"/>
      <c r="C5423"/>
      <c r="D5423"/>
      <c r="E5423"/>
    </row>
    <row r="5424" spans="2:5">
      <c r="B5424"/>
      <c r="C5424"/>
      <c r="D5424"/>
      <c r="E5424"/>
    </row>
    <row r="5425" spans="2:5">
      <c r="B5425"/>
      <c r="C5425"/>
      <c r="D5425"/>
      <c r="E5425"/>
    </row>
    <row r="5426" spans="2:5">
      <c r="B5426"/>
      <c r="C5426"/>
      <c r="D5426"/>
      <c r="E5426"/>
    </row>
    <row r="5427" spans="2:5">
      <c r="B5427"/>
      <c r="C5427"/>
      <c r="D5427"/>
      <c r="E5427"/>
    </row>
    <row r="5428" spans="2:5">
      <c r="B5428"/>
      <c r="C5428"/>
      <c r="D5428"/>
      <c r="E5428"/>
    </row>
    <row r="5429" spans="2:5">
      <c r="B5429"/>
      <c r="C5429"/>
      <c r="D5429"/>
      <c r="E5429"/>
    </row>
    <row r="5430" spans="2:5">
      <c r="B5430"/>
      <c r="C5430"/>
      <c r="D5430"/>
      <c r="E5430"/>
    </row>
    <row r="5431" spans="2:5">
      <c r="B5431"/>
      <c r="C5431"/>
      <c r="D5431"/>
      <c r="E5431"/>
    </row>
    <row r="5432" spans="2:5">
      <c r="B5432"/>
      <c r="C5432"/>
      <c r="D5432"/>
      <c r="E5432"/>
    </row>
    <row r="5433" spans="2:5">
      <c r="B5433"/>
      <c r="C5433"/>
      <c r="D5433"/>
      <c r="E5433"/>
    </row>
    <row r="5434" spans="2:5">
      <c r="B5434"/>
      <c r="C5434"/>
      <c r="D5434"/>
      <c r="E5434"/>
    </row>
    <row r="5435" spans="2:5">
      <c r="B5435"/>
      <c r="C5435"/>
      <c r="D5435"/>
      <c r="E5435"/>
    </row>
    <row r="5436" spans="2:5">
      <c r="B5436"/>
      <c r="C5436"/>
      <c r="D5436"/>
      <c r="E5436"/>
    </row>
    <row r="5437" spans="2:5">
      <c r="B5437"/>
      <c r="C5437"/>
      <c r="D5437"/>
      <c r="E5437"/>
    </row>
    <row r="5438" spans="2:5">
      <c r="B5438"/>
      <c r="C5438"/>
      <c r="D5438"/>
      <c r="E5438"/>
    </row>
    <row r="5439" spans="2:5">
      <c r="B5439"/>
      <c r="C5439"/>
      <c r="D5439"/>
      <c r="E5439"/>
    </row>
    <row r="5440" spans="2:5">
      <c r="B5440"/>
      <c r="C5440"/>
      <c r="D5440"/>
      <c r="E5440"/>
    </row>
    <row r="5441" spans="2:5">
      <c r="B5441"/>
      <c r="C5441"/>
      <c r="D5441"/>
      <c r="E5441"/>
    </row>
    <row r="5442" spans="2:5">
      <c r="B5442"/>
      <c r="C5442"/>
      <c r="D5442"/>
      <c r="E5442"/>
    </row>
    <row r="5443" spans="2:5">
      <c r="B5443"/>
      <c r="C5443"/>
      <c r="D5443"/>
      <c r="E5443"/>
    </row>
    <row r="5444" spans="2:5">
      <c r="B5444"/>
      <c r="C5444"/>
      <c r="D5444"/>
      <c r="E5444"/>
    </row>
    <row r="5445" spans="2:5">
      <c r="B5445"/>
      <c r="C5445"/>
      <c r="D5445"/>
      <c r="E5445"/>
    </row>
    <row r="5446" spans="2:5">
      <c r="B5446"/>
      <c r="C5446"/>
      <c r="D5446"/>
      <c r="E5446"/>
    </row>
    <row r="5447" spans="2:5">
      <c r="B5447"/>
      <c r="C5447"/>
      <c r="D5447"/>
      <c r="E5447"/>
    </row>
    <row r="5448" spans="2:5">
      <c r="B5448"/>
      <c r="C5448"/>
      <c r="D5448"/>
      <c r="E5448"/>
    </row>
    <row r="5449" spans="2:5">
      <c r="B5449"/>
      <c r="C5449"/>
      <c r="D5449"/>
      <c r="E5449"/>
    </row>
    <row r="5450" spans="2:5">
      <c r="B5450"/>
      <c r="C5450"/>
      <c r="D5450"/>
      <c r="E5450"/>
    </row>
    <row r="5451" spans="2:5">
      <c r="B5451"/>
      <c r="C5451"/>
      <c r="D5451"/>
      <c r="E5451"/>
    </row>
    <row r="5452" spans="2:5">
      <c r="B5452"/>
      <c r="C5452"/>
      <c r="D5452"/>
      <c r="E5452"/>
    </row>
    <row r="5453" spans="2:5">
      <c r="B5453"/>
      <c r="C5453"/>
      <c r="D5453"/>
      <c r="E5453"/>
    </row>
    <row r="5454" spans="2:5">
      <c r="B5454"/>
      <c r="C5454"/>
      <c r="D5454"/>
      <c r="E5454"/>
    </row>
    <row r="5455" spans="2:5">
      <c r="B5455"/>
      <c r="C5455"/>
      <c r="D5455"/>
      <c r="E5455"/>
    </row>
    <row r="5456" spans="2:5">
      <c r="B5456"/>
      <c r="C5456"/>
      <c r="D5456"/>
      <c r="E5456"/>
    </row>
    <row r="5457" spans="2:5">
      <c r="B5457"/>
      <c r="C5457"/>
      <c r="D5457"/>
      <c r="E5457"/>
    </row>
    <row r="5458" spans="2:5">
      <c r="B5458"/>
      <c r="C5458"/>
      <c r="D5458"/>
      <c r="E5458"/>
    </row>
    <row r="5459" spans="2:5">
      <c r="B5459"/>
      <c r="C5459"/>
      <c r="D5459"/>
      <c r="E5459"/>
    </row>
    <row r="5460" spans="2:5">
      <c r="B5460"/>
      <c r="C5460"/>
      <c r="D5460"/>
      <c r="E5460"/>
    </row>
    <row r="5461" spans="2:5">
      <c r="B5461"/>
      <c r="C5461"/>
      <c r="D5461"/>
      <c r="E5461"/>
    </row>
    <row r="5462" spans="2:5">
      <c r="B5462"/>
      <c r="C5462"/>
      <c r="D5462"/>
      <c r="E5462"/>
    </row>
    <row r="5463" spans="2:5">
      <c r="B5463"/>
      <c r="C5463"/>
      <c r="D5463"/>
      <c r="E5463"/>
    </row>
    <row r="5464" spans="2:5">
      <c r="B5464"/>
      <c r="C5464"/>
      <c r="D5464"/>
      <c r="E5464"/>
    </row>
    <row r="5465" spans="2:5">
      <c r="B5465"/>
      <c r="C5465"/>
      <c r="D5465"/>
      <c r="E5465"/>
    </row>
    <row r="5466" spans="2:5">
      <c r="B5466"/>
      <c r="C5466"/>
      <c r="D5466"/>
      <c r="E5466"/>
    </row>
    <row r="5467" spans="2:5">
      <c r="B5467"/>
      <c r="C5467"/>
      <c r="D5467"/>
      <c r="E5467"/>
    </row>
    <row r="5468" spans="2:5">
      <c r="B5468"/>
      <c r="C5468"/>
      <c r="D5468"/>
      <c r="E5468"/>
    </row>
    <row r="5469" spans="2:5">
      <c r="B5469"/>
      <c r="C5469"/>
      <c r="D5469"/>
      <c r="E5469"/>
    </row>
    <row r="5470" spans="2:5">
      <c r="B5470"/>
      <c r="C5470"/>
      <c r="D5470"/>
      <c r="E5470"/>
    </row>
    <row r="5471" spans="2:5">
      <c r="B5471"/>
      <c r="C5471"/>
      <c r="D5471"/>
      <c r="E5471"/>
    </row>
    <row r="5472" spans="2:5">
      <c r="B5472"/>
      <c r="C5472"/>
      <c r="D5472"/>
      <c r="E5472"/>
    </row>
    <row r="5473" spans="2:5">
      <c r="B5473"/>
      <c r="C5473"/>
      <c r="D5473"/>
      <c r="E5473"/>
    </row>
    <row r="5474" spans="2:5">
      <c r="B5474"/>
      <c r="C5474"/>
      <c r="D5474"/>
      <c r="E5474"/>
    </row>
    <row r="5475" spans="2:5">
      <c r="B5475"/>
      <c r="C5475"/>
      <c r="D5475"/>
      <c r="E5475"/>
    </row>
    <row r="5476" spans="2:5">
      <c r="B5476"/>
      <c r="C5476"/>
      <c r="D5476"/>
      <c r="E5476"/>
    </row>
    <row r="5477" spans="2:5">
      <c r="B5477"/>
      <c r="C5477"/>
      <c r="D5477"/>
      <c r="E5477"/>
    </row>
    <row r="5478" spans="2:5">
      <c r="B5478"/>
      <c r="C5478"/>
      <c r="D5478"/>
      <c r="E5478"/>
    </row>
    <row r="5479" spans="2:5">
      <c r="B5479"/>
      <c r="C5479"/>
      <c r="D5479"/>
      <c r="E5479"/>
    </row>
    <row r="5480" spans="2:5">
      <c r="B5480"/>
      <c r="C5480"/>
      <c r="D5480"/>
      <c r="E5480"/>
    </row>
    <row r="5481" spans="2:5">
      <c r="B5481"/>
      <c r="C5481"/>
      <c r="D5481"/>
      <c r="E5481"/>
    </row>
    <row r="5482" spans="2:5">
      <c r="B5482"/>
      <c r="C5482"/>
      <c r="D5482"/>
      <c r="E5482"/>
    </row>
    <row r="5483" spans="2:5">
      <c r="B5483"/>
      <c r="C5483"/>
      <c r="D5483"/>
      <c r="E5483"/>
    </row>
    <row r="5484" spans="2:5">
      <c r="B5484"/>
      <c r="C5484"/>
      <c r="D5484"/>
      <c r="E5484"/>
    </row>
    <row r="5485" spans="2:5">
      <c r="B5485"/>
      <c r="C5485"/>
      <c r="D5485"/>
      <c r="E5485"/>
    </row>
    <row r="5486" spans="2:5">
      <c r="B5486"/>
      <c r="C5486"/>
      <c r="D5486"/>
      <c r="E5486"/>
    </row>
    <row r="5487" spans="2:5">
      <c r="B5487"/>
      <c r="C5487"/>
      <c r="D5487"/>
      <c r="E5487"/>
    </row>
    <row r="5488" spans="2:5">
      <c r="B5488"/>
      <c r="C5488"/>
      <c r="D5488"/>
      <c r="E5488"/>
    </row>
    <row r="5489" spans="2:5">
      <c r="B5489"/>
      <c r="C5489"/>
      <c r="D5489"/>
      <c r="E5489"/>
    </row>
    <row r="5490" spans="2:5">
      <c r="B5490"/>
      <c r="C5490"/>
      <c r="D5490"/>
      <c r="E5490"/>
    </row>
    <row r="5491" spans="2:5">
      <c r="B5491"/>
      <c r="C5491"/>
      <c r="D5491"/>
      <c r="E5491"/>
    </row>
    <row r="5492" spans="2:5">
      <c r="B5492"/>
      <c r="C5492"/>
      <c r="D5492"/>
      <c r="E5492"/>
    </row>
    <row r="5493" spans="2:5">
      <c r="B5493"/>
      <c r="C5493"/>
      <c r="D5493"/>
      <c r="E5493"/>
    </row>
    <row r="5494" spans="2:5">
      <c r="B5494"/>
      <c r="C5494"/>
      <c r="D5494"/>
      <c r="E5494"/>
    </row>
    <row r="5495" spans="2:5">
      <c r="B5495"/>
      <c r="C5495"/>
      <c r="D5495"/>
      <c r="E5495"/>
    </row>
    <row r="5496" spans="2:5">
      <c r="B5496"/>
      <c r="C5496"/>
      <c r="D5496"/>
      <c r="E5496"/>
    </row>
    <row r="5497" spans="2:5">
      <c r="B5497"/>
      <c r="C5497"/>
      <c r="D5497"/>
      <c r="E5497"/>
    </row>
    <row r="5498" spans="2:5">
      <c r="B5498"/>
      <c r="C5498"/>
      <c r="D5498"/>
      <c r="E5498"/>
    </row>
    <row r="5499" spans="2:5">
      <c r="B5499"/>
      <c r="C5499"/>
      <c r="D5499"/>
      <c r="E5499"/>
    </row>
    <row r="5500" spans="2:5">
      <c r="B5500"/>
      <c r="C5500"/>
      <c r="D5500"/>
      <c r="E5500"/>
    </row>
    <row r="5501" spans="2:5">
      <c r="B5501"/>
      <c r="C5501"/>
      <c r="D5501"/>
      <c r="E5501"/>
    </row>
    <row r="5502" spans="2:5">
      <c r="B5502"/>
      <c r="C5502"/>
      <c r="D5502"/>
      <c r="E5502"/>
    </row>
    <row r="5503" spans="2:5">
      <c r="B5503"/>
      <c r="C5503"/>
      <c r="D5503"/>
      <c r="E5503"/>
    </row>
    <row r="5504" spans="2:5">
      <c r="B5504"/>
      <c r="C5504"/>
      <c r="D5504"/>
      <c r="E5504"/>
    </row>
    <row r="5505" spans="2:5">
      <c r="B5505"/>
      <c r="C5505"/>
      <c r="D5505"/>
      <c r="E5505"/>
    </row>
    <row r="5506" spans="2:5">
      <c r="B5506"/>
      <c r="C5506"/>
      <c r="D5506"/>
      <c r="E5506"/>
    </row>
    <row r="5507" spans="2:5">
      <c r="B5507"/>
      <c r="C5507"/>
      <c r="D5507"/>
      <c r="E5507"/>
    </row>
    <row r="5508" spans="2:5">
      <c r="B5508"/>
      <c r="C5508"/>
      <c r="D5508"/>
      <c r="E5508"/>
    </row>
    <row r="5509" spans="2:5">
      <c r="B5509"/>
      <c r="C5509"/>
      <c r="D5509"/>
      <c r="E5509"/>
    </row>
    <row r="5510" spans="2:5">
      <c r="B5510"/>
      <c r="C5510"/>
      <c r="D5510"/>
      <c r="E5510"/>
    </row>
    <row r="5511" spans="2:5">
      <c r="B5511"/>
      <c r="C5511"/>
      <c r="D5511"/>
      <c r="E5511"/>
    </row>
    <row r="5512" spans="2:5">
      <c r="B5512"/>
      <c r="C5512"/>
      <c r="D5512"/>
      <c r="E5512"/>
    </row>
    <row r="5513" spans="2:5">
      <c r="B5513"/>
      <c r="C5513"/>
      <c r="D5513"/>
      <c r="E5513"/>
    </row>
    <row r="5514" spans="2:5">
      <c r="B5514"/>
      <c r="C5514"/>
      <c r="D5514"/>
      <c r="E5514"/>
    </row>
    <row r="5515" spans="2:5">
      <c r="B5515"/>
      <c r="C5515"/>
      <c r="D5515"/>
      <c r="E5515"/>
    </row>
    <row r="5516" spans="2:5">
      <c r="B5516"/>
      <c r="C5516"/>
      <c r="D5516"/>
      <c r="E5516"/>
    </row>
    <row r="5517" spans="2:5">
      <c r="B5517"/>
      <c r="C5517"/>
      <c r="D5517"/>
      <c r="E5517"/>
    </row>
    <row r="5518" spans="2:5">
      <c r="B5518"/>
      <c r="C5518"/>
      <c r="D5518"/>
      <c r="E5518"/>
    </row>
    <row r="5519" spans="2:5">
      <c r="B5519"/>
      <c r="C5519"/>
      <c r="D5519"/>
      <c r="E5519"/>
    </row>
    <row r="5520" spans="2:5">
      <c r="B5520"/>
      <c r="C5520"/>
      <c r="D5520"/>
      <c r="E5520"/>
    </row>
    <row r="5521" spans="2:5">
      <c r="B5521"/>
      <c r="C5521"/>
      <c r="D5521"/>
      <c r="E5521"/>
    </row>
    <row r="5522" spans="2:5">
      <c r="B5522"/>
      <c r="C5522"/>
      <c r="D5522"/>
      <c r="E5522"/>
    </row>
    <row r="5523" spans="2:5">
      <c r="B5523"/>
      <c r="C5523"/>
      <c r="D5523"/>
      <c r="E5523"/>
    </row>
    <row r="5524" spans="2:5">
      <c r="B5524"/>
      <c r="C5524"/>
      <c r="D5524"/>
      <c r="E5524"/>
    </row>
    <row r="5525" spans="2:5">
      <c r="B5525"/>
      <c r="C5525"/>
      <c r="D5525"/>
      <c r="E5525"/>
    </row>
    <row r="5526" spans="2:5">
      <c r="B5526"/>
      <c r="C5526"/>
      <c r="D5526"/>
      <c r="E5526"/>
    </row>
    <row r="5527" spans="2:5">
      <c r="B5527"/>
      <c r="C5527"/>
      <c r="D5527"/>
      <c r="E5527"/>
    </row>
    <row r="5528" spans="2:5">
      <c r="B5528"/>
      <c r="C5528"/>
      <c r="D5528"/>
      <c r="E5528"/>
    </row>
    <row r="5529" spans="2:5">
      <c r="B5529"/>
      <c r="C5529"/>
      <c r="D5529"/>
      <c r="E5529"/>
    </row>
    <row r="5530" spans="2:5">
      <c r="B5530"/>
      <c r="C5530"/>
      <c r="D5530"/>
      <c r="E5530"/>
    </row>
    <row r="5531" spans="2:5">
      <c r="B5531"/>
      <c r="C5531"/>
      <c r="D5531"/>
      <c r="E5531"/>
    </row>
    <row r="5532" spans="2:5">
      <c r="B5532"/>
      <c r="C5532"/>
      <c r="D5532"/>
      <c r="E5532"/>
    </row>
    <row r="5533" spans="2:5">
      <c r="B5533"/>
      <c r="C5533"/>
      <c r="D5533"/>
      <c r="E5533"/>
    </row>
    <row r="5534" spans="2:5">
      <c r="B5534"/>
      <c r="C5534"/>
      <c r="D5534"/>
      <c r="E5534"/>
    </row>
    <row r="5535" spans="2:5">
      <c r="B5535"/>
      <c r="C5535"/>
      <c r="D5535"/>
      <c r="E5535"/>
    </row>
    <row r="5536" spans="2:5">
      <c r="B5536"/>
      <c r="C5536"/>
      <c r="D5536"/>
      <c r="E5536"/>
    </row>
    <row r="5537" spans="2:5">
      <c r="B5537"/>
      <c r="C5537"/>
      <c r="D5537"/>
      <c r="E5537"/>
    </row>
    <row r="5538" spans="2:5">
      <c r="B5538"/>
      <c r="C5538"/>
      <c r="D5538"/>
      <c r="E5538"/>
    </row>
    <row r="5539" spans="2:5">
      <c r="B5539"/>
      <c r="C5539"/>
      <c r="D5539"/>
      <c r="E5539"/>
    </row>
    <row r="5540" spans="2:5">
      <c r="B5540"/>
      <c r="C5540"/>
      <c r="D5540"/>
      <c r="E5540"/>
    </row>
    <row r="5541" spans="2:5">
      <c r="B5541"/>
      <c r="C5541"/>
      <c r="D5541"/>
      <c r="E5541"/>
    </row>
    <row r="5542" spans="2:5">
      <c r="B5542"/>
      <c r="C5542"/>
      <c r="D5542"/>
      <c r="E5542"/>
    </row>
    <row r="5543" spans="2:5">
      <c r="B5543"/>
      <c r="C5543"/>
      <c r="D5543"/>
      <c r="E5543"/>
    </row>
    <row r="5544" spans="2:5">
      <c r="B5544"/>
      <c r="C5544"/>
      <c r="D5544"/>
      <c r="E5544"/>
    </row>
    <row r="5545" spans="2:5">
      <c r="B5545"/>
      <c r="C5545"/>
      <c r="D5545"/>
      <c r="E5545"/>
    </row>
    <row r="5546" spans="2:5">
      <c r="B5546"/>
      <c r="C5546"/>
      <c r="D5546"/>
      <c r="E5546"/>
    </row>
    <row r="5547" spans="2:5">
      <c r="B5547"/>
      <c r="C5547"/>
      <c r="D5547"/>
      <c r="E5547"/>
    </row>
    <row r="5548" spans="2:5">
      <c r="B5548"/>
      <c r="C5548"/>
      <c r="D5548"/>
      <c r="E5548"/>
    </row>
    <row r="5549" spans="2:5">
      <c r="B5549"/>
      <c r="C5549"/>
      <c r="D5549"/>
      <c r="E5549"/>
    </row>
    <row r="5550" spans="2:5">
      <c r="B5550"/>
      <c r="C5550"/>
      <c r="D5550"/>
      <c r="E5550"/>
    </row>
    <row r="5551" spans="2:5">
      <c r="B5551"/>
      <c r="C5551"/>
      <c r="D5551"/>
      <c r="E5551"/>
    </row>
    <row r="5552" spans="2:5">
      <c r="B5552"/>
      <c r="C5552"/>
      <c r="D5552"/>
      <c r="E5552"/>
    </row>
    <row r="5553" spans="2:5">
      <c r="B5553"/>
      <c r="C5553"/>
      <c r="D5553"/>
      <c r="E5553"/>
    </row>
    <row r="5554" spans="2:5">
      <c r="B5554"/>
      <c r="C5554"/>
      <c r="D5554"/>
      <c r="E5554"/>
    </row>
    <row r="5555" spans="2:5">
      <c r="B5555"/>
      <c r="C5555"/>
      <c r="D5555"/>
      <c r="E5555"/>
    </row>
    <row r="5556" spans="2:5">
      <c r="B5556"/>
      <c r="C5556"/>
      <c r="D5556"/>
      <c r="E5556"/>
    </row>
    <row r="5557" spans="2:5">
      <c r="B5557"/>
      <c r="C5557"/>
      <c r="D5557"/>
      <c r="E5557"/>
    </row>
    <row r="5558" spans="2:5">
      <c r="B5558"/>
      <c r="C5558"/>
      <c r="D5558"/>
      <c r="E5558"/>
    </row>
    <row r="5559" spans="2:5">
      <c r="B5559"/>
      <c r="C5559"/>
      <c r="D5559"/>
      <c r="E5559"/>
    </row>
    <row r="5560" spans="2:5">
      <c r="B5560"/>
      <c r="C5560"/>
      <c r="D5560"/>
      <c r="E5560"/>
    </row>
    <row r="5561" spans="2:5">
      <c r="B5561"/>
      <c r="C5561"/>
      <c r="D5561"/>
      <c r="E5561"/>
    </row>
    <row r="5562" spans="2:5">
      <c r="B5562"/>
      <c r="C5562"/>
      <c r="D5562"/>
      <c r="E5562"/>
    </row>
    <row r="5563" spans="2:5">
      <c r="B5563"/>
      <c r="C5563"/>
      <c r="D5563"/>
      <c r="E5563"/>
    </row>
    <row r="5564" spans="2:5">
      <c r="B5564"/>
      <c r="C5564"/>
      <c r="D5564"/>
      <c r="E5564"/>
    </row>
    <row r="5565" spans="2:5">
      <c r="B5565"/>
      <c r="C5565"/>
      <c r="D5565"/>
      <c r="E5565"/>
    </row>
    <row r="5566" spans="2:5">
      <c r="B5566"/>
      <c r="C5566"/>
      <c r="D5566"/>
      <c r="E5566"/>
    </row>
    <row r="5567" spans="2:5">
      <c r="B5567"/>
      <c r="C5567"/>
      <c r="D5567"/>
      <c r="E5567"/>
    </row>
    <row r="5568" spans="2:5">
      <c r="B5568"/>
      <c r="C5568"/>
      <c r="D5568"/>
      <c r="E5568"/>
    </row>
    <row r="5569" spans="2:5">
      <c r="B5569"/>
      <c r="C5569"/>
      <c r="D5569"/>
      <c r="E5569"/>
    </row>
    <row r="5570" spans="2:5">
      <c r="B5570"/>
      <c r="C5570"/>
      <c r="D5570"/>
      <c r="E5570"/>
    </row>
    <row r="5571" spans="2:5">
      <c r="B5571"/>
      <c r="C5571"/>
      <c r="D5571"/>
      <c r="E5571"/>
    </row>
    <row r="5572" spans="2:5">
      <c r="B5572"/>
      <c r="C5572"/>
      <c r="D5572"/>
      <c r="E5572"/>
    </row>
    <row r="5573" spans="2:5">
      <c r="B5573"/>
      <c r="C5573"/>
      <c r="D5573"/>
      <c r="E5573"/>
    </row>
    <row r="5574" spans="2:5">
      <c r="B5574"/>
      <c r="C5574"/>
      <c r="D5574"/>
      <c r="E5574"/>
    </row>
    <row r="5575" spans="2:5">
      <c r="B5575"/>
      <c r="C5575"/>
      <c r="D5575"/>
      <c r="E5575"/>
    </row>
    <row r="5576" spans="2:5">
      <c r="B5576"/>
      <c r="C5576"/>
      <c r="D5576"/>
      <c r="E5576"/>
    </row>
    <row r="5577" spans="2:5">
      <c r="B5577"/>
      <c r="C5577"/>
      <c r="D5577"/>
      <c r="E5577"/>
    </row>
    <row r="5578" spans="2:5">
      <c r="B5578"/>
      <c r="C5578"/>
      <c r="D5578"/>
      <c r="E5578"/>
    </row>
    <row r="5579" spans="2:5">
      <c r="B5579"/>
      <c r="C5579"/>
      <c r="D5579"/>
      <c r="E5579"/>
    </row>
    <row r="5580" spans="2:5">
      <c r="B5580"/>
      <c r="C5580"/>
      <c r="D5580"/>
      <c r="E5580"/>
    </row>
    <row r="5581" spans="2:5">
      <c r="B5581"/>
      <c r="C5581"/>
      <c r="D5581"/>
      <c r="E5581"/>
    </row>
    <row r="5582" spans="2:5">
      <c r="B5582"/>
      <c r="C5582"/>
      <c r="D5582"/>
      <c r="E5582"/>
    </row>
    <row r="5583" spans="2:5">
      <c r="B5583"/>
      <c r="C5583"/>
      <c r="D5583"/>
      <c r="E5583"/>
    </row>
    <row r="5584" spans="2:5">
      <c r="B5584"/>
      <c r="C5584"/>
      <c r="D5584"/>
      <c r="E5584"/>
    </row>
    <row r="5585" spans="2:5">
      <c r="B5585"/>
      <c r="C5585"/>
      <c r="D5585"/>
      <c r="E5585"/>
    </row>
    <row r="5586" spans="2:5">
      <c r="B5586"/>
      <c r="C5586"/>
      <c r="D5586"/>
      <c r="E5586"/>
    </row>
    <row r="5587" spans="2:5">
      <c r="B5587"/>
      <c r="C5587"/>
      <c r="D5587"/>
      <c r="E5587"/>
    </row>
    <row r="5588" spans="2:5">
      <c r="B5588"/>
      <c r="C5588"/>
      <c r="D5588"/>
      <c r="E5588"/>
    </row>
    <row r="5589" spans="2:5">
      <c r="B5589"/>
      <c r="C5589"/>
      <c r="D5589"/>
      <c r="E5589"/>
    </row>
    <row r="5590" spans="2:5">
      <c r="B5590"/>
      <c r="C5590"/>
      <c r="D5590"/>
      <c r="E5590"/>
    </row>
    <row r="5591" spans="2:5">
      <c r="B5591"/>
      <c r="C5591"/>
      <c r="D5591"/>
      <c r="E5591"/>
    </row>
    <row r="5592" spans="2:5">
      <c r="B5592"/>
      <c r="C5592"/>
      <c r="D5592"/>
      <c r="E5592"/>
    </row>
    <row r="5593" spans="2:5">
      <c r="B5593"/>
      <c r="C5593"/>
      <c r="D5593"/>
      <c r="E5593"/>
    </row>
    <row r="5594" spans="2:5">
      <c r="B5594"/>
      <c r="C5594"/>
      <c r="D5594"/>
      <c r="E5594"/>
    </row>
    <row r="5595" spans="2:5">
      <c r="B5595"/>
      <c r="C5595"/>
      <c r="D5595"/>
      <c r="E5595"/>
    </row>
    <row r="5596" spans="2:5">
      <c r="B5596"/>
      <c r="C5596"/>
      <c r="D5596"/>
      <c r="E5596"/>
    </row>
    <row r="5597" spans="2:5">
      <c r="B5597"/>
      <c r="C5597"/>
      <c r="D5597"/>
      <c r="E5597"/>
    </row>
    <row r="5598" spans="2:5">
      <c r="B5598"/>
      <c r="C5598"/>
      <c r="D5598"/>
      <c r="E5598"/>
    </row>
    <row r="5599" spans="2:5">
      <c r="B5599"/>
      <c r="C5599"/>
      <c r="D5599"/>
      <c r="E5599"/>
    </row>
    <row r="5600" spans="2:5">
      <c r="B5600"/>
      <c r="C5600"/>
      <c r="D5600"/>
      <c r="E5600"/>
    </row>
    <row r="5601" spans="2:5">
      <c r="B5601"/>
      <c r="C5601"/>
      <c r="D5601"/>
      <c r="E5601"/>
    </row>
    <row r="5602" spans="2:5">
      <c r="B5602"/>
      <c r="C5602"/>
      <c r="D5602"/>
      <c r="E5602"/>
    </row>
    <row r="5603" spans="2:5">
      <c r="B5603"/>
      <c r="C5603"/>
      <c r="D5603"/>
      <c r="E5603"/>
    </row>
    <row r="5604" spans="2:5">
      <c r="B5604"/>
      <c r="C5604"/>
      <c r="D5604"/>
      <c r="E5604"/>
    </row>
    <row r="5605" spans="2:5">
      <c r="B5605"/>
      <c r="C5605"/>
      <c r="D5605"/>
      <c r="E5605"/>
    </row>
    <row r="5606" spans="2:5">
      <c r="B5606"/>
      <c r="C5606"/>
      <c r="D5606"/>
      <c r="E5606"/>
    </row>
    <row r="5607" spans="2:5">
      <c r="B5607"/>
      <c r="C5607"/>
      <c r="D5607"/>
      <c r="E5607"/>
    </row>
    <row r="5608" spans="2:5">
      <c r="B5608"/>
      <c r="C5608"/>
      <c r="D5608"/>
      <c r="E5608"/>
    </row>
    <row r="5609" spans="2:5">
      <c r="B5609"/>
      <c r="C5609"/>
      <c r="D5609"/>
      <c r="E5609"/>
    </row>
    <row r="5610" spans="2:5">
      <c r="B5610"/>
      <c r="C5610"/>
      <c r="D5610"/>
      <c r="E5610"/>
    </row>
    <row r="5611" spans="2:5">
      <c r="B5611"/>
      <c r="C5611"/>
      <c r="D5611"/>
      <c r="E5611"/>
    </row>
    <row r="5612" spans="2:5">
      <c r="B5612"/>
      <c r="C5612"/>
      <c r="D5612"/>
      <c r="E5612"/>
    </row>
    <row r="5613" spans="2:5">
      <c r="B5613"/>
      <c r="C5613"/>
      <c r="D5613"/>
      <c r="E5613"/>
    </row>
    <row r="5614" spans="2:5">
      <c r="B5614"/>
      <c r="C5614"/>
      <c r="D5614"/>
      <c r="E5614"/>
    </row>
    <row r="5615" spans="2:5">
      <c r="B5615"/>
      <c r="C5615"/>
      <c r="D5615"/>
      <c r="E5615"/>
    </row>
    <row r="5616" spans="2:5">
      <c r="B5616"/>
      <c r="C5616"/>
      <c r="D5616"/>
      <c r="E5616"/>
    </row>
    <row r="5617" spans="2:5">
      <c r="B5617"/>
      <c r="C5617"/>
      <c r="D5617"/>
      <c r="E5617"/>
    </row>
    <row r="5618" spans="2:5">
      <c r="B5618"/>
      <c r="C5618"/>
      <c r="D5618"/>
      <c r="E5618"/>
    </row>
    <row r="5619" spans="2:5">
      <c r="B5619"/>
      <c r="C5619"/>
      <c r="D5619"/>
      <c r="E5619"/>
    </row>
    <row r="5620" spans="2:5">
      <c r="B5620"/>
      <c r="C5620"/>
      <c r="D5620"/>
      <c r="E5620"/>
    </row>
    <row r="5621" spans="2:5">
      <c r="B5621"/>
      <c r="C5621"/>
      <c r="D5621"/>
      <c r="E5621"/>
    </row>
    <row r="5622" spans="2:5">
      <c r="B5622"/>
      <c r="C5622"/>
      <c r="D5622"/>
      <c r="E5622"/>
    </row>
    <row r="5623" spans="2:5">
      <c r="B5623"/>
      <c r="C5623"/>
      <c r="D5623"/>
      <c r="E5623"/>
    </row>
    <row r="5624" spans="2:5">
      <c r="B5624"/>
      <c r="C5624"/>
      <c r="D5624"/>
      <c r="E5624"/>
    </row>
    <row r="5625" spans="2:5">
      <c r="B5625"/>
      <c r="C5625"/>
      <c r="D5625"/>
      <c r="E5625"/>
    </row>
    <row r="5626" spans="2:5">
      <c r="B5626"/>
      <c r="C5626"/>
      <c r="D5626"/>
      <c r="E5626"/>
    </row>
    <row r="5627" spans="2:5">
      <c r="B5627"/>
      <c r="C5627"/>
      <c r="D5627"/>
      <c r="E5627"/>
    </row>
    <row r="5628" spans="2:5">
      <c r="B5628"/>
      <c r="C5628"/>
      <c r="D5628"/>
      <c r="E5628"/>
    </row>
    <row r="5629" spans="2:5">
      <c r="B5629"/>
      <c r="C5629"/>
      <c r="D5629"/>
      <c r="E5629"/>
    </row>
    <row r="5630" spans="2:5">
      <c r="B5630"/>
      <c r="C5630"/>
      <c r="D5630"/>
      <c r="E5630"/>
    </row>
    <row r="5631" spans="2:5">
      <c r="B5631"/>
      <c r="C5631"/>
      <c r="D5631"/>
      <c r="E5631"/>
    </row>
    <row r="5632" spans="2:5">
      <c r="B5632"/>
      <c r="C5632"/>
      <c r="D5632"/>
      <c r="E5632"/>
    </row>
    <row r="5633" spans="2:5">
      <c r="B5633"/>
      <c r="C5633"/>
      <c r="D5633"/>
      <c r="E5633"/>
    </row>
    <row r="5634" spans="2:5">
      <c r="B5634"/>
      <c r="C5634"/>
      <c r="D5634"/>
      <c r="E5634"/>
    </row>
    <row r="5635" spans="2:5">
      <c r="B5635"/>
      <c r="C5635"/>
      <c r="D5635"/>
      <c r="E5635"/>
    </row>
    <row r="5636" spans="2:5">
      <c r="B5636"/>
      <c r="C5636"/>
      <c r="D5636"/>
      <c r="E5636"/>
    </row>
    <row r="5637" spans="2:5">
      <c r="B5637"/>
      <c r="C5637"/>
      <c r="D5637"/>
      <c r="E5637"/>
    </row>
    <row r="5638" spans="2:5">
      <c r="B5638"/>
      <c r="C5638"/>
      <c r="D5638"/>
      <c r="E5638"/>
    </row>
    <row r="5639" spans="2:5">
      <c r="B5639"/>
      <c r="C5639"/>
      <c r="D5639"/>
      <c r="E5639"/>
    </row>
    <row r="5640" spans="2:5">
      <c r="B5640"/>
      <c r="C5640"/>
      <c r="D5640"/>
      <c r="E5640"/>
    </row>
    <row r="5641" spans="2:5">
      <c r="B5641"/>
      <c r="C5641"/>
      <c r="D5641"/>
      <c r="E5641"/>
    </row>
    <row r="5642" spans="2:5">
      <c r="B5642"/>
      <c r="C5642"/>
      <c r="D5642"/>
      <c r="E5642"/>
    </row>
    <row r="5643" spans="2:5">
      <c r="B5643"/>
      <c r="C5643"/>
      <c r="D5643"/>
      <c r="E5643"/>
    </row>
    <row r="5644" spans="2:5">
      <c r="B5644"/>
      <c r="C5644"/>
      <c r="D5644"/>
      <c r="E5644"/>
    </row>
    <row r="5645" spans="2:5">
      <c r="B5645"/>
      <c r="C5645"/>
      <c r="D5645"/>
      <c r="E5645"/>
    </row>
    <row r="5646" spans="2:5">
      <c r="B5646"/>
      <c r="C5646"/>
      <c r="D5646"/>
      <c r="E5646"/>
    </row>
    <row r="5647" spans="2:5">
      <c r="B5647"/>
      <c r="C5647"/>
      <c r="D5647"/>
      <c r="E5647"/>
    </row>
    <row r="5648" spans="2:5">
      <c r="B5648"/>
      <c r="C5648"/>
      <c r="D5648"/>
      <c r="E5648"/>
    </row>
    <row r="5649" spans="2:5">
      <c r="B5649"/>
      <c r="C5649"/>
      <c r="D5649"/>
      <c r="E5649"/>
    </row>
    <row r="5650" spans="2:5">
      <c r="B5650"/>
      <c r="C5650"/>
      <c r="D5650"/>
      <c r="E5650"/>
    </row>
    <row r="5651" spans="2:5">
      <c r="B5651"/>
      <c r="C5651"/>
      <c r="D5651"/>
      <c r="E5651"/>
    </row>
    <row r="5652" spans="2:5">
      <c r="B5652"/>
      <c r="C5652"/>
      <c r="D5652"/>
      <c r="E5652"/>
    </row>
    <row r="5653" spans="2:5">
      <c r="B5653"/>
      <c r="C5653"/>
      <c r="D5653"/>
      <c r="E5653"/>
    </row>
    <row r="5654" spans="2:5">
      <c r="B5654"/>
      <c r="C5654"/>
      <c r="D5654"/>
      <c r="E5654"/>
    </row>
    <row r="5655" spans="2:5">
      <c r="B5655"/>
      <c r="C5655"/>
      <c r="D5655"/>
      <c r="E5655"/>
    </row>
    <row r="5656" spans="2:5">
      <c r="B5656"/>
      <c r="C5656"/>
      <c r="D5656"/>
      <c r="E5656"/>
    </row>
    <row r="5657" spans="2:5">
      <c r="B5657"/>
      <c r="C5657"/>
      <c r="D5657"/>
      <c r="E5657"/>
    </row>
    <row r="5658" spans="2:5">
      <c r="B5658"/>
      <c r="C5658"/>
      <c r="D5658"/>
      <c r="E5658"/>
    </row>
    <row r="5659" spans="2:5">
      <c r="B5659"/>
      <c r="C5659"/>
      <c r="D5659"/>
      <c r="E5659"/>
    </row>
    <row r="5660" spans="2:5">
      <c r="B5660"/>
      <c r="C5660"/>
      <c r="D5660"/>
      <c r="E5660"/>
    </row>
    <row r="5661" spans="2:5">
      <c r="B5661"/>
      <c r="C5661"/>
      <c r="D5661"/>
      <c r="E5661"/>
    </row>
    <row r="5662" spans="2:5">
      <c r="B5662"/>
      <c r="C5662"/>
      <c r="D5662"/>
      <c r="E5662"/>
    </row>
    <row r="5663" spans="2:5">
      <c r="B5663"/>
      <c r="C5663"/>
      <c r="D5663"/>
      <c r="E5663"/>
    </row>
    <row r="5664" spans="2:5">
      <c r="B5664"/>
      <c r="C5664"/>
      <c r="D5664"/>
      <c r="E5664"/>
    </row>
    <row r="5665" spans="2:5">
      <c r="B5665"/>
      <c r="C5665"/>
      <c r="D5665"/>
      <c r="E5665"/>
    </row>
    <row r="5666" spans="2:5">
      <c r="B5666"/>
      <c r="C5666"/>
      <c r="D5666"/>
      <c r="E5666"/>
    </row>
    <row r="5667" spans="2:5">
      <c r="B5667"/>
      <c r="C5667"/>
      <c r="D5667"/>
      <c r="E5667"/>
    </row>
    <row r="5668" spans="2:5">
      <c r="B5668"/>
      <c r="C5668"/>
      <c r="D5668"/>
      <c r="E5668"/>
    </row>
    <row r="5669" spans="2:5">
      <c r="B5669"/>
      <c r="C5669"/>
      <c r="D5669"/>
      <c r="E5669"/>
    </row>
    <row r="5670" spans="2:5">
      <c r="B5670"/>
      <c r="C5670"/>
      <c r="D5670"/>
      <c r="E5670"/>
    </row>
    <row r="5671" spans="2:5">
      <c r="B5671"/>
      <c r="C5671"/>
      <c r="D5671"/>
      <c r="E5671"/>
    </row>
    <row r="5672" spans="2:5">
      <c r="B5672"/>
      <c r="C5672"/>
      <c r="D5672"/>
      <c r="E5672"/>
    </row>
    <row r="5673" spans="2:5">
      <c r="B5673"/>
      <c r="C5673"/>
      <c r="D5673"/>
      <c r="E5673"/>
    </row>
    <row r="5674" spans="2:5">
      <c r="B5674"/>
      <c r="C5674"/>
      <c r="D5674"/>
      <c r="E5674"/>
    </row>
    <row r="5675" spans="2:5">
      <c r="B5675"/>
      <c r="C5675"/>
      <c r="D5675"/>
      <c r="E5675"/>
    </row>
    <row r="5676" spans="2:5">
      <c r="B5676"/>
      <c r="C5676"/>
      <c r="D5676"/>
      <c r="E5676"/>
    </row>
    <row r="5677" spans="2:5">
      <c r="B5677"/>
      <c r="C5677"/>
      <c r="D5677"/>
      <c r="E5677"/>
    </row>
    <row r="5678" spans="2:5">
      <c r="B5678"/>
      <c r="C5678"/>
      <c r="D5678"/>
      <c r="E5678"/>
    </row>
    <row r="5679" spans="2:5">
      <c r="B5679"/>
      <c r="C5679"/>
      <c r="D5679"/>
      <c r="E5679"/>
    </row>
    <row r="5680" spans="2:5">
      <c r="B5680"/>
      <c r="C5680"/>
      <c r="D5680"/>
      <c r="E5680"/>
    </row>
    <row r="5681" spans="2:5">
      <c r="B5681"/>
      <c r="C5681"/>
      <c r="D5681"/>
      <c r="E5681"/>
    </row>
    <row r="5682" spans="2:5">
      <c r="B5682"/>
      <c r="C5682"/>
      <c r="D5682"/>
      <c r="E5682"/>
    </row>
    <row r="5683" spans="2:5">
      <c r="B5683"/>
      <c r="C5683"/>
      <c r="D5683"/>
      <c r="E5683"/>
    </row>
    <row r="5684" spans="2:5">
      <c r="B5684"/>
      <c r="C5684"/>
      <c r="D5684"/>
      <c r="E5684"/>
    </row>
    <row r="5685" spans="2:5">
      <c r="B5685"/>
      <c r="C5685"/>
      <c r="D5685"/>
      <c r="E5685"/>
    </row>
    <row r="5686" spans="2:5">
      <c r="B5686"/>
      <c r="C5686"/>
      <c r="D5686"/>
      <c r="E5686"/>
    </row>
    <row r="5687" spans="2:5">
      <c r="B5687"/>
      <c r="C5687"/>
      <c r="D5687"/>
      <c r="E5687"/>
    </row>
    <row r="5688" spans="2:5">
      <c r="B5688"/>
      <c r="C5688"/>
      <c r="D5688"/>
      <c r="E5688"/>
    </row>
    <row r="5689" spans="2:5">
      <c r="B5689"/>
      <c r="C5689"/>
      <c r="D5689"/>
      <c r="E5689"/>
    </row>
    <row r="5690" spans="2:5">
      <c r="B5690"/>
      <c r="C5690"/>
      <c r="D5690"/>
      <c r="E5690"/>
    </row>
    <row r="5691" spans="2:5">
      <c r="B5691"/>
      <c r="C5691"/>
      <c r="D5691"/>
      <c r="E5691"/>
    </row>
    <row r="5692" spans="2:5">
      <c r="B5692"/>
      <c r="C5692"/>
      <c r="D5692"/>
      <c r="E5692"/>
    </row>
    <row r="5693" spans="2:5">
      <c r="B5693"/>
      <c r="C5693"/>
      <c r="D5693"/>
      <c r="E5693"/>
    </row>
    <row r="5694" spans="2:5">
      <c r="B5694"/>
      <c r="C5694"/>
      <c r="D5694"/>
      <c r="E5694"/>
    </row>
    <row r="5695" spans="2:5">
      <c r="B5695"/>
      <c r="C5695"/>
      <c r="D5695"/>
      <c r="E5695"/>
    </row>
    <row r="5696" spans="2:5">
      <c r="B5696"/>
      <c r="C5696"/>
      <c r="D5696"/>
      <c r="E5696"/>
    </row>
    <row r="5697" spans="2:5">
      <c r="B5697"/>
      <c r="C5697"/>
      <c r="D5697"/>
      <c r="E5697"/>
    </row>
    <row r="5698" spans="2:5">
      <c r="B5698"/>
      <c r="C5698"/>
      <c r="D5698"/>
      <c r="E5698"/>
    </row>
    <row r="5699" spans="2:5">
      <c r="B5699"/>
      <c r="C5699"/>
      <c r="D5699"/>
      <c r="E5699"/>
    </row>
    <row r="5700" spans="2:5">
      <c r="B5700"/>
      <c r="C5700"/>
      <c r="D5700"/>
      <c r="E5700"/>
    </row>
    <row r="5701" spans="2:5">
      <c r="B5701"/>
      <c r="C5701"/>
      <c r="D5701"/>
      <c r="E5701"/>
    </row>
    <row r="5702" spans="2:5">
      <c r="B5702"/>
      <c r="C5702"/>
      <c r="D5702"/>
      <c r="E5702"/>
    </row>
    <row r="5703" spans="2:5">
      <c r="B5703"/>
      <c r="C5703"/>
      <c r="D5703"/>
      <c r="E5703"/>
    </row>
    <row r="5704" spans="2:5">
      <c r="B5704"/>
      <c r="C5704"/>
      <c r="D5704"/>
      <c r="E5704"/>
    </row>
    <row r="5705" spans="2:5">
      <c r="B5705"/>
      <c r="C5705"/>
      <c r="D5705"/>
      <c r="E5705"/>
    </row>
    <row r="5706" spans="2:5">
      <c r="B5706"/>
      <c r="C5706"/>
      <c r="D5706"/>
      <c r="E5706"/>
    </row>
    <row r="5707" spans="2:5">
      <c r="B5707"/>
      <c r="C5707"/>
      <c r="D5707"/>
      <c r="E5707"/>
    </row>
    <row r="5708" spans="2:5">
      <c r="B5708"/>
      <c r="C5708"/>
      <c r="D5708"/>
      <c r="E5708"/>
    </row>
    <row r="5709" spans="2:5">
      <c r="B5709"/>
      <c r="C5709"/>
      <c r="D5709"/>
      <c r="E5709"/>
    </row>
    <row r="5710" spans="2:5">
      <c r="B5710"/>
      <c r="C5710"/>
      <c r="D5710"/>
      <c r="E5710"/>
    </row>
    <row r="5711" spans="2:5">
      <c r="B5711"/>
      <c r="C5711"/>
      <c r="D5711"/>
      <c r="E5711"/>
    </row>
    <row r="5712" spans="2:5">
      <c r="B5712"/>
      <c r="C5712"/>
      <c r="D5712"/>
      <c r="E5712"/>
    </row>
    <row r="5713" spans="2:5">
      <c r="B5713"/>
      <c r="C5713"/>
      <c r="D5713"/>
      <c r="E5713"/>
    </row>
    <row r="5714" spans="2:5">
      <c r="B5714"/>
      <c r="C5714"/>
      <c r="D5714"/>
      <c r="E5714"/>
    </row>
    <row r="5715" spans="2:5">
      <c r="B5715"/>
      <c r="C5715"/>
      <c r="D5715"/>
      <c r="E5715"/>
    </row>
    <row r="5716" spans="2:5">
      <c r="B5716"/>
      <c r="C5716"/>
      <c r="D5716"/>
      <c r="E5716"/>
    </row>
    <row r="5717" spans="2:5">
      <c r="B5717"/>
      <c r="C5717"/>
      <c r="D5717"/>
      <c r="E5717"/>
    </row>
    <row r="5718" spans="2:5">
      <c r="B5718"/>
      <c r="C5718"/>
      <c r="D5718"/>
      <c r="E5718"/>
    </row>
    <row r="5719" spans="2:5">
      <c r="B5719"/>
      <c r="C5719"/>
      <c r="D5719"/>
      <c r="E5719"/>
    </row>
    <row r="5720" spans="2:5">
      <c r="B5720"/>
      <c r="C5720"/>
      <c r="D5720"/>
      <c r="E5720"/>
    </row>
    <row r="5721" spans="2:5">
      <c r="B5721"/>
      <c r="C5721"/>
      <c r="D5721"/>
      <c r="E5721"/>
    </row>
    <row r="5722" spans="2:5">
      <c r="B5722"/>
      <c r="C5722"/>
      <c r="D5722"/>
      <c r="E5722"/>
    </row>
    <row r="5723" spans="2:5">
      <c r="B5723"/>
      <c r="C5723"/>
      <c r="D5723"/>
      <c r="E5723"/>
    </row>
    <row r="5724" spans="2:5">
      <c r="B5724"/>
      <c r="C5724"/>
      <c r="D5724"/>
      <c r="E5724"/>
    </row>
    <row r="5725" spans="2:5">
      <c r="B5725"/>
      <c r="C5725"/>
      <c r="D5725"/>
      <c r="E5725"/>
    </row>
    <row r="5726" spans="2:5">
      <c r="B5726"/>
      <c r="C5726"/>
      <c r="D5726"/>
      <c r="E5726"/>
    </row>
    <row r="5727" spans="2:5">
      <c r="B5727"/>
      <c r="C5727"/>
      <c r="D5727"/>
      <c r="E5727"/>
    </row>
    <row r="5728" spans="2:5">
      <c r="B5728"/>
      <c r="C5728"/>
      <c r="D5728"/>
      <c r="E5728"/>
    </row>
    <row r="5729" spans="2:5">
      <c r="B5729"/>
      <c r="C5729"/>
      <c r="D5729"/>
      <c r="E5729"/>
    </row>
    <row r="5730" spans="2:5">
      <c r="B5730"/>
      <c r="C5730"/>
      <c r="D5730"/>
      <c r="E5730"/>
    </row>
    <row r="5731" spans="2:5">
      <c r="B5731"/>
      <c r="C5731"/>
      <c r="D5731"/>
      <c r="E5731"/>
    </row>
    <row r="5732" spans="2:5">
      <c r="B5732"/>
      <c r="C5732"/>
      <c r="D5732"/>
      <c r="E5732"/>
    </row>
    <row r="5733" spans="2:5">
      <c r="B5733"/>
      <c r="C5733"/>
      <c r="D5733"/>
      <c r="E5733"/>
    </row>
    <row r="5734" spans="2:5">
      <c r="B5734"/>
      <c r="C5734"/>
      <c r="D5734"/>
      <c r="E5734"/>
    </row>
    <row r="5735" spans="2:5">
      <c r="B5735"/>
      <c r="C5735"/>
      <c r="D5735"/>
      <c r="E5735"/>
    </row>
    <row r="5736" spans="2:5">
      <c r="B5736"/>
      <c r="C5736"/>
      <c r="D5736"/>
      <c r="E5736"/>
    </row>
    <row r="5737" spans="2:5">
      <c r="B5737"/>
      <c r="C5737"/>
      <c r="D5737"/>
      <c r="E5737"/>
    </row>
    <row r="5738" spans="2:5">
      <c r="B5738"/>
      <c r="C5738"/>
      <c r="D5738"/>
      <c r="E5738"/>
    </row>
    <row r="5739" spans="2:5">
      <c r="B5739"/>
      <c r="C5739"/>
      <c r="D5739"/>
      <c r="E5739"/>
    </row>
    <row r="5740" spans="2:5">
      <c r="B5740"/>
      <c r="C5740"/>
      <c r="D5740"/>
      <c r="E5740"/>
    </row>
    <row r="5741" spans="2:5">
      <c r="B5741"/>
      <c r="C5741"/>
      <c r="D5741"/>
      <c r="E5741"/>
    </row>
    <row r="5742" spans="2:5">
      <c r="B5742"/>
      <c r="C5742"/>
      <c r="D5742"/>
      <c r="E5742"/>
    </row>
    <row r="5743" spans="2:5">
      <c r="B5743"/>
      <c r="C5743"/>
      <c r="D5743"/>
      <c r="E5743"/>
    </row>
    <row r="5744" spans="2:5">
      <c r="B5744"/>
      <c r="C5744"/>
      <c r="D5744"/>
      <c r="E5744"/>
    </row>
    <row r="5745" spans="2:5">
      <c r="B5745"/>
      <c r="C5745"/>
      <c r="D5745"/>
      <c r="E5745"/>
    </row>
    <row r="5746" spans="2:5">
      <c r="B5746"/>
      <c r="C5746"/>
      <c r="D5746"/>
      <c r="E5746"/>
    </row>
    <row r="5747" spans="2:5">
      <c r="B5747"/>
      <c r="C5747"/>
      <c r="D5747"/>
      <c r="E5747"/>
    </row>
    <row r="5748" spans="2:5">
      <c r="B5748"/>
      <c r="C5748"/>
      <c r="D5748"/>
      <c r="E5748"/>
    </row>
    <row r="5749" spans="2:5">
      <c r="B5749"/>
      <c r="C5749"/>
      <c r="D5749"/>
      <c r="E5749"/>
    </row>
    <row r="5750" spans="2:5">
      <c r="B5750"/>
      <c r="C5750"/>
      <c r="D5750"/>
      <c r="E5750"/>
    </row>
    <row r="5751" spans="2:5">
      <c r="B5751"/>
      <c r="C5751"/>
      <c r="D5751"/>
      <c r="E5751"/>
    </row>
    <row r="5752" spans="2:5">
      <c r="B5752"/>
      <c r="C5752"/>
      <c r="D5752"/>
      <c r="E5752"/>
    </row>
    <row r="5753" spans="2:5">
      <c r="B5753"/>
      <c r="C5753"/>
      <c r="D5753"/>
      <c r="E5753"/>
    </row>
    <row r="5754" spans="2:5">
      <c r="B5754"/>
      <c r="C5754"/>
      <c r="D5754"/>
      <c r="E5754"/>
    </row>
    <row r="5755" spans="2:5">
      <c r="B5755"/>
      <c r="C5755"/>
      <c r="D5755"/>
      <c r="E5755"/>
    </row>
    <row r="5756" spans="2:5">
      <c r="B5756"/>
      <c r="C5756"/>
      <c r="D5756"/>
      <c r="E5756"/>
    </row>
    <row r="5757" spans="2:5">
      <c r="B5757"/>
      <c r="C5757"/>
      <c r="D5757"/>
      <c r="E5757"/>
    </row>
    <row r="5758" spans="2:5">
      <c r="B5758"/>
      <c r="C5758"/>
      <c r="D5758"/>
      <c r="E5758"/>
    </row>
    <row r="5759" spans="2:5">
      <c r="B5759"/>
      <c r="C5759"/>
      <c r="D5759"/>
      <c r="E5759"/>
    </row>
    <row r="5760" spans="2:5">
      <c r="B5760"/>
      <c r="C5760"/>
      <c r="D5760"/>
      <c r="E5760"/>
    </row>
    <row r="5761" spans="2:5">
      <c r="B5761"/>
      <c r="C5761"/>
      <c r="D5761"/>
      <c r="E5761"/>
    </row>
    <row r="5762" spans="2:5">
      <c r="B5762"/>
      <c r="C5762"/>
      <c r="D5762"/>
      <c r="E5762"/>
    </row>
    <row r="5763" spans="2:5">
      <c r="B5763"/>
      <c r="C5763"/>
      <c r="D5763"/>
      <c r="E5763"/>
    </row>
    <row r="5764" spans="2:5">
      <c r="B5764"/>
      <c r="C5764"/>
      <c r="D5764"/>
      <c r="E5764"/>
    </row>
    <row r="5765" spans="2:5">
      <c r="B5765"/>
      <c r="C5765"/>
      <c r="D5765"/>
      <c r="E5765"/>
    </row>
    <row r="5766" spans="2:5">
      <c r="B5766"/>
      <c r="C5766"/>
      <c r="D5766"/>
      <c r="E5766"/>
    </row>
    <row r="5767" spans="2:5">
      <c r="B5767"/>
      <c r="C5767"/>
      <c r="D5767"/>
      <c r="E5767"/>
    </row>
    <row r="5768" spans="2:5">
      <c r="B5768"/>
      <c r="C5768"/>
      <c r="D5768"/>
      <c r="E5768"/>
    </row>
    <row r="5769" spans="2:5">
      <c r="B5769"/>
      <c r="C5769"/>
      <c r="D5769"/>
      <c r="E5769"/>
    </row>
    <row r="5770" spans="2:5">
      <c r="B5770"/>
      <c r="C5770"/>
      <c r="D5770"/>
      <c r="E5770"/>
    </row>
    <row r="5771" spans="2:5">
      <c r="B5771"/>
      <c r="C5771"/>
      <c r="D5771"/>
      <c r="E5771"/>
    </row>
    <row r="5772" spans="2:5">
      <c r="B5772"/>
      <c r="C5772"/>
      <c r="D5772"/>
      <c r="E5772"/>
    </row>
    <row r="5773" spans="2:5">
      <c r="B5773"/>
      <c r="C5773"/>
      <c r="D5773"/>
      <c r="E5773"/>
    </row>
    <row r="5774" spans="2:5">
      <c r="B5774"/>
      <c r="C5774"/>
      <c r="D5774"/>
      <c r="E5774"/>
    </row>
    <row r="5775" spans="2:5">
      <c r="B5775"/>
      <c r="C5775"/>
      <c r="D5775"/>
      <c r="E5775"/>
    </row>
    <row r="5776" spans="2:5">
      <c r="B5776"/>
      <c r="C5776"/>
      <c r="D5776"/>
      <c r="E5776"/>
    </row>
    <row r="5777" spans="2:5">
      <c r="B5777"/>
      <c r="C5777"/>
      <c r="D5777"/>
      <c r="E5777"/>
    </row>
    <row r="5778" spans="2:5">
      <c r="B5778"/>
      <c r="C5778"/>
      <c r="D5778"/>
      <c r="E5778"/>
    </row>
    <row r="5779" spans="2:5">
      <c r="B5779"/>
      <c r="C5779"/>
      <c r="D5779"/>
      <c r="E5779"/>
    </row>
    <row r="5780" spans="2:5">
      <c r="B5780"/>
      <c r="C5780"/>
      <c r="D5780"/>
      <c r="E5780"/>
    </row>
    <row r="5781" spans="2:5">
      <c r="B5781"/>
      <c r="C5781"/>
      <c r="D5781"/>
      <c r="E5781"/>
    </row>
    <row r="5782" spans="2:5">
      <c r="B5782"/>
      <c r="C5782"/>
      <c r="D5782"/>
      <c r="E5782"/>
    </row>
    <row r="5783" spans="2:5">
      <c r="B5783"/>
      <c r="C5783"/>
      <c r="D5783"/>
      <c r="E5783"/>
    </row>
    <row r="5784" spans="2:5">
      <c r="B5784"/>
      <c r="C5784"/>
      <c r="D5784"/>
      <c r="E5784"/>
    </row>
    <row r="5785" spans="2:5">
      <c r="B5785"/>
      <c r="C5785"/>
      <c r="D5785"/>
      <c r="E5785"/>
    </row>
    <row r="5786" spans="2:5">
      <c r="B5786"/>
      <c r="C5786"/>
      <c r="D5786"/>
      <c r="E5786"/>
    </row>
    <row r="5787" spans="2:5">
      <c r="B5787"/>
      <c r="C5787"/>
      <c r="D5787"/>
      <c r="E5787"/>
    </row>
    <row r="5788" spans="2:5">
      <c r="B5788"/>
      <c r="C5788"/>
      <c r="D5788"/>
      <c r="E5788"/>
    </row>
    <row r="5789" spans="2:5">
      <c r="B5789"/>
      <c r="C5789"/>
      <c r="D5789"/>
      <c r="E5789"/>
    </row>
    <row r="5790" spans="2:5">
      <c r="B5790"/>
      <c r="C5790"/>
      <c r="D5790"/>
      <c r="E5790"/>
    </row>
    <row r="5791" spans="2:5">
      <c r="B5791"/>
      <c r="C5791"/>
      <c r="D5791"/>
      <c r="E5791"/>
    </row>
    <row r="5792" spans="2:5">
      <c r="B5792"/>
      <c r="C5792"/>
      <c r="D5792"/>
      <c r="E5792"/>
    </row>
    <row r="5793" spans="2:5">
      <c r="B5793"/>
      <c r="C5793"/>
      <c r="D5793"/>
      <c r="E5793"/>
    </row>
    <row r="5794" spans="2:5">
      <c r="B5794"/>
      <c r="C5794"/>
      <c r="D5794"/>
      <c r="E5794"/>
    </row>
    <row r="5795" spans="2:5">
      <c r="B5795"/>
      <c r="C5795"/>
      <c r="D5795"/>
      <c r="E5795"/>
    </row>
    <row r="5796" spans="2:5">
      <c r="B5796"/>
      <c r="C5796"/>
      <c r="D5796"/>
      <c r="E5796"/>
    </row>
    <row r="5797" spans="2:5">
      <c r="B5797"/>
      <c r="C5797"/>
      <c r="D5797"/>
      <c r="E5797"/>
    </row>
    <row r="5798" spans="2:5">
      <c r="B5798"/>
      <c r="C5798"/>
      <c r="D5798"/>
      <c r="E5798"/>
    </row>
    <row r="5799" spans="2:5">
      <c r="B5799"/>
      <c r="C5799"/>
      <c r="D5799"/>
      <c r="E5799"/>
    </row>
    <row r="5800" spans="2:5">
      <c r="B5800"/>
      <c r="C5800"/>
      <c r="D5800"/>
      <c r="E5800"/>
    </row>
    <row r="5801" spans="2:5">
      <c r="B5801"/>
      <c r="C5801"/>
      <c r="D5801"/>
      <c r="E5801"/>
    </row>
    <row r="5802" spans="2:5">
      <c r="B5802"/>
      <c r="C5802"/>
      <c r="D5802"/>
      <c r="E5802"/>
    </row>
    <row r="5803" spans="2:5">
      <c r="B5803"/>
      <c r="C5803"/>
      <c r="D5803"/>
      <c r="E5803"/>
    </row>
    <row r="5804" spans="2:5">
      <c r="B5804"/>
      <c r="C5804"/>
      <c r="D5804"/>
      <c r="E5804"/>
    </row>
    <row r="5805" spans="2:5">
      <c r="B5805"/>
      <c r="C5805"/>
      <c r="D5805"/>
      <c r="E5805"/>
    </row>
    <row r="5806" spans="2:5">
      <c r="B5806"/>
      <c r="C5806"/>
      <c r="D5806"/>
      <c r="E5806"/>
    </row>
    <row r="5807" spans="2:5">
      <c r="B5807"/>
      <c r="C5807"/>
      <c r="D5807"/>
      <c r="E5807"/>
    </row>
    <row r="5808" spans="2:5">
      <c r="B5808"/>
      <c r="C5808"/>
      <c r="D5808"/>
      <c r="E5808"/>
    </row>
    <row r="5809" spans="2:5">
      <c r="B5809"/>
      <c r="C5809"/>
      <c r="D5809"/>
      <c r="E5809"/>
    </row>
    <row r="5810" spans="2:5">
      <c r="B5810"/>
      <c r="C5810"/>
      <c r="D5810"/>
      <c r="E5810"/>
    </row>
    <row r="5811" spans="2:5">
      <c r="B5811"/>
      <c r="C5811"/>
      <c r="D5811"/>
      <c r="E5811"/>
    </row>
    <row r="5812" spans="2:5">
      <c r="B5812"/>
      <c r="C5812"/>
      <c r="D5812"/>
      <c r="E5812"/>
    </row>
    <row r="5813" spans="2:5">
      <c r="B5813"/>
      <c r="C5813"/>
      <c r="D5813"/>
      <c r="E5813"/>
    </row>
    <row r="5814" spans="2:5">
      <c r="B5814"/>
      <c r="C5814"/>
      <c r="D5814"/>
      <c r="E5814"/>
    </row>
    <row r="5815" spans="2:5">
      <c r="B5815"/>
      <c r="C5815"/>
      <c r="D5815"/>
      <c r="E5815"/>
    </row>
    <row r="5816" spans="2:5">
      <c r="B5816"/>
      <c r="C5816"/>
      <c r="D5816"/>
      <c r="E5816"/>
    </row>
    <row r="5817" spans="2:5">
      <c r="B5817"/>
      <c r="C5817"/>
      <c r="D5817"/>
      <c r="E5817"/>
    </row>
    <row r="5818" spans="2:5">
      <c r="B5818"/>
      <c r="C5818"/>
      <c r="D5818"/>
      <c r="E5818"/>
    </row>
    <row r="5819" spans="2:5">
      <c r="B5819"/>
      <c r="C5819"/>
      <c r="D5819"/>
      <c r="E5819"/>
    </row>
    <row r="5820" spans="2:5">
      <c r="B5820"/>
      <c r="C5820"/>
      <c r="D5820"/>
      <c r="E5820"/>
    </row>
    <row r="5821" spans="2:5">
      <c r="B5821"/>
      <c r="C5821"/>
      <c r="D5821"/>
      <c r="E5821"/>
    </row>
    <row r="5822" spans="2:5">
      <c r="B5822"/>
      <c r="C5822"/>
      <c r="D5822"/>
      <c r="E5822"/>
    </row>
    <row r="5823" spans="2:5">
      <c r="B5823"/>
      <c r="C5823"/>
      <c r="D5823"/>
      <c r="E5823"/>
    </row>
    <row r="5824" spans="2:5">
      <c r="B5824"/>
      <c r="C5824"/>
      <c r="D5824"/>
      <c r="E5824"/>
    </row>
    <row r="5825" spans="2:5">
      <c r="B5825"/>
      <c r="C5825"/>
      <c r="D5825"/>
      <c r="E5825"/>
    </row>
    <row r="5826" spans="2:5">
      <c r="B5826"/>
      <c r="C5826"/>
      <c r="D5826"/>
      <c r="E5826"/>
    </row>
    <row r="5827" spans="2:5">
      <c r="B5827"/>
      <c r="C5827"/>
      <c r="D5827"/>
      <c r="E5827"/>
    </row>
    <row r="5828" spans="2:5">
      <c r="B5828"/>
      <c r="C5828"/>
      <c r="D5828"/>
      <c r="E5828"/>
    </row>
    <row r="5829" spans="2:5">
      <c r="B5829"/>
      <c r="C5829"/>
      <c r="D5829"/>
      <c r="E5829"/>
    </row>
    <row r="5830" spans="2:5">
      <c r="B5830"/>
      <c r="C5830"/>
      <c r="D5830"/>
      <c r="E5830"/>
    </row>
    <row r="5831" spans="2:5">
      <c r="B5831"/>
      <c r="C5831"/>
      <c r="D5831"/>
      <c r="E5831"/>
    </row>
    <row r="5832" spans="2:5">
      <c r="B5832"/>
      <c r="C5832"/>
      <c r="D5832"/>
      <c r="E5832"/>
    </row>
    <row r="5833" spans="2:5">
      <c r="B5833"/>
      <c r="C5833"/>
      <c r="D5833"/>
      <c r="E5833"/>
    </row>
    <row r="5834" spans="2:5">
      <c r="B5834"/>
      <c r="C5834"/>
      <c r="D5834"/>
      <c r="E5834"/>
    </row>
    <row r="5835" spans="2:5">
      <c r="B5835"/>
      <c r="C5835"/>
      <c r="D5835"/>
      <c r="E5835"/>
    </row>
    <row r="5836" spans="2:5">
      <c r="B5836"/>
      <c r="C5836"/>
      <c r="D5836"/>
      <c r="E5836"/>
    </row>
    <row r="5837" spans="2:5">
      <c r="B5837"/>
      <c r="C5837"/>
      <c r="D5837"/>
      <c r="E5837"/>
    </row>
    <row r="5838" spans="2:5">
      <c r="B5838"/>
      <c r="C5838"/>
      <c r="D5838"/>
      <c r="E5838"/>
    </row>
    <row r="5839" spans="2:5">
      <c r="B5839"/>
      <c r="C5839"/>
      <c r="D5839"/>
      <c r="E5839"/>
    </row>
    <row r="5840" spans="2:5">
      <c r="B5840"/>
      <c r="C5840"/>
      <c r="D5840"/>
      <c r="E5840"/>
    </row>
    <row r="5841" spans="2:5">
      <c r="B5841"/>
      <c r="C5841"/>
      <c r="D5841"/>
      <c r="E5841"/>
    </row>
    <row r="5842" spans="2:5">
      <c r="B5842"/>
      <c r="C5842"/>
      <c r="D5842"/>
      <c r="E5842"/>
    </row>
    <row r="5843" spans="2:5">
      <c r="B5843"/>
      <c r="C5843"/>
      <c r="D5843"/>
      <c r="E5843"/>
    </row>
    <row r="5844" spans="2:5">
      <c r="B5844"/>
      <c r="C5844"/>
      <c r="D5844"/>
      <c r="E5844"/>
    </row>
    <row r="5845" spans="2:5">
      <c r="B5845"/>
      <c r="C5845"/>
      <c r="D5845"/>
      <c r="E5845"/>
    </row>
    <row r="5846" spans="2:5">
      <c r="B5846"/>
      <c r="C5846"/>
      <c r="D5846"/>
      <c r="E5846"/>
    </row>
    <row r="5847" spans="2:5">
      <c r="B5847"/>
      <c r="C5847"/>
      <c r="D5847"/>
      <c r="E5847"/>
    </row>
    <row r="5848" spans="2:5">
      <c r="B5848"/>
      <c r="C5848"/>
      <c r="D5848"/>
      <c r="E5848"/>
    </row>
    <row r="5849" spans="2:5">
      <c r="B5849"/>
      <c r="C5849"/>
      <c r="D5849"/>
      <c r="E5849"/>
    </row>
    <row r="5850" spans="2:5">
      <c r="B5850"/>
      <c r="C5850"/>
      <c r="D5850"/>
      <c r="E5850"/>
    </row>
    <row r="5851" spans="2:5">
      <c r="B5851"/>
      <c r="C5851"/>
      <c r="D5851"/>
      <c r="E5851"/>
    </row>
    <row r="5852" spans="2:5">
      <c r="B5852"/>
      <c r="C5852"/>
      <c r="D5852"/>
      <c r="E5852"/>
    </row>
    <row r="5853" spans="2:5">
      <c r="B5853"/>
      <c r="C5853"/>
      <c r="D5853"/>
      <c r="E5853"/>
    </row>
    <row r="5854" spans="2:5">
      <c r="B5854"/>
      <c r="C5854"/>
      <c r="D5854"/>
      <c r="E5854"/>
    </row>
    <row r="5855" spans="2:5">
      <c r="B5855"/>
      <c r="C5855"/>
      <c r="D5855"/>
      <c r="E5855"/>
    </row>
    <row r="5856" spans="2:5">
      <c r="B5856"/>
      <c r="C5856"/>
      <c r="D5856"/>
      <c r="E5856"/>
    </row>
    <row r="5857" spans="2:5">
      <c r="B5857"/>
      <c r="C5857"/>
      <c r="D5857"/>
      <c r="E5857"/>
    </row>
    <row r="5858" spans="2:5">
      <c r="B5858"/>
      <c r="C5858"/>
      <c r="D5858"/>
      <c r="E5858"/>
    </row>
    <row r="5859" spans="2:5">
      <c r="B5859"/>
      <c r="C5859"/>
      <c r="D5859"/>
      <c r="E5859"/>
    </row>
    <row r="5860" spans="2:5">
      <c r="B5860"/>
      <c r="C5860"/>
      <c r="D5860"/>
      <c r="E5860"/>
    </row>
    <row r="5861" spans="2:5">
      <c r="B5861"/>
      <c r="C5861"/>
      <c r="D5861"/>
      <c r="E5861"/>
    </row>
    <row r="5862" spans="2:5">
      <c r="B5862"/>
      <c r="C5862"/>
      <c r="D5862"/>
      <c r="E5862"/>
    </row>
    <row r="5863" spans="2:5">
      <c r="B5863"/>
      <c r="C5863"/>
      <c r="D5863"/>
      <c r="E5863"/>
    </row>
    <row r="5864" spans="2:5">
      <c r="B5864"/>
      <c r="C5864"/>
      <c r="D5864"/>
      <c r="E5864"/>
    </row>
    <row r="5865" spans="2:5">
      <c r="B5865"/>
      <c r="C5865"/>
      <c r="D5865"/>
      <c r="E5865"/>
    </row>
    <row r="5866" spans="2:5">
      <c r="B5866"/>
      <c r="C5866"/>
      <c r="D5866"/>
      <c r="E5866"/>
    </row>
    <row r="5867" spans="2:5">
      <c r="B5867"/>
      <c r="C5867"/>
      <c r="D5867"/>
      <c r="E5867"/>
    </row>
    <row r="5868" spans="2:5">
      <c r="B5868"/>
      <c r="C5868"/>
      <c r="D5868"/>
      <c r="E5868"/>
    </row>
    <row r="5869" spans="2:5">
      <c r="B5869"/>
      <c r="C5869"/>
      <c r="D5869"/>
      <c r="E5869"/>
    </row>
    <row r="5870" spans="2:5">
      <c r="B5870"/>
      <c r="C5870"/>
      <c r="D5870"/>
      <c r="E5870"/>
    </row>
    <row r="5871" spans="2:5">
      <c r="B5871"/>
      <c r="C5871"/>
      <c r="D5871"/>
      <c r="E5871"/>
    </row>
    <row r="5872" spans="2:5">
      <c r="B5872"/>
      <c r="C5872"/>
      <c r="D5872"/>
      <c r="E5872"/>
    </row>
    <row r="5873" spans="2:5">
      <c r="B5873"/>
      <c r="C5873"/>
      <c r="D5873"/>
      <c r="E5873"/>
    </row>
    <row r="5874" spans="2:5">
      <c r="B5874"/>
      <c r="C5874"/>
      <c r="D5874"/>
      <c r="E5874"/>
    </row>
    <row r="5875" spans="2:5">
      <c r="B5875"/>
      <c r="C5875"/>
      <c r="D5875"/>
      <c r="E5875"/>
    </row>
    <row r="5876" spans="2:5">
      <c r="B5876"/>
      <c r="C5876"/>
      <c r="D5876"/>
      <c r="E5876"/>
    </row>
    <row r="5877" spans="2:5">
      <c r="B5877"/>
      <c r="C5877"/>
      <c r="D5877"/>
      <c r="E5877"/>
    </row>
    <row r="5878" spans="2:5">
      <c r="B5878"/>
      <c r="C5878"/>
      <c r="D5878"/>
      <c r="E5878"/>
    </row>
    <row r="5879" spans="2:5">
      <c r="B5879"/>
      <c r="C5879"/>
      <c r="D5879"/>
      <c r="E5879"/>
    </row>
    <row r="5880" spans="2:5">
      <c r="B5880"/>
      <c r="C5880"/>
      <c r="D5880"/>
      <c r="E5880"/>
    </row>
    <row r="5881" spans="2:5">
      <c r="B5881"/>
      <c r="C5881"/>
      <c r="D5881"/>
      <c r="E5881"/>
    </row>
    <row r="5882" spans="2:5">
      <c r="B5882"/>
      <c r="C5882"/>
      <c r="D5882"/>
      <c r="E5882"/>
    </row>
    <row r="5883" spans="2:5">
      <c r="B5883"/>
      <c r="C5883"/>
      <c r="D5883"/>
      <c r="E5883"/>
    </row>
    <row r="5884" spans="2:5">
      <c r="B5884"/>
      <c r="C5884"/>
      <c r="D5884"/>
      <c r="E5884"/>
    </row>
    <row r="5885" spans="2:5">
      <c r="B5885"/>
      <c r="C5885"/>
      <c r="D5885"/>
      <c r="E5885"/>
    </row>
    <row r="5886" spans="2:5">
      <c r="B5886"/>
      <c r="C5886"/>
      <c r="D5886"/>
      <c r="E5886"/>
    </row>
    <row r="5887" spans="2:5">
      <c r="B5887"/>
      <c r="C5887"/>
      <c r="D5887"/>
      <c r="E5887"/>
    </row>
    <row r="5888" spans="2:5">
      <c r="B5888"/>
      <c r="C5888"/>
      <c r="D5888"/>
      <c r="E5888"/>
    </row>
    <row r="5889" spans="2:5">
      <c r="B5889"/>
      <c r="C5889"/>
      <c r="D5889"/>
      <c r="E5889"/>
    </row>
    <row r="5890" spans="2:5">
      <c r="B5890"/>
      <c r="C5890"/>
      <c r="D5890"/>
      <c r="E5890"/>
    </row>
    <row r="5891" spans="2:5">
      <c r="B5891"/>
      <c r="C5891"/>
      <c r="D5891"/>
      <c r="E5891"/>
    </row>
    <row r="5892" spans="2:5">
      <c r="B5892"/>
      <c r="C5892"/>
      <c r="D5892"/>
      <c r="E5892"/>
    </row>
    <row r="5893" spans="2:5">
      <c r="B5893"/>
      <c r="C5893"/>
      <c r="D5893"/>
      <c r="E5893"/>
    </row>
    <row r="5894" spans="2:5">
      <c r="B5894"/>
      <c r="C5894"/>
      <c r="D5894"/>
      <c r="E5894"/>
    </row>
    <row r="5895" spans="2:5">
      <c r="B5895"/>
      <c r="C5895"/>
      <c r="D5895"/>
      <c r="E5895"/>
    </row>
    <row r="5896" spans="2:5">
      <c r="B5896"/>
      <c r="C5896"/>
      <c r="D5896"/>
      <c r="E5896"/>
    </row>
    <row r="5897" spans="2:5">
      <c r="B5897"/>
      <c r="C5897"/>
      <c r="D5897"/>
      <c r="E5897"/>
    </row>
    <row r="5898" spans="2:5">
      <c r="B5898"/>
      <c r="C5898"/>
      <c r="D5898"/>
      <c r="E5898"/>
    </row>
    <row r="5899" spans="2:5">
      <c r="B5899"/>
      <c r="C5899"/>
      <c r="D5899"/>
      <c r="E5899"/>
    </row>
    <row r="5900" spans="2:5">
      <c r="B5900"/>
      <c r="C5900"/>
      <c r="D5900"/>
      <c r="E5900"/>
    </row>
    <row r="5901" spans="2:5">
      <c r="B5901"/>
      <c r="C5901"/>
      <c r="D5901"/>
      <c r="E5901"/>
    </row>
    <row r="5902" spans="2:5">
      <c r="B5902"/>
      <c r="C5902"/>
      <c r="D5902"/>
      <c r="E5902"/>
    </row>
    <row r="5903" spans="2:5">
      <c r="B5903"/>
      <c r="C5903"/>
      <c r="D5903"/>
      <c r="E5903"/>
    </row>
    <row r="5904" spans="2:5">
      <c r="B5904"/>
      <c r="C5904"/>
      <c r="D5904"/>
      <c r="E5904"/>
    </row>
    <row r="5905" spans="2:5">
      <c r="B5905"/>
      <c r="C5905"/>
      <c r="D5905"/>
      <c r="E5905"/>
    </row>
    <row r="5906" spans="2:5">
      <c r="B5906"/>
      <c r="C5906"/>
      <c r="D5906"/>
      <c r="E5906"/>
    </row>
    <row r="5907" spans="2:5">
      <c r="B5907"/>
      <c r="C5907"/>
      <c r="D5907"/>
      <c r="E5907"/>
    </row>
    <row r="5908" spans="2:5">
      <c r="B5908"/>
      <c r="C5908"/>
      <c r="D5908"/>
      <c r="E5908"/>
    </row>
    <row r="5909" spans="2:5">
      <c r="B5909"/>
      <c r="C5909"/>
      <c r="D5909"/>
      <c r="E5909"/>
    </row>
    <row r="5910" spans="2:5">
      <c r="B5910"/>
      <c r="C5910"/>
      <c r="D5910"/>
      <c r="E5910"/>
    </row>
    <row r="5911" spans="2:5">
      <c r="B5911"/>
      <c r="C5911"/>
      <c r="D5911"/>
      <c r="E5911"/>
    </row>
    <row r="5912" spans="2:5">
      <c r="B5912"/>
      <c r="C5912"/>
      <c r="D5912"/>
      <c r="E5912"/>
    </row>
    <row r="5913" spans="2:5">
      <c r="B5913"/>
      <c r="C5913"/>
      <c r="D5913"/>
      <c r="E5913"/>
    </row>
    <row r="5914" spans="2:5">
      <c r="B5914"/>
      <c r="C5914"/>
      <c r="D5914"/>
      <c r="E5914"/>
    </row>
    <row r="5915" spans="2:5">
      <c r="B5915"/>
      <c r="C5915"/>
      <c r="D5915"/>
      <c r="E5915"/>
    </row>
    <row r="5916" spans="2:5">
      <c r="B5916"/>
      <c r="C5916"/>
      <c r="D5916"/>
      <c r="E5916"/>
    </row>
    <row r="5917" spans="2:5">
      <c r="B5917"/>
      <c r="C5917"/>
      <c r="D5917"/>
      <c r="E5917"/>
    </row>
    <row r="5918" spans="2:5">
      <c r="B5918"/>
      <c r="C5918"/>
      <c r="D5918"/>
      <c r="E5918"/>
    </row>
    <row r="5919" spans="2:5">
      <c r="B5919"/>
      <c r="C5919"/>
      <c r="D5919"/>
      <c r="E5919"/>
    </row>
    <row r="5920" spans="2:5">
      <c r="B5920"/>
      <c r="C5920"/>
      <c r="D5920"/>
      <c r="E5920"/>
    </row>
    <row r="5921" spans="2:5">
      <c r="B5921"/>
      <c r="C5921"/>
      <c r="D5921"/>
      <c r="E5921"/>
    </row>
    <row r="5922" spans="2:5">
      <c r="B5922"/>
      <c r="C5922"/>
      <c r="D5922"/>
      <c r="E5922"/>
    </row>
    <row r="5923" spans="2:5">
      <c r="B5923"/>
      <c r="C5923"/>
      <c r="D5923"/>
      <c r="E5923"/>
    </row>
    <row r="5924" spans="2:5">
      <c r="B5924"/>
      <c r="C5924"/>
      <c r="D5924"/>
      <c r="E5924"/>
    </row>
    <row r="5925" spans="2:5">
      <c r="B5925"/>
      <c r="C5925"/>
      <c r="D5925"/>
      <c r="E5925"/>
    </row>
    <row r="5926" spans="2:5">
      <c r="B5926"/>
      <c r="C5926"/>
      <c r="D5926"/>
      <c r="E5926"/>
    </row>
    <row r="5927" spans="2:5">
      <c r="B5927"/>
      <c r="C5927"/>
      <c r="D5927"/>
      <c r="E5927"/>
    </row>
    <row r="5928" spans="2:5">
      <c r="B5928"/>
      <c r="C5928"/>
      <c r="D5928"/>
      <c r="E5928"/>
    </row>
    <row r="5929" spans="2:5">
      <c r="B5929"/>
      <c r="C5929"/>
      <c r="D5929"/>
      <c r="E5929"/>
    </row>
    <row r="5930" spans="2:5">
      <c r="B5930"/>
      <c r="C5930"/>
      <c r="D5930"/>
      <c r="E5930"/>
    </row>
    <row r="5931" spans="2:5">
      <c r="B5931"/>
      <c r="C5931"/>
      <c r="D5931"/>
      <c r="E5931"/>
    </row>
    <row r="5932" spans="2:5">
      <c r="B5932"/>
      <c r="C5932"/>
      <c r="D5932"/>
      <c r="E5932"/>
    </row>
    <row r="5933" spans="2:5">
      <c r="B5933"/>
      <c r="C5933"/>
      <c r="D5933"/>
      <c r="E5933"/>
    </row>
    <row r="5934" spans="2:5">
      <c r="B5934"/>
      <c r="C5934"/>
      <c r="D5934"/>
      <c r="E5934"/>
    </row>
    <row r="5935" spans="2:5">
      <c r="B5935"/>
      <c r="C5935"/>
      <c r="D5935"/>
      <c r="E5935"/>
    </row>
    <row r="5936" spans="2:5">
      <c r="B5936"/>
      <c r="C5936"/>
      <c r="D5936"/>
      <c r="E5936"/>
    </row>
    <row r="5937" spans="2:5">
      <c r="B5937"/>
      <c r="C5937"/>
      <c r="D5937"/>
      <c r="E5937"/>
    </row>
    <row r="5938" spans="2:5">
      <c r="B5938"/>
      <c r="C5938"/>
      <c r="D5938"/>
      <c r="E5938"/>
    </row>
    <row r="5939" spans="2:5">
      <c r="B5939"/>
      <c r="C5939"/>
      <c r="D5939"/>
      <c r="E5939"/>
    </row>
    <row r="5940" spans="2:5">
      <c r="B5940"/>
      <c r="C5940"/>
      <c r="D5940"/>
      <c r="E5940"/>
    </row>
    <row r="5941" spans="2:5">
      <c r="B5941"/>
      <c r="C5941"/>
      <c r="D5941"/>
      <c r="E5941"/>
    </row>
    <row r="5942" spans="2:5">
      <c r="B5942"/>
      <c r="C5942"/>
      <c r="D5942"/>
      <c r="E5942"/>
    </row>
    <row r="5943" spans="2:5">
      <c r="B5943"/>
      <c r="C5943"/>
      <c r="D5943"/>
      <c r="E5943"/>
    </row>
    <row r="5944" spans="2:5">
      <c r="B5944"/>
      <c r="C5944"/>
      <c r="D5944"/>
      <c r="E5944"/>
    </row>
    <row r="5945" spans="2:5">
      <c r="B5945"/>
      <c r="C5945"/>
      <c r="D5945"/>
      <c r="E5945"/>
    </row>
    <row r="5946" spans="2:5">
      <c r="B5946"/>
      <c r="C5946"/>
      <c r="D5946"/>
      <c r="E5946"/>
    </row>
    <row r="5947" spans="2:5">
      <c r="B5947"/>
      <c r="C5947"/>
      <c r="D5947"/>
      <c r="E5947"/>
    </row>
    <row r="5948" spans="2:5">
      <c r="B5948"/>
      <c r="C5948"/>
      <c r="D5948"/>
      <c r="E5948"/>
    </row>
    <row r="5949" spans="2:5">
      <c r="B5949"/>
      <c r="C5949"/>
      <c r="D5949"/>
      <c r="E5949"/>
    </row>
    <row r="5950" spans="2:5">
      <c r="B5950"/>
      <c r="C5950"/>
      <c r="D5950"/>
      <c r="E5950"/>
    </row>
    <row r="5951" spans="2:5">
      <c r="B5951"/>
      <c r="C5951"/>
      <c r="D5951"/>
      <c r="E5951"/>
    </row>
    <row r="5952" spans="2:5">
      <c r="B5952"/>
      <c r="C5952"/>
      <c r="D5952"/>
      <c r="E5952"/>
    </row>
    <row r="5953" spans="2:5">
      <c r="B5953"/>
      <c r="C5953"/>
      <c r="D5953"/>
      <c r="E5953"/>
    </row>
    <row r="5954" spans="2:5">
      <c r="B5954"/>
      <c r="C5954"/>
      <c r="D5954"/>
      <c r="E5954"/>
    </row>
    <row r="5955" spans="2:5">
      <c r="B5955"/>
      <c r="C5955"/>
      <c r="D5955"/>
      <c r="E5955"/>
    </row>
    <row r="5956" spans="2:5">
      <c r="B5956"/>
      <c r="C5956"/>
      <c r="D5956"/>
      <c r="E5956"/>
    </row>
    <row r="5957" spans="2:5">
      <c r="B5957"/>
      <c r="C5957"/>
      <c r="D5957"/>
      <c r="E5957"/>
    </row>
    <row r="5958" spans="2:5">
      <c r="B5958"/>
      <c r="C5958"/>
      <c r="D5958"/>
      <c r="E5958"/>
    </row>
    <row r="5959" spans="2:5">
      <c r="B5959"/>
      <c r="C5959"/>
      <c r="D5959"/>
      <c r="E5959"/>
    </row>
    <row r="5960" spans="2:5">
      <c r="B5960"/>
      <c r="C5960"/>
      <c r="D5960"/>
      <c r="E5960"/>
    </row>
    <row r="5961" spans="2:5">
      <c r="B5961"/>
      <c r="C5961"/>
      <c r="D5961"/>
      <c r="E5961"/>
    </row>
    <row r="5962" spans="2:5">
      <c r="B5962"/>
      <c r="C5962"/>
      <c r="D5962"/>
      <c r="E5962"/>
    </row>
    <row r="5963" spans="2:5">
      <c r="B5963"/>
      <c r="C5963"/>
      <c r="D5963"/>
      <c r="E5963"/>
    </row>
    <row r="5964" spans="2:5">
      <c r="B5964"/>
      <c r="C5964"/>
      <c r="D5964"/>
      <c r="E5964"/>
    </row>
    <row r="5965" spans="2:5">
      <c r="B5965"/>
      <c r="C5965"/>
      <c r="D5965"/>
      <c r="E5965"/>
    </row>
    <row r="5966" spans="2:5">
      <c r="B5966"/>
      <c r="C5966"/>
      <c r="D5966"/>
      <c r="E5966"/>
    </row>
    <row r="5967" spans="2:5">
      <c r="B5967"/>
      <c r="C5967"/>
      <c r="D5967"/>
      <c r="E5967"/>
    </row>
    <row r="5968" spans="2:5">
      <c r="B5968"/>
      <c r="C5968"/>
      <c r="D5968"/>
      <c r="E5968"/>
    </row>
    <row r="5969" spans="2:5">
      <c r="B5969"/>
      <c r="C5969"/>
      <c r="D5969"/>
      <c r="E5969"/>
    </row>
    <row r="5970" spans="2:5">
      <c r="B5970"/>
      <c r="C5970"/>
      <c r="D5970"/>
      <c r="E5970"/>
    </row>
    <row r="5971" spans="2:5">
      <c r="B5971"/>
      <c r="C5971"/>
      <c r="D5971"/>
      <c r="E5971"/>
    </row>
    <row r="5972" spans="2:5">
      <c r="B5972"/>
      <c r="C5972"/>
      <c r="D5972"/>
      <c r="E5972"/>
    </row>
    <row r="5973" spans="2:5">
      <c r="B5973"/>
      <c r="C5973"/>
      <c r="D5973"/>
      <c r="E5973"/>
    </row>
    <row r="5974" spans="2:5">
      <c r="B5974"/>
      <c r="C5974"/>
      <c r="D5974"/>
      <c r="E5974"/>
    </row>
    <row r="5975" spans="2:5">
      <c r="B5975"/>
      <c r="C5975"/>
      <c r="D5975"/>
      <c r="E5975"/>
    </row>
    <row r="5976" spans="2:5">
      <c r="B5976"/>
      <c r="C5976"/>
      <c r="D5976"/>
      <c r="E5976"/>
    </row>
    <row r="5977" spans="2:5">
      <c r="B5977"/>
      <c r="C5977"/>
      <c r="D5977"/>
      <c r="E5977"/>
    </row>
    <row r="5978" spans="2:5">
      <c r="B5978"/>
      <c r="C5978"/>
      <c r="D5978"/>
      <c r="E5978"/>
    </row>
    <row r="5979" spans="2:5">
      <c r="B5979"/>
      <c r="C5979"/>
      <c r="D5979"/>
      <c r="E5979"/>
    </row>
    <row r="5980" spans="2:5">
      <c r="B5980"/>
      <c r="C5980"/>
      <c r="D5980"/>
      <c r="E5980"/>
    </row>
    <row r="5981" spans="2:5">
      <c r="B5981"/>
      <c r="C5981"/>
      <c r="D5981"/>
      <c r="E5981"/>
    </row>
    <row r="5982" spans="2:5">
      <c r="B5982"/>
      <c r="C5982"/>
      <c r="D5982"/>
      <c r="E5982"/>
    </row>
    <row r="5983" spans="2:5">
      <c r="B5983"/>
      <c r="C5983"/>
      <c r="D5983"/>
      <c r="E5983"/>
    </row>
    <row r="5984" spans="2:5">
      <c r="B5984"/>
      <c r="C5984"/>
      <c r="D5984"/>
      <c r="E5984"/>
    </row>
    <row r="5985" spans="2:5">
      <c r="B5985"/>
      <c r="C5985"/>
      <c r="D5985"/>
      <c r="E5985"/>
    </row>
    <row r="5986" spans="2:5">
      <c r="B5986"/>
      <c r="C5986"/>
      <c r="D5986"/>
      <c r="E5986"/>
    </row>
    <row r="5987" spans="2:5">
      <c r="B5987"/>
      <c r="C5987"/>
      <c r="D5987"/>
      <c r="E5987"/>
    </row>
    <row r="5988" spans="2:5">
      <c r="B5988"/>
      <c r="C5988"/>
      <c r="D5988"/>
      <c r="E5988"/>
    </row>
    <row r="5989" spans="2:5">
      <c r="B5989"/>
      <c r="C5989"/>
      <c r="D5989"/>
      <c r="E5989"/>
    </row>
    <row r="5990" spans="2:5">
      <c r="B5990"/>
      <c r="C5990"/>
      <c r="D5990"/>
      <c r="E5990"/>
    </row>
    <row r="5991" spans="2:5">
      <c r="B5991"/>
      <c r="C5991"/>
      <c r="D5991"/>
      <c r="E5991"/>
    </row>
    <row r="5992" spans="2:5">
      <c r="B5992"/>
      <c r="C5992"/>
      <c r="D5992"/>
      <c r="E5992"/>
    </row>
    <row r="5993" spans="2:5">
      <c r="B5993"/>
      <c r="C5993"/>
      <c r="D5993"/>
      <c r="E5993"/>
    </row>
    <row r="5994" spans="2:5">
      <c r="B5994"/>
      <c r="C5994"/>
      <c r="D5994"/>
      <c r="E5994"/>
    </row>
    <row r="5995" spans="2:5">
      <c r="B5995"/>
      <c r="C5995"/>
      <c r="D5995"/>
      <c r="E5995"/>
    </row>
    <row r="5996" spans="2:5">
      <c r="B5996"/>
      <c r="C5996"/>
      <c r="D5996"/>
      <c r="E5996"/>
    </row>
    <row r="5997" spans="2:5">
      <c r="B5997"/>
      <c r="C5997"/>
      <c r="D5997"/>
      <c r="E5997"/>
    </row>
    <row r="5998" spans="2:5">
      <c r="B5998"/>
      <c r="C5998"/>
      <c r="D5998"/>
      <c r="E5998"/>
    </row>
    <row r="5999" spans="2:5">
      <c r="B5999"/>
      <c r="C5999"/>
      <c r="D5999"/>
      <c r="E5999"/>
    </row>
    <row r="6000" spans="2:5">
      <c r="B6000"/>
      <c r="C6000"/>
      <c r="D6000"/>
      <c r="E6000"/>
    </row>
    <row r="6001" spans="2:5">
      <c r="B6001"/>
      <c r="C6001"/>
      <c r="D6001"/>
      <c r="E6001"/>
    </row>
    <row r="6002" spans="2:5">
      <c r="B6002"/>
      <c r="C6002"/>
      <c r="D6002"/>
      <c r="E6002"/>
    </row>
    <row r="6003" spans="2:5">
      <c r="B6003"/>
      <c r="C6003"/>
      <c r="D6003"/>
      <c r="E6003"/>
    </row>
    <row r="6004" spans="2:5">
      <c r="B6004"/>
      <c r="C6004"/>
      <c r="D6004"/>
      <c r="E6004"/>
    </row>
    <row r="6005" spans="2:5">
      <c r="B6005"/>
      <c r="C6005"/>
      <c r="D6005"/>
      <c r="E6005"/>
    </row>
    <row r="6006" spans="2:5">
      <c r="B6006"/>
      <c r="C6006"/>
      <c r="D6006"/>
      <c r="E6006"/>
    </row>
    <row r="6007" spans="2:5">
      <c r="B6007"/>
      <c r="C6007"/>
      <c r="D6007"/>
      <c r="E6007"/>
    </row>
    <row r="6008" spans="2:5">
      <c r="B6008"/>
      <c r="C6008"/>
      <c r="D6008"/>
      <c r="E6008"/>
    </row>
    <row r="6009" spans="2:5">
      <c r="B6009"/>
      <c r="C6009"/>
      <c r="D6009"/>
      <c r="E6009"/>
    </row>
    <row r="6010" spans="2:5">
      <c r="B6010"/>
      <c r="C6010"/>
      <c r="D6010"/>
      <c r="E6010"/>
    </row>
    <row r="6011" spans="2:5">
      <c r="B6011"/>
      <c r="C6011"/>
      <c r="D6011"/>
      <c r="E6011"/>
    </row>
    <row r="6012" spans="2:5">
      <c r="B6012"/>
      <c r="C6012"/>
      <c r="D6012"/>
      <c r="E6012"/>
    </row>
    <row r="6013" spans="2:5">
      <c r="B6013"/>
      <c r="C6013"/>
      <c r="D6013"/>
      <c r="E6013"/>
    </row>
    <row r="6014" spans="2:5">
      <c r="B6014"/>
      <c r="C6014"/>
      <c r="D6014"/>
      <c r="E6014"/>
    </row>
    <row r="6015" spans="2:5">
      <c r="B6015"/>
      <c r="C6015"/>
      <c r="D6015"/>
      <c r="E6015"/>
    </row>
    <row r="6016" spans="2:5">
      <c r="B6016"/>
      <c r="C6016"/>
      <c r="D6016"/>
      <c r="E6016"/>
    </row>
    <row r="6017" spans="2:5">
      <c r="B6017"/>
      <c r="C6017"/>
      <c r="D6017"/>
      <c r="E6017"/>
    </row>
    <row r="6018" spans="2:5">
      <c r="B6018"/>
      <c r="C6018"/>
      <c r="D6018"/>
      <c r="E6018"/>
    </row>
    <row r="6019" spans="2:5">
      <c r="B6019"/>
      <c r="C6019"/>
      <c r="D6019"/>
      <c r="E6019"/>
    </row>
    <row r="6020" spans="2:5">
      <c r="B6020"/>
      <c r="C6020"/>
      <c r="D6020"/>
      <c r="E6020"/>
    </row>
    <row r="6021" spans="2:5">
      <c r="B6021"/>
      <c r="C6021"/>
      <c r="D6021"/>
      <c r="E6021"/>
    </row>
    <row r="6022" spans="2:5">
      <c r="B6022"/>
      <c r="C6022"/>
      <c r="D6022"/>
      <c r="E6022"/>
    </row>
    <row r="6023" spans="2:5">
      <c r="B6023"/>
      <c r="C6023"/>
      <c r="D6023"/>
      <c r="E6023"/>
    </row>
    <row r="6024" spans="2:5">
      <c r="B6024"/>
      <c r="C6024"/>
      <c r="D6024"/>
      <c r="E6024"/>
    </row>
    <row r="6025" spans="2:5">
      <c r="B6025"/>
      <c r="C6025"/>
      <c r="D6025"/>
      <c r="E6025"/>
    </row>
    <row r="6026" spans="2:5">
      <c r="B6026"/>
      <c r="C6026"/>
      <c r="D6026"/>
      <c r="E6026"/>
    </row>
    <row r="6027" spans="2:5">
      <c r="B6027"/>
      <c r="C6027"/>
      <c r="D6027"/>
      <c r="E6027"/>
    </row>
    <row r="6028" spans="2:5">
      <c r="B6028"/>
      <c r="C6028"/>
      <c r="D6028"/>
      <c r="E6028"/>
    </row>
    <row r="6029" spans="2:5">
      <c r="B6029"/>
      <c r="C6029"/>
      <c r="D6029"/>
      <c r="E6029"/>
    </row>
    <row r="6030" spans="2:5">
      <c r="B6030"/>
      <c r="C6030"/>
      <c r="D6030"/>
      <c r="E6030"/>
    </row>
    <row r="6031" spans="2:5">
      <c r="B6031"/>
      <c r="C6031"/>
      <c r="D6031"/>
      <c r="E6031"/>
    </row>
    <row r="6032" spans="2:5">
      <c r="B6032"/>
      <c r="C6032"/>
      <c r="D6032"/>
      <c r="E6032"/>
    </row>
    <row r="6033" spans="2:5">
      <c r="B6033"/>
      <c r="C6033"/>
      <c r="D6033"/>
      <c r="E6033"/>
    </row>
    <row r="6034" spans="2:5">
      <c r="B6034"/>
      <c r="C6034"/>
      <c r="D6034"/>
      <c r="E6034"/>
    </row>
    <row r="6035" spans="2:5">
      <c r="B6035"/>
      <c r="C6035"/>
      <c r="D6035"/>
      <c r="E6035"/>
    </row>
    <row r="6036" spans="2:5">
      <c r="B6036"/>
      <c r="C6036"/>
      <c r="D6036"/>
      <c r="E6036"/>
    </row>
    <row r="6037" spans="2:5">
      <c r="B6037"/>
      <c r="C6037"/>
      <c r="D6037"/>
      <c r="E6037"/>
    </row>
    <row r="6038" spans="2:5">
      <c r="B6038"/>
      <c r="C6038"/>
      <c r="D6038"/>
      <c r="E6038"/>
    </row>
    <row r="6039" spans="2:5">
      <c r="B6039"/>
      <c r="C6039"/>
      <c r="D6039"/>
      <c r="E6039"/>
    </row>
    <row r="6040" spans="2:5">
      <c r="B6040"/>
      <c r="C6040"/>
      <c r="D6040"/>
      <c r="E6040"/>
    </row>
    <row r="6041" spans="2:5">
      <c r="B6041"/>
      <c r="C6041"/>
      <c r="D6041"/>
      <c r="E6041"/>
    </row>
    <row r="6042" spans="2:5">
      <c r="B6042"/>
      <c r="C6042"/>
      <c r="D6042"/>
      <c r="E6042"/>
    </row>
    <row r="6043" spans="2:5">
      <c r="B6043"/>
      <c r="C6043"/>
      <c r="D6043"/>
      <c r="E6043"/>
    </row>
    <row r="6044" spans="2:5">
      <c r="B6044"/>
      <c r="C6044"/>
      <c r="D6044"/>
      <c r="E6044"/>
    </row>
    <row r="6045" spans="2:5">
      <c r="B6045"/>
      <c r="C6045"/>
      <c r="D6045"/>
      <c r="E6045"/>
    </row>
    <row r="6046" spans="2:5">
      <c r="B6046"/>
      <c r="C6046"/>
      <c r="D6046"/>
      <c r="E6046"/>
    </row>
    <row r="6047" spans="2:5">
      <c r="B6047"/>
      <c r="C6047"/>
      <c r="D6047"/>
      <c r="E6047"/>
    </row>
    <row r="6048" spans="2:5">
      <c r="B6048"/>
      <c r="C6048"/>
      <c r="D6048"/>
      <c r="E6048"/>
    </row>
    <row r="6049" spans="2:5">
      <c r="B6049"/>
      <c r="C6049"/>
      <c r="D6049"/>
      <c r="E6049"/>
    </row>
    <row r="6050" spans="2:5">
      <c r="B6050"/>
      <c r="C6050"/>
      <c r="D6050"/>
      <c r="E6050"/>
    </row>
    <row r="6051" spans="2:5">
      <c r="B6051"/>
      <c r="C6051"/>
      <c r="D6051"/>
      <c r="E6051"/>
    </row>
    <row r="6052" spans="2:5">
      <c r="B6052"/>
      <c r="C6052"/>
      <c r="D6052"/>
      <c r="E6052"/>
    </row>
    <row r="6053" spans="2:5">
      <c r="B6053"/>
      <c r="C6053"/>
      <c r="D6053"/>
      <c r="E6053"/>
    </row>
    <row r="6054" spans="2:5">
      <c r="B6054"/>
      <c r="C6054"/>
      <c r="D6054"/>
      <c r="E6054"/>
    </row>
    <row r="6055" spans="2:5">
      <c r="B6055"/>
      <c r="C6055"/>
      <c r="D6055"/>
      <c r="E6055"/>
    </row>
    <row r="6056" spans="2:5">
      <c r="B6056"/>
      <c r="C6056"/>
      <c r="D6056"/>
      <c r="E6056"/>
    </row>
    <row r="6057" spans="2:5">
      <c r="B6057"/>
      <c r="C6057"/>
      <c r="D6057"/>
      <c r="E6057"/>
    </row>
    <row r="6058" spans="2:5">
      <c r="B6058"/>
      <c r="C6058"/>
      <c r="D6058"/>
      <c r="E6058"/>
    </row>
    <row r="6059" spans="2:5">
      <c r="B6059"/>
      <c r="C6059"/>
      <c r="D6059"/>
      <c r="E6059"/>
    </row>
    <row r="6060" spans="2:5">
      <c r="B6060"/>
      <c r="C6060"/>
      <c r="D6060"/>
      <c r="E6060"/>
    </row>
    <row r="6061" spans="2:5">
      <c r="B6061"/>
      <c r="C6061"/>
      <c r="D6061"/>
      <c r="E6061"/>
    </row>
    <row r="6062" spans="2:5">
      <c r="B6062"/>
      <c r="C6062"/>
      <c r="D6062"/>
      <c r="E6062"/>
    </row>
    <row r="6063" spans="2:5">
      <c r="B6063"/>
      <c r="C6063"/>
      <c r="D6063"/>
      <c r="E6063"/>
    </row>
    <row r="6064" spans="2:5">
      <c r="B6064"/>
      <c r="C6064"/>
      <c r="D6064"/>
      <c r="E6064"/>
    </row>
    <row r="6065" spans="2:5">
      <c r="B6065"/>
      <c r="C6065"/>
      <c r="D6065"/>
      <c r="E6065"/>
    </row>
    <row r="6066" spans="2:5">
      <c r="B6066"/>
      <c r="C6066"/>
      <c r="D6066"/>
      <c r="E6066"/>
    </row>
    <row r="6067" spans="2:5">
      <c r="B6067"/>
      <c r="C6067"/>
      <c r="D6067"/>
      <c r="E6067"/>
    </row>
    <row r="6068" spans="2:5">
      <c r="B6068"/>
      <c r="C6068"/>
      <c r="D6068"/>
      <c r="E6068"/>
    </row>
    <row r="6069" spans="2:5">
      <c r="B6069"/>
      <c r="C6069"/>
      <c r="D6069"/>
      <c r="E6069"/>
    </row>
    <row r="6070" spans="2:5">
      <c r="B6070"/>
      <c r="C6070"/>
      <c r="D6070"/>
      <c r="E6070"/>
    </row>
    <row r="6071" spans="2:5">
      <c r="B6071"/>
      <c r="C6071"/>
      <c r="D6071"/>
      <c r="E6071"/>
    </row>
    <row r="6072" spans="2:5">
      <c r="B6072"/>
      <c r="C6072"/>
      <c r="D6072"/>
      <c r="E6072"/>
    </row>
    <row r="6073" spans="2:5">
      <c r="B6073"/>
      <c r="C6073"/>
      <c r="D6073"/>
      <c r="E6073"/>
    </row>
    <row r="6074" spans="2:5">
      <c r="B6074"/>
      <c r="C6074"/>
      <c r="D6074"/>
      <c r="E6074"/>
    </row>
    <row r="6075" spans="2:5">
      <c r="B6075"/>
      <c r="C6075"/>
      <c r="D6075"/>
      <c r="E6075"/>
    </row>
    <row r="6076" spans="2:5">
      <c r="B6076"/>
      <c r="C6076"/>
      <c r="D6076"/>
      <c r="E6076"/>
    </row>
    <row r="6077" spans="2:5">
      <c r="B6077"/>
      <c r="C6077"/>
      <c r="D6077"/>
      <c r="E6077"/>
    </row>
    <row r="6078" spans="2:5">
      <c r="B6078"/>
      <c r="C6078"/>
      <c r="D6078"/>
      <c r="E6078"/>
    </row>
    <row r="6079" spans="2:5">
      <c r="B6079"/>
      <c r="C6079"/>
      <c r="D6079"/>
      <c r="E6079"/>
    </row>
    <row r="6080" spans="2:5">
      <c r="B6080"/>
      <c r="C6080"/>
      <c r="D6080"/>
      <c r="E6080"/>
    </row>
    <row r="6081" spans="2:5">
      <c r="B6081"/>
      <c r="C6081"/>
      <c r="D6081"/>
      <c r="E6081"/>
    </row>
    <row r="6082" spans="2:5">
      <c r="B6082"/>
      <c r="C6082"/>
      <c r="D6082"/>
      <c r="E6082"/>
    </row>
    <row r="6083" spans="2:5">
      <c r="B6083"/>
      <c r="C6083"/>
      <c r="D6083"/>
      <c r="E6083"/>
    </row>
    <row r="6084" spans="2:5">
      <c r="B6084"/>
      <c r="C6084"/>
      <c r="D6084"/>
      <c r="E6084"/>
    </row>
    <row r="6085" spans="2:5">
      <c r="B6085"/>
      <c r="C6085"/>
      <c r="D6085"/>
      <c r="E6085"/>
    </row>
    <row r="6086" spans="2:5">
      <c r="B6086"/>
      <c r="C6086"/>
      <c r="D6086"/>
      <c r="E6086"/>
    </row>
    <row r="6087" spans="2:5">
      <c r="B6087"/>
      <c r="C6087"/>
      <c r="D6087"/>
      <c r="E6087"/>
    </row>
    <row r="6088" spans="2:5">
      <c r="B6088"/>
      <c r="C6088"/>
      <c r="D6088"/>
      <c r="E6088"/>
    </row>
    <row r="6089" spans="2:5">
      <c r="B6089"/>
      <c r="C6089"/>
      <c r="D6089"/>
      <c r="E6089"/>
    </row>
    <row r="6090" spans="2:5">
      <c r="B6090"/>
      <c r="C6090"/>
      <c r="D6090"/>
      <c r="E6090"/>
    </row>
    <row r="6091" spans="2:5">
      <c r="B6091"/>
      <c r="C6091"/>
      <c r="D6091"/>
      <c r="E6091"/>
    </row>
    <row r="6092" spans="2:5">
      <c r="B6092"/>
      <c r="C6092"/>
      <c r="D6092"/>
      <c r="E6092"/>
    </row>
    <row r="6093" spans="2:5">
      <c r="B6093"/>
      <c r="C6093"/>
      <c r="D6093"/>
      <c r="E6093"/>
    </row>
    <row r="6094" spans="2:5">
      <c r="B6094"/>
      <c r="C6094"/>
      <c r="D6094"/>
      <c r="E6094"/>
    </row>
    <row r="6095" spans="2:5">
      <c r="B6095"/>
      <c r="C6095"/>
      <c r="D6095"/>
      <c r="E6095"/>
    </row>
    <row r="6096" spans="2:5">
      <c r="B6096"/>
      <c r="C6096"/>
      <c r="D6096"/>
      <c r="E6096"/>
    </row>
    <row r="6097" spans="2:5">
      <c r="B6097"/>
      <c r="C6097"/>
      <c r="D6097"/>
      <c r="E6097"/>
    </row>
    <row r="6098" spans="2:5">
      <c r="B6098"/>
      <c r="C6098"/>
      <c r="D6098"/>
      <c r="E6098"/>
    </row>
    <row r="6099" spans="2:5">
      <c r="B6099"/>
      <c r="C6099"/>
      <c r="D6099"/>
      <c r="E6099"/>
    </row>
    <row r="6100" spans="2:5">
      <c r="B6100"/>
      <c r="C6100"/>
      <c r="D6100"/>
      <c r="E6100"/>
    </row>
    <row r="6101" spans="2:5">
      <c r="B6101"/>
      <c r="C6101"/>
      <c r="D6101"/>
      <c r="E6101"/>
    </row>
    <row r="6102" spans="2:5">
      <c r="B6102"/>
      <c r="C6102"/>
      <c r="D6102"/>
      <c r="E6102"/>
    </row>
    <row r="6103" spans="2:5">
      <c r="B6103"/>
      <c r="C6103"/>
      <c r="D6103"/>
      <c r="E6103"/>
    </row>
    <row r="6104" spans="2:5">
      <c r="B6104"/>
      <c r="C6104"/>
      <c r="D6104"/>
      <c r="E6104"/>
    </row>
    <row r="6105" spans="2:5">
      <c r="B6105"/>
      <c r="C6105"/>
      <c r="D6105"/>
      <c r="E6105"/>
    </row>
    <row r="6106" spans="2:5">
      <c r="B6106"/>
      <c r="C6106"/>
      <c r="D6106"/>
      <c r="E6106"/>
    </row>
    <row r="6107" spans="2:5">
      <c r="B6107"/>
      <c r="C6107"/>
      <c r="D6107"/>
      <c r="E6107"/>
    </row>
    <row r="6108" spans="2:5">
      <c r="B6108"/>
      <c r="C6108"/>
      <c r="D6108"/>
      <c r="E6108"/>
    </row>
    <row r="6109" spans="2:5">
      <c r="B6109"/>
      <c r="C6109"/>
      <c r="D6109"/>
      <c r="E6109"/>
    </row>
    <row r="6110" spans="2:5">
      <c r="B6110"/>
      <c r="C6110"/>
      <c r="D6110"/>
      <c r="E6110"/>
    </row>
    <row r="6111" spans="2:5">
      <c r="B6111"/>
      <c r="C6111"/>
      <c r="D6111"/>
      <c r="E6111"/>
    </row>
    <row r="6112" spans="2:5">
      <c r="B6112"/>
      <c r="C6112"/>
      <c r="D6112"/>
      <c r="E6112"/>
    </row>
    <row r="6113" spans="2:5">
      <c r="B6113"/>
      <c r="C6113"/>
      <c r="D6113"/>
      <c r="E6113"/>
    </row>
    <row r="6114" spans="2:5">
      <c r="B6114"/>
      <c r="C6114"/>
      <c r="D6114"/>
      <c r="E6114"/>
    </row>
    <row r="6115" spans="2:5">
      <c r="B6115"/>
      <c r="C6115"/>
      <c r="D6115"/>
      <c r="E6115"/>
    </row>
    <row r="6116" spans="2:5">
      <c r="B6116"/>
      <c r="C6116"/>
      <c r="D6116"/>
      <c r="E6116"/>
    </row>
    <row r="6117" spans="2:5">
      <c r="B6117"/>
      <c r="C6117"/>
      <c r="D6117"/>
      <c r="E6117"/>
    </row>
    <row r="6118" spans="2:5">
      <c r="B6118"/>
      <c r="C6118"/>
      <c r="D6118"/>
      <c r="E6118"/>
    </row>
    <row r="6119" spans="2:5">
      <c r="B6119"/>
      <c r="C6119"/>
      <c r="D6119"/>
      <c r="E6119"/>
    </row>
    <row r="6120" spans="2:5">
      <c r="B6120"/>
      <c r="C6120"/>
      <c r="D6120"/>
      <c r="E6120"/>
    </row>
    <row r="6121" spans="2:5">
      <c r="B6121"/>
      <c r="C6121"/>
      <c r="D6121"/>
      <c r="E6121"/>
    </row>
    <row r="6122" spans="2:5">
      <c r="B6122"/>
      <c r="C6122"/>
      <c r="D6122"/>
      <c r="E6122"/>
    </row>
    <row r="6123" spans="2:5">
      <c r="B6123"/>
      <c r="C6123"/>
      <c r="D6123"/>
      <c r="E6123"/>
    </row>
    <row r="6124" spans="2:5">
      <c r="B6124"/>
      <c r="C6124"/>
      <c r="D6124"/>
      <c r="E6124"/>
    </row>
    <row r="6125" spans="2:5">
      <c r="B6125"/>
      <c r="C6125"/>
      <c r="D6125"/>
      <c r="E6125"/>
    </row>
    <row r="6126" spans="2:5">
      <c r="B6126"/>
      <c r="C6126"/>
      <c r="D6126"/>
      <c r="E6126"/>
    </row>
    <row r="6127" spans="2:5">
      <c r="B6127"/>
      <c r="C6127"/>
      <c r="D6127"/>
      <c r="E6127"/>
    </row>
    <row r="6128" spans="2:5">
      <c r="B6128"/>
      <c r="C6128"/>
      <c r="D6128"/>
      <c r="E6128"/>
    </row>
    <row r="6129" spans="2:5">
      <c r="B6129"/>
      <c r="C6129"/>
      <c r="D6129"/>
      <c r="E6129"/>
    </row>
    <row r="6130" spans="2:5">
      <c r="B6130"/>
      <c r="C6130"/>
      <c r="D6130"/>
      <c r="E6130"/>
    </row>
    <row r="6131" spans="2:5">
      <c r="B6131"/>
      <c r="C6131"/>
      <c r="D6131"/>
      <c r="E6131"/>
    </row>
    <row r="6132" spans="2:5">
      <c r="B6132"/>
      <c r="C6132"/>
      <c r="D6132"/>
      <c r="E6132"/>
    </row>
    <row r="6133" spans="2:5">
      <c r="B6133"/>
      <c r="C6133"/>
      <c r="D6133"/>
      <c r="E6133"/>
    </row>
    <row r="6134" spans="2:5">
      <c r="B6134"/>
      <c r="C6134"/>
      <c r="D6134"/>
      <c r="E6134"/>
    </row>
    <row r="6135" spans="2:5">
      <c r="B6135"/>
      <c r="C6135"/>
      <c r="D6135"/>
      <c r="E6135"/>
    </row>
    <row r="6136" spans="2:5">
      <c r="B6136"/>
      <c r="C6136"/>
      <c r="D6136"/>
      <c r="E6136"/>
    </row>
    <row r="6137" spans="2:5">
      <c r="B6137"/>
      <c r="C6137"/>
      <c r="D6137"/>
      <c r="E6137"/>
    </row>
    <row r="6138" spans="2:5">
      <c r="B6138"/>
      <c r="C6138"/>
      <c r="D6138"/>
      <c r="E6138"/>
    </row>
    <row r="6139" spans="2:5">
      <c r="B6139"/>
      <c r="C6139"/>
      <c r="D6139"/>
      <c r="E6139"/>
    </row>
    <row r="6140" spans="2:5">
      <c r="B6140"/>
      <c r="C6140"/>
      <c r="D6140"/>
      <c r="E6140"/>
    </row>
    <row r="6141" spans="2:5">
      <c r="B6141"/>
      <c r="C6141"/>
      <c r="D6141"/>
      <c r="E6141"/>
    </row>
    <row r="6142" spans="2:5">
      <c r="B6142"/>
      <c r="C6142"/>
      <c r="D6142"/>
      <c r="E6142"/>
    </row>
    <row r="6143" spans="2:5">
      <c r="B6143"/>
      <c r="C6143"/>
      <c r="D6143"/>
      <c r="E6143"/>
    </row>
    <row r="6144" spans="2:5">
      <c r="B6144"/>
      <c r="C6144"/>
      <c r="D6144"/>
      <c r="E6144"/>
    </row>
    <row r="6145" spans="2:5">
      <c r="B6145"/>
      <c r="C6145"/>
      <c r="D6145"/>
      <c r="E6145"/>
    </row>
    <row r="6146" spans="2:5">
      <c r="B6146"/>
      <c r="C6146"/>
      <c r="D6146"/>
      <c r="E6146"/>
    </row>
    <row r="6147" spans="2:5">
      <c r="B6147"/>
      <c r="C6147"/>
      <c r="D6147"/>
      <c r="E6147"/>
    </row>
    <row r="6148" spans="2:5">
      <c r="B6148"/>
      <c r="C6148"/>
      <c r="D6148"/>
      <c r="E6148"/>
    </row>
    <row r="6149" spans="2:5">
      <c r="B6149"/>
      <c r="C6149"/>
      <c r="D6149"/>
      <c r="E6149"/>
    </row>
    <row r="6150" spans="2:5">
      <c r="B6150"/>
      <c r="C6150"/>
      <c r="D6150"/>
      <c r="E6150"/>
    </row>
    <row r="6151" spans="2:5">
      <c r="B6151"/>
      <c r="C6151"/>
      <c r="D6151"/>
      <c r="E6151"/>
    </row>
    <row r="6152" spans="2:5">
      <c r="B6152"/>
      <c r="C6152"/>
      <c r="D6152"/>
      <c r="E6152"/>
    </row>
    <row r="6153" spans="2:5">
      <c r="B6153"/>
      <c r="C6153"/>
      <c r="D6153"/>
      <c r="E6153"/>
    </row>
    <row r="6154" spans="2:5">
      <c r="B6154"/>
      <c r="C6154"/>
      <c r="D6154"/>
      <c r="E6154"/>
    </row>
    <row r="6155" spans="2:5">
      <c r="B6155"/>
      <c r="C6155"/>
      <c r="D6155"/>
      <c r="E6155"/>
    </row>
    <row r="6156" spans="2:5">
      <c r="B6156"/>
      <c r="C6156"/>
      <c r="D6156"/>
      <c r="E6156"/>
    </row>
    <row r="6157" spans="2:5">
      <c r="B6157"/>
      <c r="C6157"/>
      <c r="D6157"/>
      <c r="E6157"/>
    </row>
    <row r="6158" spans="2:5">
      <c r="B6158"/>
      <c r="C6158"/>
      <c r="D6158"/>
      <c r="E6158"/>
    </row>
    <row r="6159" spans="2:5">
      <c r="B6159"/>
      <c r="C6159"/>
      <c r="D6159"/>
      <c r="E6159"/>
    </row>
    <row r="6160" spans="2:5">
      <c r="B6160"/>
      <c r="C6160"/>
      <c r="D6160"/>
      <c r="E6160"/>
    </row>
    <row r="6161" spans="2:5">
      <c r="B6161"/>
      <c r="C6161"/>
      <c r="D6161"/>
      <c r="E6161"/>
    </row>
    <row r="6162" spans="2:5">
      <c r="B6162"/>
      <c r="C6162"/>
      <c r="D6162"/>
      <c r="E6162"/>
    </row>
    <row r="6163" spans="2:5">
      <c r="B6163"/>
      <c r="C6163"/>
      <c r="D6163"/>
      <c r="E6163"/>
    </row>
    <row r="6164" spans="2:5">
      <c r="B6164"/>
      <c r="C6164"/>
      <c r="D6164"/>
      <c r="E6164"/>
    </row>
    <row r="6165" spans="2:5">
      <c r="B6165"/>
      <c r="C6165"/>
      <c r="D6165"/>
      <c r="E6165"/>
    </row>
    <row r="6166" spans="2:5">
      <c r="B6166"/>
      <c r="C6166"/>
      <c r="D6166"/>
      <c r="E6166"/>
    </row>
    <row r="6167" spans="2:5">
      <c r="B6167"/>
      <c r="C6167"/>
      <c r="D6167"/>
      <c r="E6167"/>
    </row>
    <row r="6168" spans="2:5">
      <c r="B6168"/>
      <c r="C6168"/>
      <c r="D6168"/>
      <c r="E6168"/>
    </row>
    <row r="6169" spans="2:5">
      <c r="B6169"/>
      <c r="C6169"/>
      <c r="D6169"/>
      <c r="E6169"/>
    </row>
    <row r="6170" spans="2:5">
      <c r="B6170"/>
      <c r="C6170"/>
      <c r="D6170"/>
      <c r="E6170"/>
    </row>
    <row r="6171" spans="2:5">
      <c r="B6171"/>
      <c r="C6171"/>
      <c r="D6171"/>
      <c r="E6171"/>
    </row>
    <row r="6172" spans="2:5">
      <c r="B6172"/>
      <c r="C6172"/>
      <c r="D6172"/>
      <c r="E6172"/>
    </row>
    <row r="6173" spans="2:5">
      <c r="B6173"/>
      <c r="C6173"/>
      <c r="D6173"/>
      <c r="E6173"/>
    </row>
    <row r="6174" spans="2:5">
      <c r="B6174"/>
      <c r="C6174"/>
      <c r="D6174"/>
      <c r="E6174"/>
    </row>
    <row r="6175" spans="2:5">
      <c r="B6175"/>
      <c r="C6175"/>
      <c r="D6175"/>
      <c r="E6175"/>
    </row>
    <row r="6176" spans="2:5">
      <c r="B6176"/>
      <c r="C6176"/>
      <c r="D6176"/>
      <c r="E6176"/>
    </row>
    <row r="6177" spans="2:5">
      <c r="B6177"/>
      <c r="C6177"/>
      <c r="D6177"/>
      <c r="E6177"/>
    </row>
    <row r="6178" spans="2:5">
      <c r="B6178"/>
      <c r="C6178"/>
      <c r="D6178"/>
      <c r="E6178"/>
    </row>
    <row r="6179" spans="2:5">
      <c r="B6179"/>
      <c r="C6179"/>
      <c r="D6179"/>
      <c r="E6179"/>
    </row>
    <row r="6180" spans="2:5">
      <c r="B6180"/>
      <c r="C6180"/>
      <c r="D6180"/>
      <c r="E6180"/>
    </row>
    <row r="6181" spans="2:5">
      <c r="B6181"/>
      <c r="C6181"/>
      <c r="D6181"/>
      <c r="E6181"/>
    </row>
    <row r="6182" spans="2:5">
      <c r="B6182"/>
      <c r="C6182"/>
      <c r="D6182"/>
      <c r="E6182"/>
    </row>
    <row r="6183" spans="2:5">
      <c r="B6183"/>
      <c r="C6183"/>
      <c r="D6183"/>
      <c r="E6183"/>
    </row>
    <row r="6184" spans="2:5">
      <c r="B6184"/>
      <c r="C6184"/>
      <c r="D6184"/>
      <c r="E6184"/>
    </row>
    <row r="6185" spans="2:5">
      <c r="B6185"/>
      <c r="C6185"/>
      <c r="D6185"/>
      <c r="E6185"/>
    </row>
    <row r="6186" spans="2:5">
      <c r="B6186"/>
      <c r="C6186"/>
      <c r="D6186"/>
      <c r="E6186"/>
    </row>
    <row r="6187" spans="2:5">
      <c r="B6187"/>
      <c r="C6187"/>
      <c r="D6187"/>
      <c r="E6187"/>
    </row>
    <row r="6188" spans="2:5">
      <c r="B6188"/>
      <c r="C6188"/>
      <c r="D6188"/>
      <c r="E6188"/>
    </row>
    <row r="6189" spans="2:5">
      <c r="B6189"/>
      <c r="C6189"/>
      <c r="D6189"/>
      <c r="E6189"/>
    </row>
    <row r="6190" spans="2:5">
      <c r="B6190"/>
      <c r="C6190"/>
      <c r="D6190"/>
      <c r="E6190"/>
    </row>
    <row r="6191" spans="2:5">
      <c r="B6191"/>
      <c r="C6191"/>
      <c r="D6191"/>
      <c r="E6191"/>
    </row>
    <row r="6192" spans="2:5">
      <c r="B6192"/>
      <c r="C6192"/>
      <c r="D6192"/>
      <c r="E6192"/>
    </row>
    <row r="6193" spans="2:5">
      <c r="B6193"/>
      <c r="C6193"/>
      <c r="D6193"/>
      <c r="E6193"/>
    </row>
    <row r="6194" spans="2:5">
      <c r="B6194"/>
      <c r="C6194"/>
      <c r="D6194"/>
      <c r="E6194"/>
    </row>
    <row r="6195" spans="2:5">
      <c r="B6195"/>
      <c r="C6195"/>
      <c r="D6195"/>
      <c r="E6195"/>
    </row>
    <row r="6196" spans="2:5">
      <c r="B6196"/>
      <c r="C6196"/>
      <c r="D6196"/>
      <c r="E6196"/>
    </row>
    <row r="6197" spans="2:5">
      <c r="B6197"/>
      <c r="C6197"/>
      <c r="D6197"/>
      <c r="E6197"/>
    </row>
    <row r="6198" spans="2:5">
      <c r="B6198"/>
      <c r="C6198"/>
      <c r="D6198"/>
      <c r="E6198"/>
    </row>
    <row r="6199" spans="2:5">
      <c r="B6199"/>
      <c r="C6199"/>
      <c r="D6199"/>
      <c r="E6199"/>
    </row>
    <row r="6200" spans="2:5">
      <c r="B6200"/>
      <c r="C6200"/>
      <c r="D6200"/>
      <c r="E6200"/>
    </row>
    <row r="6201" spans="2:5">
      <c r="B6201"/>
      <c r="C6201"/>
      <c r="D6201"/>
      <c r="E6201"/>
    </row>
    <row r="6202" spans="2:5">
      <c r="B6202"/>
      <c r="C6202"/>
      <c r="D6202"/>
      <c r="E6202"/>
    </row>
    <row r="6203" spans="2:5">
      <c r="B6203"/>
      <c r="C6203"/>
      <c r="D6203"/>
      <c r="E6203"/>
    </row>
    <row r="6204" spans="2:5">
      <c r="B6204"/>
      <c r="C6204"/>
      <c r="D6204"/>
      <c r="E6204"/>
    </row>
    <row r="6205" spans="2:5">
      <c r="B6205"/>
      <c r="C6205"/>
      <c r="D6205"/>
      <c r="E6205"/>
    </row>
    <row r="6206" spans="2:5">
      <c r="B6206"/>
      <c r="C6206"/>
      <c r="D6206"/>
      <c r="E6206"/>
    </row>
    <row r="6207" spans="2:5">
      <c r="B6207"/>
      <c r="C6207"/>
      <c r="D6207"/>
      <c r="E6207"/>
    </row>
    <row r="6208" spans="2:5">
      <c r="B6208"/>
      <c r="C6208"/>
      <c r="D6208"/>
      <c r="E6208"/>
    </row>
    <row r="6209" spans="2:5">
      <c r="B6209"/>
      <c r="C6209"/>
      <c r="D6209"/>
      <c r="E6209"/>
    </row>
    <row r="6210" spans="2:5">
      <c r="B6210"/>
      <c r="C6210"/>
      <c r="D6210"/>
      <c r="E6210"/>
    </row>
    <row r="6211" spans="2:5">
      <c r="B6211"/>
      <c r="C6211"/>
      <c r="D6211"/>
      <c r="E6211"/>
    </row>
    <row r="6212" spans="2:5">
      <c r="B6212"/>
      <c r="C6212"/>
      <c r="D6212"/>
      <c r="E6212"/>
    </row>
    <row r="6213" spans="2:5">
      <c r="B6213"/>
      <c r="C6213"/>
      <c r="D6213"/>
      <c r="E6213"/>
    </row>
    <row r="6214" spans="2:5">
      <c r="B6214"/>
      <c r="C6214"/>
      <c r="D6214"/>
      <c r="E6214"/>
    </row>
    <row r="6215" spans="2:5">
      <c r="B6215"/>
      <c r="C6215"/>
      <c r="D6215"/>
      <c r="E6215"/>
    </row>
    <row r="6216" spans="2:5">
      <c r="B6216"/>
      <c r="C6216"/>
      <c r="D6216"/>
      <c r="E6216"/>
    </row>
    <row r="6217" spans="2:5">
      <c r="B6217"/>
      <c r="C6217"/>
      <c r="D6217"/>
      <c r="E6217"/>
    </row>
    <row r="6218" spans="2:5">
      <c r="B6218"/>
      <c r="C6218"/>
      <c r="D6218"/>
      <c r="E6218"/>
    </row>
    <row r="6219" spans="2:5">
      <c r="B6219"/>
      <c r="C6219"/>
      <c r="D6219"/>
      <c r="E6219"/>
    </row>
    <row r="6220" spans="2:5">
      <c r="B6220"/>
      <c r="C6220"/>
      <c r="D6220"/>
      <c r="E6220"/>
    </row>
    <row r="6221" spans="2:5">
      <c r="B6221"/>
      <c r="C6221"/>
      <c r="D6221"/>
      <c r="E6221"/>
    </row>
    <row r="6222" spans="2:5">
      <c r="B6222"/>
      <c r="C6222"/>
      <c r="D6222"/>
      <c r="E6222"/>
    </row>
    <row r="6223" spans="2:5">
      <c r="B6223"/>
      <c r="C6223"/>
      <c r="D6223"/>
      <c r="E6223"/>
    </row>
    <row r="6224" spans="2:5">
      <c r="B6224"/>
      <c r="C6224"/>
      <c r="D6224"/>
      <c r="E6224"/>
    </row>
    <row r="6225" spans="2:5">
      <c r="B6225"/>
      <c r="C6225"/>
      <c r="D6225"/>
      <c r="E6225"/>
    </row>
    <row r="6226" spans="2:5">
      <c r="B6226"/>
      <c r="C6226"/>
      <c r="D6226"/>
      <c r="E6226"/>
    </row>
    <row r="6227" spans="2:5">
      <c r="B6227"/>
      <c r="C6227"/>
      <c r="D6227"/>
      <c r="E6227"/>
    </row>
    <row r="6228" spans="2:5">
      <c r="B6228"/>
      <c r="C6228"/>
      <c r="D6228"/>
      <c r="E6228"/>
    </row>
    <row r="6229" spans="2:5">
      <c r="B6229"/>
      <c r="C6229"/>
      <c r="D6229"/>
      <c r="E6229"/>
    </row>
    <row r="6230" spans="2:5">
      <c r="B6230"/>
      <c r="C6230"/>
      <c r="D6230"/>
      <c r="E6230"/>
    </row>
    <row r="6231" spans="2:5">
      <c r="B6231"/>
      <c r="C6231"/>
      <c r="D6231"/>
      <c r="E6231"/>
    </row>
    <row r="6232" spans="2:5">
      <c r="B6232"/>
      <c r="C6232"/>
      <c r="D6232"/>
      <c r="E6232"/>
    </row>
    <row r="6233" spans="2:5">
      <c r="B6233"/>
      <c r="C6233"/>
      <c r="D6233"/>
      <c r="E6233"/>
    </row>
    <row r="6234" spans="2:5">
      <c r="B6234"/>
      <c r="C6234"/>
      <c r="D6234"/>
      <c r="E6234"/>
    </row>
    <row r="6235" spans="2:5">
      <c r="B6235"/>
      <c r="C6235"/>
      <c r="D6235"/>
      <c r="E6235"/>
    </row>
    <row r="6236" spans="2:5">
      <c r="B6236"/>
      <c r="C6236"/>
      <c r="D6236"/>
      <c r="E6236"/>
    </row>
    <row r="6237" spans="2:5">
      <c r="B6237"/>
      <c r="C6237"/>
      <c r="D6237"/>
      <c r="E6237"/>
    </row>
    <row r="6238" spans="2:5">
      <c r="B6238"/>
      <c r="C6238"/>
      <c r="D6238"/>
      <c r="E6238"/>
    </row>
    <row r="6239" spans="2:5">
      <c r="B6239"/>
      <c r="C6239"/>
      <c r="D6239"/>
      <c r="E6239"/>
    </row>
    <row r="6240" spans="2:5">
      <c r="B6240"/>
      <c r="C6240"/>
      <c r="D6240"/>
      <c r="E6240"/>
    </row>
    <row r="6241" spans="2:5">
      <c r="B6241"/>
      <c r="C6241"/>
      <c r="D6241"/>
      <c r="E6241"/>
    </row>
    <row r="6242" spans="2:5">
      <c r="B6242"/>
      <c r="C6242"/>
      <c r="D6242"/>
      <c r="E6242"/>
    </row>
    <row r="6243" spans="2:5">
      <c r="B6243"/>
      <c r="C6243"/>
      <c r="D6243"/>
      <c r="E6243"/>
    </row>
    <row r="6244" spans="2:5">
      <c r="B6244"/>
      <c r="C6244"/>
      <c r="D6244"/>
      <c r="E6244"/>
    </row>
    <row r="6245" spans="2:5">
      <c r="B6245"/>
      <c r="C6245"/>
      <c r="D6245"/>
      <c r="E6245"/>
    </row>
    <row r="6246" spans="2:5">
      <c r="B6246"/>
      <c r="C6246"/>
      <c r="D6246"/>
      <c r="E6246"/>
    </row>
    <row r="6247" spans="2:5">
      <c r="B6247"/>
      <c r="C6247"/>
      <c r="D6247"/>
      <c r="E6247"/>
    </row>
    <row r="6248" spans="2:5">
      <c r="B6248"/>
      <c r="C6248"/>
      <c r="D6248"/>
      <c r="E6248"/>
    </row>
    <row r="6249" spans="2:5">
      <c r="B6249"/>
      <c r="C6249"/>
      <c r="D6249"/>
      <c r="E6249"/>
    </row>
    <row r="6250" spans="2:5">
      <c r="B6250"/>
      <c r="C6250"/>
      <c r="D6250"/>
      <c r="E6250"/>
    </row>
    <row r="6251" spans="2:5">
      <c r="B6251"/>
      <c r="C6251"/>
      <c r="D6251"/>
      <c r="E6251"/>
    </row>
    <row r="6252" spans="2:5">
      <c r="B6252"/>
      <c r="C6252"/>
      <c r="D6252"/>
      <c r="E6252"/>
    </row>
    <row r="6253" spans="2:5">
      <c r="B6253"/>
      <c r="C6253"/>
      <c r="D6253"/>
      <c r="E6253"/>
    </row>
    <row r="6254" spans="2:5">
      <c r="B6254"/>
      <c r="C6254"/>
      <c r="D6254"/>
      <c r="E6254"/>
    </row>
    <row r="6255" spans="2:5">
      <c r="B6255"/>
      <c r="C6255"/>
      <c r="D6255"/>
      <c r="E6255"/>
    </row>
    <row r="6256" spans="2:5">
      <c r="B6256"/>
      <c r="C6256"/>
      <c r="D6256"/>
      <c r="E6256"/>
    </row>
    <row r="6257" spans="2:5">
      <c r="B6257"/>
      <c r="C6257"/>
      <c r="D6257"/>
      <c r="E6257"/>
    </row>
    <row r="6258" spans="2:5">
      <c r="B6258"/>
      <c r="C6258"/>
      <c r="D6258"/>
      <c r="E6258"/>
    </row>
    <row r="6259" spans="2:5">
      <c r="B6259"/>
      <c r="C6259"/>
      <c r="D6259"/>
      <c r="E6259"/>
    </row>
    <row r="6260" spans="2:5">
      <c r="B6260"/>
      <c r="C6260"/>
      <c r="D6260"/>
      <c r="E6260"/>
    </row>
    <row r="6261" spans="2:5">
      <c r="B6261"/>
      <c r="C6261"/>
      <c r="D6261"/>
      <c r="E6261"/>
    </row>
    <row r="6262" spans="2:5">
      <c r="B6262"/>
      <c r="C6262"/>
      <c r="D6262"/>
      <c r="E6262"/>
    </row>
    <row r="6263" spans="2:5">
      <c r="B6263"/>
      <c r="C6263"/>
      <c r="D6263"/>
      <c r="E6263"/>
    </row>
    <row r="6264" spans="2:5">
      <c r="B6264"/>
      <c r="C6264"/>
      <c r="D6264"/>
      <c r="E6264"/>
    </row>
    <row r="6265" spans="2:5">
      <c r="B6265"/>
      <c r="C6265"/>
      <c r="D6265"/>
      <c r="E6265"/>
    </row>
    <row r="6266" spans="2:5">
      <c r="B6266"/>
      <c r="C6266"/>
      <c r="D6266"/>
      <c r="E6266"/>
    </row>
    <row r="6267" spans="2:5">
      <c r="B6267"/>
      <c r="C6267"/>
      <c r="D6267"/>
      <c r="E6267"/>
    </row>
    <row r="6268" spans="2:5">
      <c r="B6268"/>
      <c r="C6268"/>
      <c r="D6268"/>
      <c r="E6268"/>
    </row>
    <row r="6269" spans="2:5">
      <c r="B6269"/>
      <c r="C6269"/>
      <c r="D6269"/>
      <c r="E6269"/>
    </row>
    <row r="6270" spans="2:5">
      <c r="B6270"/>
      <c r="C6270"/>
      <c r="D6270"/>
      <c r="E6270"/>
    </row>
    <row r="6271" spans="2:5">
      <c r="B6271"/>
      <c r="C6271"/>
      <c r="D6271"/>
      <c r="E6271"/>
    </row>
    <row r="6272" spans="2:5">
      <c r="B6272"/>
      <c r="C6272"/>
      <c r="D6272"/>
      <c r="E6272"/>
    </row>
    <row r="6273" spans="2:5">
      <c r="B6273"/>
      <c r="C6273"/>
      <c r="D6273"/>
      <c r="E6273"/>
    </row>
    <row r="6274" spans="2:5">
      <c r="B6274"/>
      <c r="C6274"/>
      <c r="D6274"/>
      <c r="E6274"/>
    </row>
    <row r="6275" spans="2:5">
      <c r="B6275"/>
      <c r="C6275"/>
      <c r="D6275"/>
      <c r="E6275"/>
    </row>
    <row r="6276" spans="2:5">
      <c r="B6276"/>
      <c r="C6276"/>
      <c r="D6276"/>
      <c r="E6276"/>
    </row>
    <row r="6277" spans="2:5">
      <c r="B6277"/>
      <c r="C6277"/>
      <c r="D6277"/>
      <c r="E6277"/>
    </row>
    <row r="6278" spans="2:5">
      <c r="B6278"/>
      <c r="C6278"/>
      <c r="D6278"/>
      <c r="E6278"/>
    </row>
    <row r="6279" spans="2:5">
      <c r="B6279"/>
      <c r="C6279"/>
      <c r="D6279"/>
      <c r="E6279"/>
    </row>
    <row r="6280" spans="2:5">
      <c r="B6280"/>
      <c r="C6280"/>
      <c r="D6280"/>
      <c r="E6280"/>
    </row>
    <row r="6281" spans="2:5">
      <c r="B6281"/>
      <c r="C6281"/>
      <c r="D6281"/>
      <c r="E6281"/>
    </row>
    <row r="6282" spans="2:5">
      <c r="B6282"/>
      <c r="C6282"/>
      <c r="D6282"/>
      <c r="E6282"/>
    </row>
    <row r="6283" spans="2:5">
      <c r="B6283"/>
      <c r="C6283"/>
      <c r="D6283"/>
      <c r="E6283"/>
    </row>
    <row r="6284" spans="2:5">
      <c r="B6284"/>
      <c r="C6284"/>
      <c r="D6284"/>
      <c r="E6284"/>
    </row>
    <row r="6285" spans="2:5">
      <c r="B6285"/>
      <c r="C6285"/>
      <c r="D6285"/>
      <c r="E6285"/>
    </row>
    <row r="6286" spans="2:5">
      <c r="B6286"/>
      <c r="C6286"/>
      <c r="D6286"/>
      <c r="E6286"/>
    </row>
    <row r="6287" spans="2:5">
      <c r="B6287"/>
      <c r="C6287"/>
      <c r="D6287"/>
      <c r="E6287"/>
    </row>
    <row r="6288" spans="2:5">
      <c r="B6288"/>
      <c r="C6288"/>
      <c r="D6288"/>
      <c r="E6288"/>
    </row>
    <row r="6289" spans="2:5">
      <c r="B6289"/>
      <c r="C6289"/>
      <c r="D6289"/>
      <c r="E6289"/>
    </row>
    <row r="6290" spans="2:5">
      <c r="B6290"/>
      <c r="C6290"/>
      <c r="D6290"/>
      <c r="E6290"/>
    </row>
    <row r="6291" spans="2:5">
      <c r="B6291"/>
      <c r="C6291"/>
      <c r="D6291"/>
      <c r="E6291"/>
    </row>
    <row r="6292" spans="2:5">
      <c r="B6292"/>
      <c r="C6292"/>
      <c r="D6292"/>
      <c r="E6292"/>
    </row>
    <row r="6293" spans="2:5">
      <c r="B6293"/>
      <c r="C6293"/>
      <c r="D6293"/>
      <c r="E6293"/>
    </row>
    <row r="6294" spans="2:5">
      <c r="B6294"/>
      <c r="C6294"/>
      <c r="D6294"/>
      <c r="E6294"/>
    </row>
    <row r="6295" spans="2:5">
      <c r="B6295"/>
      <c r="C6295"/>
      <c r="D6295"/>
      <c r="E6295"/>
    </row>
    <row r="6296" spans="2:5">
      <c r="B6296"/>
      <c r="C6296"/>
      <c r="D6296"/>
      <c r="E6296"/>
    </row>
    <row r="6297" spans="2:5">
      <c r="B6297"/>
      <c r="C6297"/>
      <c r="D6297"/>
      <c r="E6297"/>
    </row>
    <row r="6298" spans="2:5">
      <c r="B6298"/>
      <c r="C6298"/>
      <c r="D6298"/>
      <c r="E6298"/>
    </row>
    <row r="6299" spans="2:5">
      <c r="B6299"/>
      <c r="C6299"/>
      <c r="D6299"/>
      <c r="E6299"/>
    </row>
    <row r="6300" spans="2:5">
      <c r="B6300"/>
      <c r="C6300"/>
      <c r="D6300"/>
      <c r="E6300"/>
    </row>
    <row r="6301" spans="2:5">
      <c r="B6301"/>
      <c r="C6301"/>
      <c r="D6301"/>
      <c r="E6301"/>
    </row>
    <row r="6302" spans="2:5">
      <c r="B6302"/>
      <c r="C6302"/>
      <c r="D6302"/>
      <c r="E6302"/>
    </row>
    <row r="6303" spans="2:5">
      <c r="B6303"/>
      <c r="C6303"/>
      <c r="D6303"/>
      <c r="E6303"/>
    </row>
    <row r="6304" spans="2:5">
      <c r="B6304"/>
      <c r="C6304"/>
      <c r="D6304"/>
      <c r="E6304"/>
    </row>
    <row r="6305" spans="2:5">
      <c r="B6305"/>
      <c r="C6305"/>
      <c r="D6305"/>
      <c r="E6305"/>
    </row>
    <row r="6306" spans="2:5">
      <c r="B6306"/>
      <c r="C6306"/>
      <c r="D6306"/>
      <c r="E6306"/>
    </row>
    <row r="6307" spans="2:5">
      <c r="B6307"/>
      <c r="C6307"/>
      <c r="D6307"/>
      <c r="E6307"/>
    </row>
    <row r="6308" spans="2:5">
      <c r="B6308"/>
      <c r="C6308"/>
      <c r="D6308"/>
      <c r="E6308"/>
    </row>
    <row r="6309" spans="2:5">
      <c r="B6309"/>
      <c r="C6309"/>
      <c r="D6309"/>
      <c r="E6309"/>
    </row>
    <row r="6310" spans="2:5">
      <c r="B6310"/>
      <c r="C6310"/>
      <c r="D6310"/>
      <c r="E6310"/>
    </row>
    <row r="6311" spans="2:5">
      <c r="B6311"/>
      <c r="C6311"/>
      <c r="D6311"/>
      <c r="E6311"/>
    </row>
    <row r="6312" spans="2:5">
      <c r="B6312"/>
      <c r="C6312"/>
      <c r="D6312"/>
      <c r="E6312"/>
    </row>
    <row r="6313" spans="2:5">
      <c r="B6313"/>
      <c r="C6313"/>
      <c r="D6313"/>
      <c r="E6313"/>
    </row>
    <row r="6314" spans="2:5">
      <c r="B6314"/>
      <c r="C6314"/>
      <c r="D6314"/>
      <c r="E6314"/>
    </row>
    <row r="6315" spans="2:5">
      <c r="B6315"/>
      <c r="C6315"/>
      <c r="D6315"/>
      <c r="E6315"/>
    </row>
    <row r="6316" spans="2:5">
      <c r="B6316"/>
      <c r="C6316"/>
      <c r="D6316"/>
      <c r="E6316"/>
    </row>
    <row r="6317" spans="2:5">
      <c r="B6317"/>
      <c r="C6317"/>
      <c r="D6317"/>
      <c r="E6317"/>
    </row>
    <row r="6318" spans="2:5">
      <c r="B6318"/>
      <c r="C6318"/>
      <c r="D6318"/>
      <c r="E6318"/>
    </row>
    <row r="6319" spans="2:5">
      <c r="B6319"/>
      <c r="C6319"/>
      <c r="D6319"/>
      <c r="E6319"/>
    </row>
    <row r="6320" spans="2:5">
      <c r="B6320"/>
      <c r="C6320"/>
      <c r="D6320"/>
      <c r="E6320"/>
    </row>
    <row r="6321" spans="2:5">
      <c r="B6321"/>
      <c r="C6321"/>
      <c r="D6321"/>
      <c r="E6321"/>
    </row>
    <row r="6322" spans="2:5">
      <c r="B6322"/>
      <c r="C6322"/>
      <c r="D6322"/>
      <c r="E6322"/>
    </row>
    <row r="6323" spans="2:5">
      <c r="B6323"/>
      <c r="C6323"/>
      <c r="D6323"/>
      <c r="E6323"/>
    </row>
    <row r="6324" spans="2:5">
      <c r="B6324"/>
      <c r="C6324"/>
      <c r="D6324"/>
      <c r="E6324"/>
    </row>
    <row r="6325" spans="2:5">
      <c r="B6325"/>
      <c r="C6325"/>
      <c r="D6325"/>
      <c r="E6325"/>
    </row>
    <row r="6326" spans="2:5">
      <c r="B6326"/>
      <c r="C6326"/>
      <c r="D6326"/>
      <c r="E6326"/>
    </row>
    <row r="6327" spans="2:5">
      <c r="B6327"/>
      <c r="C6327"/>
      <c r="D6327"/>
      <c r="E6327"/>
    </row>
    <row r="6328" spans="2:5">
      <c r="B6328"/>
      <c r="C6328"/>
      <c r="D6328"/>
      <c r="E6328"/>
    </row>
    <row r="6329" spans="2:5">
      <c r="B6329"/>
      <c r="C6329"/>
      <c r="D6329"/>
      <c r="E6329"/>
    </row>
    <row r="6330" spans="2:5">
      <c r="B6330"/>
      <c r="C6330"/>
      <c r="D6330"/>
      <c r="E6330"/>
    </row>
    <row r="6331" spans="2:5">
      <c r="B6331"/>
      <c r="C6331"/>
      <c r="D6331"/>
      <c r="E6331"/>
    </row>
    <row r="6332" spans="2:5">
      <c r="B6332"/>
      <c r="C6332"/>
      <c r="D6332"/>
      <c r="E6332"/>
    </row>
    <row r="6333" spans="2:5">
      <c r="B6333"/>
      <c r="C6333"/>
      <c r="D6333"/>
      <c r="E6333"/>
    </row>
    <row r="6334" spans="2:5">
      <c r="B6334"/>
      <c r="C6334"/>
      <c r="D6334"/>
      <c r="E6334"/>
    </row>
    <row r="6335" spans="2:5">
      <c r="B6335"/>
      <c r="C6335"/>
      <c r="D6335"/>
      <c r="E6335"/>
    </row>
    <row r="6336" spans="2:5">
      <c r="B6336"/>
      <c r="C6336"/>
      <c r="D6336"/>
      <c r="E6336"/>
    </row>
    <row r="6337" spans="2:5">
      <c r="B6337"/>
      <c r="C6337"/>
      <c r="D6337"/>
      <c r="E6337"/>
    </row>
    <row r="6338" spans="2:5">
      <c r="B6338"/>
      <c r="C6338"/>
      <c r="D6338"/>
      <c r="E6338"/>
    </row>
    <row r="6339" spans="2:5">
      <c r="B6339"/>
      <c r="C6339"/>
      <c r="D6339"/>
      <c r="E6339"/>
    </row>
    <row r="6340" spans="2:5">
      <c r="B6340"/>
      <c r="C6340"/>
      <c r="D6340"/>
      <c r="E6340"/>
    </row>
    <row r="6341" spans="2:5">
      <c r="B6341"/>
      <c r="C6341"/>
      <c r="D6341"/>
      <c r="E6341"/>
    </row>
    <row r="6342" spans="2:5">
      <c r="B6342"/>
      <c r="C6342"/>
      <c r="D6342"/>
      <c r="E6342"/>
    </row>
    <row r="6343" spans="2:5">
      <c r="B6343"/>
      <c r="C6343"/>
      <c r="D6343"/>
      <c r="E6343"/>
    </row>
    <row r="6344" spans="2:5">
      <c r="B6344"/>
      <c r="C6344"/>
      <c r="D6344"/>
      <c r="E6344"/>
    </row>
    <row r="6345" spans="2:5">
      <c r="B6345"/>
      <c r="C6345"/>
      <c r="D6345"/>
      <c r="E6345"/>
    </row>
    <row r="6346" spans="2:5">
      <c r="B6346"/>
      <c r="C6346"/>
      <c r="D6346"/>
      <c r="E6346"/>
    </row>
    <row r="6347" spans="2:5">
      <c r="B6347"/>
      <c r="C6347"/>
      <c r="D6347"/>
      <c r="E6347"/>
    </row>
    <row r="6348" spans="2:5">
      <c r="B6348"/>
      <c r="C6348"/>
      <c r="D6348"/>
      <c r="E6348"/>
    </row>
    <row r="6349" spans="2:5">
      <c r="B6349"/>
      <c r="C6349"/>
      <c r="D6349"/>
      <c r="E6349"/>
    </row>
    <row r="6350" spans="2:5">
      <c r="B6350"/>
      <c r="C6350"/>
      <c r="D6350"/>
      <c r="E6350"/>
    </row>
    <row r="6351" spans="2:5">
      <c r="B6351"/>
      <c r="C6351"/>
      <c r="D6351"/>
      <c r="E6351"/>
    </row>
    <row r="6352" spans="2:5">
      <c r="B6352"/>
      <c r="C6352"/>
      <c r="D6352"/>
      <c r="E6352"/>
    </row>
    <row r="6353" spans="2:5">
      <c r="B6353"/>
      <c r="C6353"/>
      <c r="D6353"/>
      <c r="E6353"/>
    </row>
    <row r="6354" spans="2:5">
      <c r="B6354"/>
      <c r="C6354"/>
      <c r="D6354"/>
      <c r="E6354"/>
    </row>
    <row r="6355" spans="2:5">
      <c r="B6355"/>
      <c r="C6355"/>
      <c r="D6355"/>
      <c r="E6355"/>
    </row>
    <row r="6356" spans="2:5">
      <c r="B6356"/>
      <c r="C6356"/>
      <c r="D6356"/>
      <c r="E6356"/>
    </row>
    <row r="6357" spans="2:5">
      <c r="B6357"/>
      <c r="C6357"/>
      <c r="D6357"/>
      <c r="E6357"/>
    </row>
    <row r="6358" spans="2:5">
      <c r="B6358"/>
      <c r="C6358"/>
      <c r="D6358"/>
      <c r="E6358"/>
    </row>
    <row r="6359" spans="2:5">
      <c r="B6359"/>
      <c r="C6359"/>
      <c r="D6359"/>
      <c r="E6359"/>
    </row>
    <row r="6360" spans="2:5">
      <c r="B6360"/>
      <c r="C6360"/>
      <c r="D6360"/>
      <c r="E6360"/>
    </row>
    <row r="6361" spans="2:5">
      <c r="B6361"/>
      <c r="C6361"/>
      <c r="D6361"/>
      <c r="E6361"/>
    </row>
    <row r="6362" spans="2:5">
      <c r="B6362"/>
      <c r="C6362"/>
      <c r="D6362"/>
      <c r="E6362"/>
    </row>
    <row r="6363" spans="2:5">
      <c r="B6363"/>
      <c r="C6363"/>
      <c r="D6363"/>
      <c r="E6363"/>
    </row>
    <row r="6364" spans="2:5">
      <c r="B6364"/>
      <c r="C6364"/>
      <c r="D6364"/>
      <c r="E6364"/>
    </row>
    <row r="6365" spans="2:5">
      <c r="B6365"/>
      <c r="C6365"/>
      <c r="D6365"/>
      <c r="E6365"/>
    </row>
    <row r="6366" spans="2:5">
      <c r="B6366"/>
      <c r="C6366"/>
      <c r="D6366"/>
      <c r="E6366"/>
    </row>
    <row r="6367" spans="2:5">
      <c r="B6367"/>
      <c r="C6367"/>
      <c r="D6367"/>
      <c r="E6367"/>
    </row>
    <row r="6368" spans="2:5">
      <c r="B6368"/>
      <c r="C6368"/>
      <c r="D6368"/>
      <c r="E6368"/>
    </row>
    <row r="6369" spans="2:5">
      <c r="B6369"/>
      <c r="C6369"/>
      <c r="D6369"/>
      <c r="E6369"/>
    </row>
    <row r="6370" spans="2:5">
      <c r="B6370"/>
      <c r="C6370"/>
      <c r="D6370"/>
      <c r="E6370"/>
    </row>
    <row r="6371" spans="2:5">
      <c r="B6371"/>
      <c r="C6371"/>
      <c r="D6371"/>
      <c r="E6371"/>
    </row>
    <row r="6372" spans="2:5">
      <c r="B6372"/>
      <c r="C6372"/>
      <c r="D6372"/>
      <c r="E6372"/>
    </row>
    <row r="6373" spans="2:5">
      <c r="B6373"/>
      <c r="C6373"/>
      <c r="D6373"/>
      <c r="E6373"/>
    </row>
    <row r="6374" spans="2:5">
      <c r="B6374"/>
      <c r="C6374"/>
      <c r="D6374"/>
      <c r="E6374"/>
    </row>
    <row r="6375" spans="2:5">
      <c r="B6375"/>
      <c r="C6375"/>
      <c r="D6375"/>
      <c r="E6375"/>
    </row>
    <row r="6376" spans="2:5">
      <c r="B6376"/>
      <c r="C6376"/>
      <c r="D6376"/>
      <c r="E6376"/>
    </row>
    <row r="6377" spans="2:5">
      <c r="B6377"/>
      <c r="C6377"/>
      <c r="D6377"/>
      <c r="E6377"/>
    </row>
    <row r="6378" spans="2:5">
      <c r="B6378"/>
      <c r="C6378"/>
      <c r="D6378"/>
      <c r="E6378"/>
    </row>
    <row r="6379" spans="2:5">
      <c r="B6379"/>
      <c r="C6379"/>
      <c r="D6379"/>
      <c r="E6379"/>
    </row>
    <row r="6380" spans="2:5">
      <c r="B6380"/>
      <c r="C6380"/>
      <c r="D6380"/>
      <c r="E6380"/>
    </row>
    <row r="6381" spans="2:5">
      <c r="B6381"/>
      <c r="C6381"/>
      <c r="D6381"/>
      <c r="E6381"/>
    </row>
    <row r="6382" spans="2:5">
      <c r="B6382"/>
      <c r="C6382"/>
      <c r="D6382"/>
      <c r="E6382"/>
    </row>
    <row r="6383" spans="2:5">
      <c r="B6383"/>
      <c r="C6383"/>
      <c r="D6383"/>
      <c r="E6383"/>
    </row>
    <row r="6384" spans="2:5">
      <c r="B6384"/>
      <c r="C6384"/>
      <c r="D6384"/>
      <c r="E6384"/>
    </row>
    <row r="6385" spans="2:5">
      <c r="B6385"/>
      <c r="C6385"/>
      <c r="D6385"/>
      <c r="E6385"/>
    </row>
    <row r="6386" spans="2:5">
      <c r="B6386"/>
      <c r="C6386"/>
      <c r="D6386"/>
      <c r="E6386"/>
    </row>
    <row r="6387" spans="2:5">
      <c r="B6387"/>
      <c r="C6387"/>
      <c r="D6387"/>
      <c r="E6387"/>
    </row>
    <row r="6388" spans="2:5">
      <c r="B6388"/>
      <c r="C6388"/>
      <c r="D6388"/>
      <c r="E6388"/>
    </row>
    <row r="6389" spans="2:5">
      <c r="B6389"/>
      <c r="C6389"/>
      <c r="D6389"/>
      <c r="E6389"/>
    </row>
    <row r="6390" spans="2:5">
      <c r="B6390"/>
      <c r="C6390"/>
      <c r="D6390"/>
      <c r="E6390"/>
    </row>
    <row r="6391" spans="2:5">
      <c r="B6391"/>
      <c r="C6391"/>
      <c r="D6391"/>
      <c r="E6391"/>
    </row>
    <row r="6392" spans="2:5">
      <c r="B6392"/>
      <c r="C6392"/>
      <c r="D6392"/>
      <c r="E6392"/>
    </row>
    <row r="6393" spans="2:5">
      <c r="B6393"/>
      <c r="C6393"/>
      <c r="D6393"/>
      <c r="E6393"/>
    </row>
    <row r="6394" spans="2:5">
      <c r="B6394"/>
      <c r="C6394"/>
      <c r="D6394"/>
      <c r="E6394"/>
    </row>
    <row r="6395" spans="2:5">
      <c r="B6395"/>
      <c r="C6395"/>
      <c r="D6395"/>
      <c r="E6395"/>
    </row>
    <row r="6396" spans="2:5">
      <c r="B6396"/>
      <c r="C6396"/>
      <c r="D6396"/>
      <c r="E6396"/>
    </row>
    <row r="6397" spans="2:5">
      <c r="B6397"/>
      <c r="C6397"/>
      <c r="D6397"/>
      <c r="E6397"/>
    </row>
    <row r="6398" spans="2:5">
      <c r="B6398"/>
      <c r="C6398"/>
      <c r="D6398"/>
      <c r="E6398"/>
    </row>
    <row r="6399" spans="2:5">
      <c r="B6399"/>
      <c r="C6399"/>
      <c r="D6399"/>
      <c r="E6399"/>
    </row>
    <row r="6400" spans="2:5">
      <c r="B6400"/>
      <c r="C6400"/>
      <c r="D6400"/>
      <c r="E6400"/>
    </row>
    <row r="6401" spans="2:5">
      <c r="B6401"/>
      <c r="C6401"/>
      <c r="D6401"/>
      <c r="E6401"/>
    </row>
    <row r="6402" spans="2:5">
      <c r="B6402"/>
      <c r="C6402"/>
      <c r="D6402"/>
      <c r="E6402"/>
    </row>
    <row r="6403" spans="2:5">
      <c r="B6403"/>
      <c r="C6403"/>
      <c r="D6403"/>
      <c r="E6403"/>
    </row>
    <row r="6404" spans="2:5">
      <c r="B6404"/>
      <c r="C6404"/>
      <c r="D6404"/>
      <c r="E6404"/>
    </row>
    <row r="6405" spans="2:5">
      <c r="B6405"/>
      <c r="C6405"/>
      <c r="D6405"/>
      <c r="E6405"/>
    </row>
    <row r="6406" spans="2:5">
      <c r="B6406"/>
      <c r="C6406"/>
      <c r="D6406"/>
      <c r="E6406"/>
    </row>
    <row r="6407" spans="2:5">
      <c r="B6407"/>
      <c r="C6407"/>
      <c r="D6407"/>
      <c r="E6407"/>
    </row>
    <row r="6408" spans="2:5">
      <c r="B6408"/>
      <c r="C6408"/>
      <c r="D6408"/>
      <c r="E6408"/>
    </row>
    <row r="6409" spans="2:5">
      <c r="B6409"/>
      <c r="C6409"/>
      <c r="D6409"/>
      <c r="E6409"/>
    </row>
    <row r="6410" spans="2:5">
      <c r="B6410"/>
      <c r="C6410"/>
      <c r="D6410"/>
      <c r="E6410"/>
    </row>
    <row r="6411" spans="2:5">
      <c r="B6411"/>
      <c r="C6411"/>
      <c r="D6411"/>
      <c r="E6411"/>
    </row>
    <row r="6412" spans="2:5">
      <c r="B6412"/>
      <c r="C6412"/>
      <c r="D6412"/>
      <c r="E6412"/>
    </row>
    <row r="6413" spans="2:5">
      <c r="B6413"/>
      <c r="C6413"/>
      <c r="D6413"/>
      <c r="E6413"/>
    </row>
    <row r="6414" spans="2:5">
      <c r="B6414"/>
      <c r="C6414"/>
      <c r="D6414"/>
      <c r="E6414"/>
    </row>
    <row r="6415" spans="2:5">
      <c r="B6415"/>
      <c r="C6415"/>
      <c r="D6415"/>
      <c r="E6415"/>
    </row>
    <row r="6416" spans="2:5">
      <c r="B6416"/>
      <c r="C6416"/>
      <c r="D6416"/>
      <c r="E6416"/>
    </row>
    <row r="6417" spans="2:5">
      <c r="B6417"/>
      <c r="C6417"/>
      <c r="D6417"/>
      <c r="E6417"/>
    </row>
    <row r="6418" spans="2:5">
      <c r="B6418"/>
      <c r="C6418"/>
      <c r="D6418"/>
      <c r="E6418"/>
    </row>
    <row r="6419" spans="2:5">
      <c r="B6419"/>
      <c r="C6419"/>
      <c r="D6419"/>
      <c r="E6419"/>
    </row>
    <row r="6420" spans="2:5">
      <c r="B6420"/>
      <c r="C6420"/>
      <c r="D6420"/>
      <c r="E6420"/>
    </row>
    <row r="6421" spans="2:5">
      <c r="B6421"/>
      <c r="C6421"/>
      <c r="D6421"/>
      <c r="E6421"/>
    </row>
    <row r="6422" spans="2:5">
      <c r="B6422"/>
      <c r="C6422"/>
      <c r="D6422"/>
      <c r="E6422"/>
    </row>
    <row r="6423" spans="2:5">
      <c r="B6423"/>
      <c r="C6423"/>
      <c r="D6423"/>
      <c r="E6423"/>
    </row>
    <row r="6424" spans="2:5">
      <c r="B6424"/>
      <c r="C6424"/>
      <c r="D6424"/>
      <c r="E6424"/>
    </row>
    <row r="6425" spans="2:5">
      <c r="B6425"/>
      <c r="C6425"/>
      <c r="D6425"/>
      <c r="E6425"/>
    </row>
    <row r="6426" spans="2:5">
      <c r="B6426"/>
      <c r="C6426"/>
      <c r="D6426"/>
      <c r="E6426"/>
    </row>
    <row r="6427" spans="2:5">
      <c r="B6427"/>
      <c r="C6427"/>
      <c r="D6427"/>
      <c r="E6427"/>
    </row>
    <row r="6428" spans="2:5">
      <c r="B6428"/>
      <c r="C6428"/>
      <c r="D6428"/>
      <c r="E6428"/>
    </row>
    <row r="6429" spans="2:5">
      <c r="B6429"/>
      <c r="C6429"/>
      <c r="D6429"/>
      <c r="E6429"/>
    </row>
    <row r="6430" spans="2:5">
      <c r="B6430"/>
      <c r="C6430"/>
      <c r="D6430"/>
      <c r="E6430"/>
    </row>
    <row r="6431" spans="2:5">
      <c r="B6431"/>
      <c r="C6431"/>
      <c r="D6431"/>
      <c r="E6431"/>
    </row>
    <row r="6432" spans="2:5">
      <c r="B6432"/>
      <c r="C6432"/>
      <c r="D6432"/>
      <c r="E6432"/>
    </row>
    <row r="6433" spans="2:5">
      <c r="B6433"/>
      <c r="C6433"/>
      <c r="D6433"/>
      <c r="E6433"/>
    </row>
    <row r="6434" spans="2:5">
      <c r="B6434"/>
      <c r="C6434"/>
      <c r="D6434"/>
      <c r="E6434"/>
    </row>
    <row r="6435" spans="2:5">
      <c r="B6435"/>
      <c r="C6435"/>
      <c r="D6435"/>
      <c r="E6435"/>
    </row>
    <row r="6436" spans="2:5">
      <c r="B6436"/>
      <c r="C6436"/>
      <c r="D6436"/>
      <c r="E6436"/>
    </row>
    <row r="6437" spans="2:5">
      <c r="B6437"/>
      <c r="C6437"/>
      <c r="D6437"/>
      <c r="E6437"/>
    </row>
    <row r="6438" spans="2:5">
      <c r="B6438"/>
      <c r="C6438"/>
      <c r="D6438"/>
      <c r="E6438"/>
    </row>
    <row r="6439" spans="2:5">
      <c r="B6439"/>
      <c r="C6439"/>
      <c r="D6439"/>
      <c r="E6439"/>
    </row>
    <row r="6440" spans="2:5">
      <c r="B6440"/>
      <c r="C6440"/>
      <c r="D6440"/>
      <c r="E6440"/>
    </row>
    <row r="6441" spans="2:5">
      <c r="B6441"/>
      <c r="C6441"/>
      <c r="D6441"/>
      <c r="E6441"/>
    </row>
    <row r="6442" spans="2:5">
      <c r="B6442"/>
      <c r="C6442"/>
      <c r="D6442"/>
      <c r="E6442"/>
    </row>
    <row r="6443" spans="2:5">
      <c r="B6443"/>
      <c r="C6443"/>
      <c r="D6443"/>
      <c r="E6443"/>
    </row>
    <row r="6444" spans="2:5">
      <c r="B6444"/>
      <c r="C6444"/>
      <c r="D6444"/>
      <c r="E6444"/>
    </row>
    <row r="6445" spans="2:5">
      <c r="B6445"/>
      <c r="C6445"/>
      <c r="D6445"/>
      <c r="E6445"/>
    </row>
    <row r="6446" spans="2:5">
      <c r="B6446"/>
      <c r="C6446"/>
      <c r="D6446"/>
      <c r="E6446"/>
    </row>
    <row r="6447" spans="2:5">
      <c r="B6447"/>
      <c r="C6447"/>
      <c r="D6447"/>
      <c r="E6447"/>
    </row>
    <row r="6448" spans="2:5">
      <c r="B6448"/>
      <c r="C6448"/>
      <c r="D6448"/>
      <c r="E6448"/>
    </row>
    <row r="6449" spans="2:5">
      <c r="B6449"/>
      <c r="C6449"/>
      <c r="D6449"/>
      <c r="E6449"/>
    </row>
    <row r="6450" spans="2:5">
      <c r="B6450"/>
      <c r="C6450"/>
      <c r="D6450"/>
      <c r="E6450"/>
    </row>
    <row r="6451" spans="2:5">
      <c r="B6451"/>
      <c r="C6451"/>
      <c r="D6451"/>
      <c r="E6451"/>
    </row>
    <row r="6452" spans="2:5">
      <c r="B6452"/>
      <c r="C6452"/>
      <c r="D6452"/>
      <c r="E6452"/>
    </row>
    <row r="6453" spans="2:5">
      <c r="B6453"/>
      <c r="C6453"/>
      <c r="D6453"/>
      <c r="E6453"/>
    </row>
    <row r="6454" spans="2:5">
      <c r="B6454"/>
      <c r="C6454"/>
      <c r="D6454"/>
      <c r="E6454"/>
    </row>
    <row r="6455" spans="2:5">
      <c r="B6455"/>
      <c r="C6455"/>
      <c r="D6455"/>
      <c r="E6455"/>
    </row>
    <row r="6456" spans="2:5">
      <c r="B6456"/>
      <c r="C6456"/>
      <c r="D6456"/>
      <c r="E6456"/>
    </row>
    <row r="6457" spans="2:5">
      <c r="B6457"/>
      <c r="C6457"/>
      <c r="D6457"/>
      <c r="E6457"/>
    </row>
    <row r="6458" spans="2:5">
      <c r="B6458"/>
      <c r="C6458"/>
      <c r="D6458"/>
      <c r="E6458"/>
    </row>
    <row r="6459" spans="2:5">
      <c r="B6459"/>
      <c r="C6459"/>
      <c r="D6459"/>
      <c r="E6459"/>
    </row>
    <row r="6460" spans="2:5">
      <c r="B6460"/>
      <c r="C6460"/>
      <c r="D6460"/>
      <c r="E6460"/>
    </row>
    <row r="6461" spans="2:5">
      <c r="B6461"/>
      <c r="C6461"/>
      <c r="D6461"/>
      <c r="E6461"/>
    </row>
    <row r="6462" spans="2:5">
      <c r="B6462"/>
      <c r="C6462"/>
      <c r="D6462"/>
      <c r="E6462"/>
    </row>
    <row r="6463" spans="2:5">
      <c r="B6463"/>
      <c r="C6463"/>
      <c r="D6463"/>
      <c r="E6463"/>
    </row>
    <row r="6464" spans="2:5">
      <c r="B6464"/>
      <c r="C6464"/>
      <c r="D6464"/>
      <c r="E6464"/>
    </row>
    <row r="6465" spans="2:5">
      <c r="B6465"/>
      <c r="C6465"/>
      <c r="D6465"/>
      <c r="E6465"/>
    </row>
    <row r="6466" spans="2:5">
      <c r="B6466"/>
      <c r="C6466"/>
      <c r="D6466"/>
      <c r="E6466"/>
    </row>
    <row r="6467" spans="2:5">
      <c r="B6467"/>
      <c r="C6467"/>
      <c r="D6467"/>
      <c r="E6467"/>
    </row>
    <row r="6468" spans="2:5">
      <c r="B6468"/>
      <c r="C6468"/>
      <c r="D6468"/>
      <c r="E6468"/>
    </row>
    <row r="6469" spans="2:5">
      <c r="B6469"/>
      <c r="C6469"/>
      <c r="D6469"/>
      <c r="E6469"/>
    </row>
    <row r="6470" spans="2:5">
      <c r="B6470"/>
      <c r="C6470"/>
      <c r="D6470"/>
      <c r="E6470"/>
    </row>
    <row r="6471" spans="2:5">
      <c r="B6471"/>
      <c r="C6471"/>
      <c r="D6471"/>
      <c r="E6471"/>
    </row>
    <row r="6472" spans="2:5">
      <c r="B6472"/>
      <c r="C6472"/>
      <c r="D6472"/>
      <c r="E6472"/>
    </row>
    <row r="6473" spans="2:5">
      <c r="B6473"/>
      <c r="C6473"/>
      <c r="D6473"/>
      <c r="E6473"/>
    </row>
    <row r="6474" spans="2:5">
      <c r="B6474"/>
      <c r="C6474"/>
      <c r="D6474"/>
      <c r="E6474"/>
    </row>
    <row r="6475" spans="2:5">
      <c r="B6475"/>
      <c r="C6475"/>
      <c r="D6475"/>
      <c r="E6475"/>
    </row>
    <row r="6476" spans="2:5">
      <c r="B6476"/>
      <c r="C6476"/>
      <c r="D6476"/>
      <c r="E6476"/>
    </row>
    <row r="6477" spans="2:5">
      <c r="B6477"/>
      <c r="C6477"/>
      <c r="D6477"/>
      <c r="E6477"/>
    </row>
    <row r="6478" spans="2:5">
      <c r="B6478"/>
      <c r="C6478"/>
      <c r="D6478"/>
      <c r="E6478"/>
    </row>
    <row r="6479" spans="2:5">
      <c r="B6479"/>
      <c r="C6479"/>
      <c r="D6479"/>
      <c r="E6479"/>
    </row>
    <row r="6480" spans="2:5">
      <c r="B6480"/>
      <c r="C6480"/>
      <c r="D6480"/>
      <c r="E6480"/>
    </row>
    <row r="6481" spans="2:5">
      <c r="B6481"/>
      <c r="C6481"/>
      <c r="D6481"/>
      <c r="E6481"/>
    </row>
    <row r="6482" spans="2:5">
      <c r="B6482"/>
      <c r="C6482"/>
      <c r="D6482"/>
      <c r="E6482"/>
    </row>
    <row r="6483" spans="2:5">
      <c r="B6483"/>
      <c r="C6483"/>
      <c r="D6483"/>
      <c r="E6483"/>
    </row>
    <row r="6484" spans="2:5">
      <c r="B6484"/>
      <c r="C6484"/>
      <c r="D6484"/>
      <c r="E6484"/>
    </row>
    <row r="6485" spans="2:5">
      <c r="B6485"/>
      <c r="C6485"/>
      <c r="D6485"/>
      <c r="E6485"/>
    </row>
    <row r="6486" spans="2:5">
      <c r="B6486"/>
      <c r="C6486"/>
      <c r="D6486"/>
      <c r="E6486"/>
    </row>
    <row r="6487" spans="2:5">
      <c r="B6487"/>
      <c r="C6487"/>
      <c r="D6487"/>
      <c r="E6487"/>
    </row>
    <row r="6488" spans="2:5">
      <c r="B6488"/>
      <c r="C6488"/>
      <c r="D6488"/>
      <c r="E6488"/>
    </row>
    <row r="6489" spans="2:5">
      <c r="B6489"/>
      <c r="C6489"/>
      <c r="D6489"/>
      <c r="E6489"/>
    </row>
    <row r="6490" spans="2:5">
      <c r="B6490"/>
      <c r="C6490"/>
      <c r="D6490"/>
      <c r="E6490"/>
    </row>
    <row r="6491" spans="2:5">
      <c r="B6491"/>
      <c r="C6491"/>
      <c r="D6491"/>
      <c r="E6491"/>
    </row>
    <row r="6492" spans="2:5">
      <c r="B6492"/>
      <c r="C6492"/>
      <c r="D6492"/>
      <c r="E6492"/>
    </row>
    <row r="6493" spans="2:5">
      <c r="B6493"/>
      <c r="C6493"/>
      <c r="D6493"/>
      <c r="E6493"/>
    </row>
    <row r="6494" spans="2:5">
      <c r="B6494"/>
      <c r="C6494"/>
      <c r="D6494"/>
      <c r="E6494"/>
    </row>
    <row r="6495" spans="2:5">
      <c r="B6495"/>
      <c r="C6495"/>
      <c r="D6495"/>
      <c r="E6495"/>
    </row>
    <row r="6496" spans="2:5">
      <c r="B6496"/>
      <c r="C6496"/>
      <c r="D6496"/>
      <c r="E6496"/>
    </row>
    <row r="6497" spans="2:5">
      <c r="B6497"/>
      <c r="C6497"/>
      <c r="D6497"/>
      <c r="E6497"/>
    </row>
    <row r="6498" spans="2:5">
      <c r="B6498"/>
      <c r="C6498"/>
      <c r="D6498"/>
      <c r="E6498"/>
    </row>
    <row r="6499" spans="2:5">
      <c r="B6499"/>
      <c r="C6499"/>
      <c r="D6499"/>
      <c r="E6499"/>
    </row>
    <row r="6500" spans="2:5">
      <c r="B6500"/>
      <c r="C6500"/>
      <c r="D6500"/>
      <c r="E6500"/>
    </row>
    <row r="6501" spans="2:5">
      <c r="B6501"/>
      <c r="C6501"/>
      <c r="D6501"/>
      <c r="E6501"/>
    </row>
    <row r="6502" spans="2:5">
      <c r="B6502"/>
      <c r="C6502"/>
      <c r="D6502"/>
      <c r="E6502"/>
    </row>
    <row r="6503" spans="2:5">
      <c r="B6503"/>
      <c r="C6503"/>
      <c r="D6503"/>
      <c r="E6503"/>
    </row>
    <row r="6504" spans="2:5">
      <c r="B6504"/>
      <c r="C6504"/>
      <c r="D6504"/>
      <c r="E6504"/>
    </row>
    <row r="6505" spans="2:5">
      <c r="B6505"/>
      <c r="C6505"/>
      <c r="D6505"/>
      <c r="E6505"/>
    </row>
    <row r="6506" spans="2:5">
      <c r="B6506"/>
      <c r="C6506"/>
      <c r="D6506"/>
      <c r="E6506"/>
    </row>
    <row r="6507" spans="2:5">
      <c r="B6507"/>
      <c r="C6507"/>
      <c r="D6507"/>
      <c r="E6507"/>
    </row>
    <row r="6508" spans="2:5">
      <c r="B6508"/>
      <c r="C6508"/>
      <c r="D6508"/>
      <c r="E6508"/>
    </row>
    <row r="6509" spans="2:5">
      <c r="B6509"/>
      <c r="C6509"/>
      <c r="D6509"/>
      <c r="E6509"/>
    </row>
    <row r="6510" spans="2:5">
      <c r="B6510"/>
      <c r="C6510"/>
      <c r="D6510"/>
      <c r="E6510"/>
    </row>
    <row r="6511" spans="2:5">
      <c r="B6511"/>
      <c r="C6511"/>
      <c r="D6511"/>
      <c r="E6511"/>
    </row>
    <row r="6512" spans="2:5">
      <c r="B6512"/>
      <c r="C6512"/>
      <c r="D6512"/>
      <c r="E6512"/>
    </row>
    <row r="6513" spans="2:5">
      <c r="B6513"/>
      <c r="C6513"/>
      <c r="D6513"/>
      <c r="E6513"/>
    </row>
    <row r="6514" spans="2:5">
      <c r="B6514"/>
      <c r="C6514"/>
      <c r="D6514"/>
      <c r="E6514"/>
    </row>
    <row r="6515" spans="2:5">
      <c r="B6515"/>
      <c r="C6515"/>
      <c r="D6515"/>
      <c r="E6515"/>
    </row>
    <row r="6516" spans="2:5">
      <c r="B6516"/>
      <c r="C6516"/>
      <c r="D6516"/>
      <c r="E6516"/>
    </row>
    <row r="6517" spans="2:5">
      <c r="B6517"/>
      <c r="C6517"/>
      <c r="D6517"/>
      <c r="E6517"/>
    </row>
    <row r="6518" spans="2:5">
      <c r="B6518"/>
      <c r="C6518"/>
      <c r="D6518"/>
      <c r="E6518"/>
    </row>
    <row r="6519" spans="2:5">
      <c r="B6519"/>
      <c r="C6519"/>
      <c r="D6519"/>
      <c r="E6519"/>
    </row>
    <row r="6520" spans="2:5">
      <c r="B6520"/>
      <c r="C6520"/>
      <c r="D6520"/>
      <c r="E6520"/>
    </row>
    <row r="6521" spans="2:5">
      <c r="B6521"/>
      <c r="C6521"/>
      <c r="D6521"/>
      <c r="E6521"/>
    </row>
    <row r="6522" spans="2:5">
      <c r="B6522"/>
      <c r="C6522"/>
      <c r="D6522"/>
      <c r="E6522"/>
    </row>
    <row r="6523" spans="2:5">
      <c r="B6523"/>
      <c r="C6523"/>
      <c r="D6523"/>
      <c r="E6523"/>
    </row>
    <row r="6524" spans="2:5">
      <c r="B6524"/>
      <c r="C6524"/>
      <c r="D6524"/>
      <c r="E6524"/>
    </row>
    <row r="6525" spans="2:5">
      <c r="B6525"/>
      <c r="C6525"/>
      <c r="D6525"/>
      <c r="E6525"/>
    </row>
    <row r="6526" spans="2:5">
      <c r="B6526"/>
      <c r="C6526"/>
      <c r="D6526"/>
      <c r="E6526"/>
    </row>
    <row r="6527" spans="2:5">
      <c r="B6527"/>
      <c r="C6527"/>
      <c r="D6527"/>
      <c r="E6527"/>
    </row>
    <row r="6528" spans="2:5">
      <c r="B6528"/>
      <c r="C6528"/>
      <c r="D6528"/>
      <c r="E6528"/>
    </row>
    <row r="6529" spans="2:5">
      <c r="B6529"/>
      <c r="C6529"/>
      <c r="D6529"/>
      <c r="E6529"/>
    </row>
    <row r="6530" spans="2:5">
      <c r="B6530"/>
      <c r="C6530"/>
      <c r="D6530"/>
      <c r="E6530"/>
    </row>
    <row r="6531" spans="2:5">
      <c r="B6531"/>
      <c r="C6531"/>
      <c r="D6531"/>
      <c r="E6531"/>
    </row>
    <row r="6532" spans="2:5">
      <c r="B6532"/>
      <c r="C6532"/>
      <c r="D6532"/>
      <c r="E6532"/>
    </row>
    <row r="6533" spans="2:5">
      <c r="B6533"/>
      <c r="C6533"/>
      <c r="D6533"/>
      <c r="E6533"/>
    </row>
    <row r="6534" spans="2:5">
      <c r="B6534"/>
      <c r="C6534"/>
      <c r="D6534"/>
      <c r="E6534"/>
    </row>
    <row r="6535" spans="2:5">
      <c r="B6535"/>
      <c r="C6535"/>
      <c r="D6535"/>
      <c r="E6535"/>
    </row>
    <row r="6536" spans="2:5">
      <c r="B6536"/>
      <c r="C6536"/>
      <c r="D6536"/>
      <c r="E6536"/>
    </row>
    <row r="6537" spans="2:5">
      <c r="B6537"/>
      <c r="C6537"/>
      <c r="D6537"/>
      <c r="E6537"/>
    </row>
    <row r="6538" spans="2:5">
      <c r="B6538"/>
      <c r="C6538"/>
      <c r="D6538"/>
      <c r="E6538"/>
    </row>
    <row r="6539" spans="2:5">
      <c r="B6539"/>
      <c r="C6539"/>
      <c r="D6539"/>
      <c r="E6539"/>
    </row>
    <row r="6540" spans="2:5">
      <c r="B6540"/>
      <c r="C6540"/>
      <c r="D6540"/>
      <c r="E6540"/>
    </row>
    <row r="6541" spans="2:5">
      <c r="B6541"/>
      <c r="C6541"/>
      <c r="D6541"/>
      <c r="E6541"/>
    </row>
    <row r="6542" spans="2:5">
      <c r="B6542"/>
      <c r="C6542"/>
      <c r="D6542"/>
      <c r="E6542"/>
    </row>
    <row r="6543" spans="2:5">
      <c r="B6543"/>
      <c r="C6543"/>
      <c r="D6543"/>
      <c r="E6543"/>
    </row>
    <row r="6544" spans="2:5">
      <c r="B6544"/>
      <c r="C6544"/>
      <c r="D6544"/>
      <c r="E6544"/>
    </row>
    <row r="6545" spans="2:5">
      <c r="B6545"/>
      <c r="C6545"/>
      <c r="D6545"/>
      <c r="E6545"/>
    </row>
    <row r="6546" spans="2:5">
      <c r="B6546"/>
      <c r="C6546"/>
      <c r="D6546"/>
      <c r="E6546"/>
    </row>
    <row r="6547" spans="2:5">
      <c r="B6547"/>
      <c r="C6547"/>
      <c r="D6547"/>
      <c r="E6547"/>
    </row>
    <row r="6548" spans="2:5">
      <c r="B6548"/>
      <c r="C6548"/>
      <c r="D6548"/>
      <c r="E6548"/>
    </row>
    <row r="6549" spans="2:5">
      <c r="B6549"/>
      <c r="C6549"/>
      <c r="D6549"/>
      <c r="E6549"/>
    </row>
    <row r="6550" spans="2:5">
      <c r="B6550"/>
      <c r="C6550"/>
      <c r="D6550"/>
      <c r="E6550"/>
    </row>
    <row r="6551" spans="2:5">
      <c r="B6551"/>
      <c r="C6551"/>
      <c r="D6551"/>
      <c r="E6551"/>
    </row>
    <row r="6552" spans="2:5">
      <c r="B6552"/>
      <c r="C6552"/>
      <c r="D6552"/>
      <c r="E6552"/>
    </row>
    <row r="6553" spans="2:5">
      <c r="B6553"/>
      <c r="C6553"/>
      <c r="D6553"/>
      <c r="E6553"/>
    </row>
    <row r="6554" spans="2:5">
      <c r="B6554"/>
      <c r="C6554"/>
      <c r="D6554"/>
      <c r="E6554"/>
    </row>
    <row r="6555" spans="2:5">
      <c r="B6555"/>
      <c r="C6555"/>
      <c r="D6555"/>
      <c r="E6555"/>
    </row>
    <row r="6556" spans="2:5">
      <c r="B6556"/>
      <c r="C6556"/>
      <c r="D6556"/>
      <c r="E6556"/>
    </row>
    <row r="6557" spans="2:5">
      <c r="B6557"/>
      <c r="C6557"/>
      <c r="D6557"/>
      <c r="E6557"/>
    </row>
    <row r="6558" spans="2:5">
      <c r="B6558"/>
      <c r="C6558"/>
      <c r="D6558"/>
      <c r="E6558"/>
    </row>
    <row r="6559" spans="2:5">
      <c r="B6559"/>
      <c r="C6559"/>
      <c r="D6559"/>
      <c r="E6559"/>
    </row>
    <row r="6560" spans="2:5">
      <c r="B6560"/>
      <c r="C6560"/>
      <c r="D6560"/>
      <c r="E6560"/>
    </row>
    <row r="6561" spans="2:5">
      <c r="B6561"/>
      <c r="C6561"/>
      <c r="D6561"/>
      <c r="E6561"/>
    </row>
    <row r="6562" spans="2:5">
      <c r="B6562"/>
      <c r="C6562"/>
      <c r="D6562"/>
      <c r="E6562"/>
    </row>
    <row r="6563" spans="2:5">
      <c r="B6563"/>
      <c r="C6563"/>
      <c r="D6563"/>
      <c r="E6563"/>
    </row>
    <row r="6564" spans="2:5">
      <c r="B6564"/>
      <c r="C6564"/>
      <c r="D6564"/>
      <c r="E6564"/>
    </row>
    <row r="6565" spans="2:5">
      <c r="B6565"/>
      <c r="C6565"/>
      <c r="D6565"/>
      <c r="E6565"/>
    </row>
    <row r="6566" spans="2:5">
      <c r="B6566"/>
      <c r="C6566"/>
      <c r="D6566"/>
      <c r="E6566"/>
    </row>
    <row r="6567" spans="2:5">
      <c r="B6567"/>
      <c r="C6567"/>
      <c r="D6567"/>
      <c r="E6567"/>
    </row>
    <row r="6568" spans="2:5">
      <c r="B6568"/>
      <c r="C6568"/>
      <c r="D6568"/>
      <c r="E6568"/>
    </row>
    <row r="6569" spans="2:5">
      <c r="B6569"/>
      <c r="C6569"/>
      <c r="D6569"/>
      <c r="E6569"/>
    </row>
    <row r="6570" spans="2:5">
      <c r="B6570"/>
      <c r="C6570"/>
      <c r="D6570"/>
      <c r="E6570"/>
    </row>
    <row r="6571" spans="2:5">
      <c r="B6571"/>
      <c r="C6571"/>
      <c r="D6571"/>
      <c r="E6571"/>
    </row>
    <row r="6572" spans="2:5">
      <c r="B6572"/>
      <c r="C6572"/>
      <c r="D6572"/>
      <c r="E6572"/>
    </row>
    <row r="6573" spans="2:5">
      <c r="B6573"/>
      <c r="C6573"/>
      <c r="D6573"/>
      <c r="E6573"/>
    </row>
    <row r="6574" spans="2:5">
      <c r="B6574"/>
      <c r="C6574"/>
      <c r="D6574"/>
      <c r="E6574"/>
    </row>
    <row r="6575" spans="2:5">
      <c r="B6575"/>
      <c r="C6575"/>
      <c r="D6575"/>
      <c r="E6575"/>
    </row>
    <row r="6576" spans="2:5">
      <c r="B6576"/>
      <c r="C6576"/>
      <c r="D6576"/>
      <c r="E6576"/>
    </row>
    <row r="6577" spans="2:5">
      <c r="B6577"/>
      <c r="C6577"/>
      <c r="D6577"/>
      <c r="E6577"/>
    </row>
    <row r="6578" spans="2:5">
      <c r="B6578"/>
      <c r="C6578"/>
      <c r="D6578"/>
      <c r="E6578"/>
    </row>
    <row r="6579" spans="2:5">
      <c r="B6579"/>
      <c r="C6579"/>
      <c r="D6579"/>
      <c r="E6579"/>
    </row>
    <row r="6580" spans="2:5">
      <c r="B6580"/>
      <c r="C6580"/>
      <c r="D6580"/>
      <c r="E6580"/>
    </row>
    <row r="6581" spans="2:5">
      <c r="B6581"/>
      <c r="C6581"/>
      <c r="D6581"/>
      <c r="E6581"/>
    </row>
    <row r="6582" spans="2:5">
      <c r="B6582"/>
      <c r="C6582"/>
      <c r="D6582"/>
      <c r="E6582"/>
    </row>
    <row r="6583" spans="2:5">
      <c r="B6583"/>
      <c r="C6583"/>
      <c r="D6583"/>
      <c r="E6583"/>
    </row>
    <row r="6584" spans="2:5">
      <c r="B6584"/>
      <c r="C6584"/>
      <c r="D6584"/>
      <c r="E6584"/>
    </row>
    <row r="6585" spans="2:5">
      <c r="B6585"/>
      <c r="C6585"/>
      <c r="D6585"/>
      <c r="E6585"/>
    </row>
    <row r="6586" spans="2:5">
      <c r="B6586"/>
      <c r="C6586"/>
      <c r="D6586"/>
      <c r="E6586"/>
    </row>
    <row r="6587" spans="2:5">
      <c r="B6587"/>
      <c r="C6587"/>
      <c r="D6587"/>
      <c r="E6587"/>
    </row>
    <row r="6588" spans="2:5">
      <c r="B6588"/>
      <c r="C6588"/>
      <c r="D6588"/>
      <c r="E6588"/>
    </row>
    <row r="6589" spans="2:5">
      <c r="B6589"/>
      <c r="C6589"/>
      <c r="D6589"/>
      <c r="E6589"/>
    </row>
    <row r="6590" spans="2:5">
      <c r="B6590"/>
      <c r="C6590"/>
      <c r="D6590"/>
      <c r="E6590"/>
    </row>
    <row r="6591" spans="2:5">
      <c r="B6591"/>
      <c r="C6591"/>
      <c r="D6591"/>
      <c r="E6591"/>
    </row>
    <row r="6592" spans="2:5">
      <c r="B6592"/>
      <c r="C6592"/>
      <c r="D6592"/>
      <c r="E6592"/>
    </row>
    <row r="6593" spans="2:5">
      <c r="B6593"/>
      <c r="C6593"/>
      <c r="D6593"/>
      <c r="E6593"/>
    </row>
    <row r="6594" spans="2:5">
      <c r="B6594"/>
      <c r="C6594"/>
      <c r="D6594"/>
      <c r="E6594"/>
    </row>
    <row r="6595" spans="2:5">
      <c r="B6595"/>
      <c r="C6595"/>
      <c r="D6595"/>
      <c r="E6595"/>
    </row>
    <row r="6596" spans="2:5">
      <c r="B6596"/>
      <c r="C6596"/>
      <c r="D6596"/>
      <c r="E6596"/>
    </row>
    <row r="6597" spans="2:5">
      <c r="B6597"/>
      <c r="C6597"/>
      <c r="D6597"/>
      <c r="E6597"/>
    </row>
    <row r="6598" spans="2:5">
      <c r="B6598"/>
      <c r="C6598"/>
      <c r="D6598"/>
      <c r="E6598"/>
    </row>
    <row r="6599" spans="2:5">
      <c r="B6599"/>
      <c r="C6599"/>
      <c r="D6599"/>
      <c r="E6599"/>
    </row>
    <row r="6600" spans="2:5">
      <c r="B6600"/>
      <c r="C6600"/>
      <c r="D6600"/>
      <c r="E6600"/>
    </row>
    <row r="6601" spans="2:5">
      <c r="B6601"/>
      <c r="C6601"/>
      <c r="D6601"/>
      <c r="E6601"/>
    </row>
    <row r="6602" spans="2:5">
      <c r="B6602"/>
      <c r="C6602"/>
      <c r="D6602"/>
      <c r="E6602"/>
    </row>
    <row r="6603" spans="2:5">
      <c r="B6603"/>
      <c r="C6603"/>
      <c r="D6603"/>
      <c r="E6603"/>
    </row>
    <row r="6604" spans="2:5">
      <c r="B6604"/>
      <c r="C6604"/>
      <c r="D6604"/>
      <c r="E6604"/>
    </row>
    <row r="6605" spans="2:5">
      <c r="B6605"/>
      <c r="C6605"/>
      <c r="D6605"/>
      <c r="E6605"/>
    </row>
    <row r="6606" spans="2:5">
      <c r="B6606"/>
      <c r="C6606"/>
      <c r="D6606"/>
      <c r="E6606"/>
    </row>
    <row r="6607" spans="2:5">
      <c r="B6607"/>
      <c r="C6607"/>
      <c r="D6607"/>
      <c r="E6607"/>
    </row>
    <row r="6608" spans="2:5">
      <c r="B6608"/>
      <c r="C6608"/>
      <c r="D6608"/>
      <c r="E6608"/>
    </row>
    <row r="6609" spans="2:5">
      <c r="B6609"/>
      <c r="C6609"/>
      <c r="D6609"/>
      <c r="E6609"/>
    </row>
    <row r="6610" spans="2:5">
      <c r="B6610"/>
      <c r="C6610"/>
      <c r="D6610"/>
      <c r="E6610"/>
    </row>
    <row r="6611" spans="2:5">
      <c r="B6611"/>
      <c r="C6611"/>
      <c r="D6611"/>
      <c r="E6611"/>
    </row>
    <row r="6612" spans="2:5">
      <c r="B6612"/>
      <c r="C6612"/>
      <c r="D6612"/>
      <c r="E6612"/>
    </row>
    <row r="6613" spans="2:5">
      <c r="B6613"/>
      <c r="C6613"/>
      <c r="D6613"/>
      <c r="E6613"/>
    </row>
    <row r="6614" spans="2:5">
      <c r="B6614"/>
      <c r="C6614"/>
      <c r="D6614"/>
      <c r="E6614"/>
    </row>
    <row r="6615" spans="2:5">
      <c r="B6615"/>
      <c r="C6615"/>
      <c r="D6615"/>
      <c r="E6615"/>
    </row>
    <row r="6616" spans="2:5">
      <c r="B6616"/>
      <c r="C6616"/>
      <c r="D6616"/>
      <c r="E6616"/>
    </row>
    <row r="6617" spans="2:5">
      <c r="B6617"/>
      <c r="C6617"/>
      <c r="D6617"/>
      <c r="E6617"/>
    </row>
    <row r="6618" spans="2:5">
      <c r="B6618"/>
      <c r="C6618"/>
      <c r="D6618"/>
      <c r="E6618"/>
    </row>
    <row r="6619" spans="2:5">
      <c r="B6619"/>
      <c r="C6619"/>
      <c r="D6619"/>
      <c r="E6619"/>
    </row>
    <row r="6620" spans="2:5">
      <c r="B6620"/>
      <c r="C6620"/>
      <c r="D6620"/>
      <c r="E6620"/>
    </row>
    <row r="6621" spans="2:5">
      <c r="B6621"/>
      <c r="C6621"/>
      <c r="D6621"/>
      <c r="E6621"/>
    </row>
    <row r="6622" spans="2:5">
      <c r="B6622"/>
      <c r="C6622"/>
      <c r="D6622"/>
      <c r="E6622"/>
    </row>
    <row r="6623" spans="2:5">
      <c r="B6623"/>
      <c r="C6623"/>
      <c r="D6623"/>
      <c r="E6623"/>
    </row>
    <row r="6624" spans="2:5">
      <c r="B6624"/>
      <c r="C6624"/>
      <c r="D6624"/>
      <c r="E6624"/>
    </row>
    <row r="6625" spans="2:5">
      <c r="B6625"/>
      <c r="C6625"/>
      <c r="D6625"/>
      <c r="E6625"/>
    </row>
    <row r="6626" spans="2:5">
      <c r="B6626"/>
      <c r="C6626"/>
      <c r="D6626"/>
      <c r="E6626"/>
    </row>
    <row r="6627" spans="2:5">
      <c r="B6627"/>
      <c r="C6627"/>
      <c r="D6627"/>
      <c r="E6627"/>
    </row>
    <row r="6628" spans="2:5">
      <c r="B6628"/>
      <c r="C6628"/>
      <c r="D6628"/>
      <c r="E6628"/>
    </row>
    <row r="6629" spans="2:5">
      <c r="B6629"/>
      <c r="C6629"/>
      <c r="D6629"/>
      <c r="E6629"/>
    </row>
    <row r="6630" spans="2:5">
      <c r="B6630"/>
      <c r="C6630"/>
      <c r="D6630"/>
      <c r="E6630"/>
    </row>
    <row r="6631" spans="2:5">
      <c r="B6631"/>
      <c r="C6631"/>
      <c r="D6631"/>
      <c r="E6631"/>
    </row>
    <row r="6632" spans="2:5">
      <c r="B6632"/>
      <c r="C6632"/>
      <c r="D6632"/>
      <c r="E6632"/>
    </row>
    <row r="6633" spans="2:5">
      <c r="B6633"/>
      <c r="C6633"/>
      <c r="D6633"/>
      <c r="E6633"/>
    </row>
    <row r="6634" spans="2:5">
      <c r="B6634"/>
      <c r="C6634"/>
      <c r="D6634"/>
      <c r="E6634"/>
    </row>
    <row r="6635" spans="2:5">
      <c r="B6635"/>
      <c r="C6635"/>
      <c r="D6635"/>
      <c r="E6635"/>
    </row>
    <row r="6636" spans="2:5">
      <c r="B6636"/>
      <c r="C6636"/>
      <c r="D6636"/>
      <c r="E6636"/>
    </row>
    <row r="6637" spans="2:5">
      <c r="B6637"/>
      <c r="C6637"/>
      <c r="D6637"/>
      <c r="E6637"/>
    </row>
    <row r="6638" spans="2:5">
      <c r="B6638"/>
      <c r="C6638"/>
      <c r="D6638"/>
      <c r="E6638"/>
    </row>
    <row r="6639" spans="2:5">
      <c r="B6639"/>
      <c r="C6639"/>
      <c r="D6639"/>
      <c r="E6639"/>
    </row>
    <row r="6640" spans="2:5">
      <c r="B6640"/>
      <c r="C6640"/>
      <c r="D6640"/>
      <c r="E6640"/>
    </row>
    <row r="6641" spans="2:5">
      <c r="B6641"/>
      <c r="C6641"/>
      <c r="D6641"/>
      <c r="E6641"/>
    </row>
    <row r="6642" spans="2:5">
      <c r="B6642"/>
      <c r="C6642"/>
      <c r="D6642"/>
      <c r="E6642"/>
    </row>
    <row r="6643" spans="2:5">
      <c r="B6643"/>
      <c r="C6643"/>
      <c r="D6643"/>
      <c r="E6643"/>
    </row>
    <row r="6644" spans="2:5">
      <c r="B6644"/>
      <c r="C6644"/>
      <c r="D6644"/>
      <c r="E6644"/>
    </row>
    <row r="6645" spans="2:5">
      <c r="B6645"/>
      <c r="C6645"/>
      <c r="D6645"/>
      <c r="E6645"/>
    </row>
    <row r="6646" spans="2:5">
      <c r="B6646"/>
      <c r="C6646"/>
      <c r="D6646"/>
      <c r="E6646"/>
    </row>
    <row r="6647" spans="2:5">
      <c r="B6647"/>
      <c r="C6647"/>
      <c r="D6647"/>
      <c r="E6647"/>
    </row>
    <row r="6648" spans="2:5">
      <c r="B6648"/>
      <c r="C6648"/>
      <c r="D6648"/>
      <c r="E6648"/>
    </row>
    <row r="6649" spans="2:5">
      <c r="B6649"/>
      <c r="C6649"/>
      <c r="D6649"/>
      <c r="E6649"/>
    </row>
    <row r="6650" spans="2:5">
      <c r="B6650"/>
      <c r="C6650"/>
      <c r="D6650"/>
      <c r="E6650"/>
    </row>
    <row r="6651" spans="2:5">
      <c r="B6651"/>
      <c r="C6651"/>
      <c r="D6651"/>
      <c r="E6651"/>
    </row>
    <row r="6652" spans="2:5">
      <c r="B6652"/>
      <c r="C6652"/>
      <c r="D6652"/>
      <c r="E6652"/>
    </row>
    <row r="6653" spans="2:5">
      <c r="B6653"/>
      <c r="C6653"/>
      <c r="D6653"/>
      <c r="E6653"/>
    </row>
    <row r="6654" spans="2:5">
      <c r="B6654"/>
      <c r="C6654"/>
      <c r="D6654"/>
      <c r="E6654"/>
    </row>
    <row r="6655" spans="2:5">
      <c r="B6655"/>
      <c r="C6655"/>
      <c r="D6655"/>
      <c r="E6655"/>
    </row>
    <row r="6656" spans="2:5">
      <c r="B6656"/>
      <c r="C6656"/>
      <c r="D6656"/>
      <c r="E6656"/>
    </row>
    <row r="6657" spans="2:5">
      <c r="B6657"/>
      <c r="C6657"/>
      <c r="D6657"/>
      <c r="E6657"/>
    </row>
    <row r="6658" spans="2:5">
      <c r="B6658"/>
      <c r="C6658"/>
      <c r="D6658"/>
      <c r="E6658"/>
    </row>
    <row r="6659" spans="2:5">
      <c r="B6659"/>
      <c r="C6659"/>
      <c r="D6659"/>
      <c r="E6659"/>
    </row>
    <row r="6660" spans="2:5">
      <c r="B6660"/>
      <c r="C6660"/>
      <c r="D6660"/>
      <c r="E6660"/>
    </row>
    <row r="6661" spans="2:5">
      <c r="B6661"/>
      <c r="C6661"/>
      <c r="D6661"/>
      <c r="E6661"/>
    </row>
    <row r="6662" spans="2:5">
      <c r="B6662"/>
      <c r="C6662"/>
      <c r="D6662"/>
      <c r="E6662"/>
    </row>
    <row r="6663" spans="2:5">
      <c r="B6663"/>
      <c r="C6663"/>
      <c r="D6663"/>
      <c r="E6663"/>
    </row>
    <row r="6664" spans="2:5">
      <c r="B6664"/>
      <c r="C6664"/>
      <c r="D6664"/>
      <c r="E6664"/>
    </row>
    <row r="6665" spans="2:5">
      <c r="B6665"/>
      <c r="C6665"/>
      <c r="D6665"/>
      <c r="E6665"/>
    </row>
    <row r="6666" spans="2:5">
      <c r="B6666"/>
      <c r="C6666"/>
      <c r="D6666"/>
      <c r="E6666"/>
    </row>
    <row r="6667" spans="2:5">
      <c r="B6667"/>
      <c r="C6667"/>
      <c r="D6667"/>
      <c r="E6667"/>
    </row>
    <row r="6668" spans="2:5">
      <c r="B6668"/>
      <c r="C6668"/>
      <c r="D6668"/>
      <c r="E6668"/>
    </row>
    <row r="6669" spans="2:5">
      <c r="B6669"/>
      <c r="C6669"/>
      <c r="D6669"/>
      <c r="E6669"/>
    </row>
    <row r="6670" spans="2:5">
      <c r="B6670"/>
      <c r="C6670"/>
      <c r="D6670"/>
      <c r="E6670"/>
    </row>
    <row r="6671" spans="2:5">
      <c r="B6671"/>
      <c r="C6671"/>
      <c r="D6671"/>
      <c r="E6671"/>
    </row>
    <row r="6672" spans="2:5">
      <c r="B6672"/>
      <c r="C6672"/>
      <c r="D6672"/>
      <c r="E6672"/>
    </row>
    <row r="6673" spans="2:5">
      <c r="B6673"/>
      <c r="C6673"/>
      <c r="D6673"/>
      <c r="E6673"/>
    </row>
    <row r="6674" spans="2:5">
      <c r="B6674"/>
      <c r="C6674"/>
      <c r="D6674"/>
      <c r="E6674"/>
    </row>
    <row r="6675" spans="2:5">
      <c r="B6675"/>
      <c r="C6675"/>
      <c r="D6675"/>
      <c r="E6675"/>
    </row>
    <row r="6676" spans="2:5">
      <c r="B6676"/>
      <c r="C6676"/>
      <c r="D6676"/>
      <c r="E6676"/>
    </row>
    <row r="6677" spans="2:5">
      <c r="B6677"/>
      <c r="C6677"/>
      <c r="D6677"/>
      <c r="E6677"/>
    </row>
    <row r="6678" spans="2:5">
      <c r="B6678"/>
      <c r="C6678"/>
      <c r="D6678"/>
      <c r="E6678"/>
    </row>
    <row r="6679" spans="2:5">
      <c r="B6679"/>
      <c r="C6679"/>
      <c r="D6679"/>
      <c r="E6679"/>
    </row>
    <row r="6680" spans="2:5">
      <c r="B6680"/>
      <c r="C6680"/>
      <c r="D6680"/>
      <c r="E6680"/>
    </row>
    <row r="6681" spans="2:5">
      <c r="B6681"/>
      <c r="C6681"/>
      <c r="D6681"/>
      <c r="E6681"/>
    </row>
    <row r="6682" spans="2:5">
      <c r="B6682"/>
      <c r="C6682"/>
      <c r="D6682"/>
      <c r="E6682"/>
    </row>
    <row r="6683" spans="2:5">
      <c r="B6683"/>
      <c r="C6683"/>
      <c r="D6683"/>
      <c r="E6683"/>
    </row>
    <row r="6684" spans="2:5">
      <c r="B6684"/>
      <c r="C6684"/>
      <c r="D6684"/>
      <c r="E6684"/>
    </row>
    <row r="6685" spans="2:5">
      <c r="B6685"/>
      <c r="C6685"/>
      <c r="D6685"/>
      <c r="E6685"/>
    </row>
    <row r="6686" spans="2:5">
      <c r="B6686"/>
      <c r="C6686"/>
      <c r="D6686"/>
      <c r="E6686"/>
    </row>
    <row r="6687" spans="2:5">
      <c r="B6687"/>
      <c r="C6687"/>
      <c r="D6687"/>
      <c r="E6687"/>
    </row>
    <row r="6688" spans="2:5">
      <c r="B6688"/>
      <c r="C6688"/>
      <c r="D6688"/>
      <c r="E6688"/>
    </row>
    <row r="6689" spans="2:5">
      <c r="B6689"/>
      <c r="C6689"/>
      <c r="D6689"/>
      <c r="E6689"/>
    </row>
    <row r="6690" spans="2:5">
      <c r="B6690"/>
      <c r="C6690"/>
      <c r="D6690"/>
      <c r="E6690"/>
    </row>
    <row r="6691" spans="2:5">
      <c r="B6691"/>
      <c r="C6691"/>
      <c r="D6691"/>
      <c r="E6691"/>
    </row>
    <row r="6692" spans="2:5">
      <c r="B6692"/>
      <c r="C6692"/>
      <c r="D6692"/>
      <c r="E6692"/>
    </row>
    <row r="6693" spans="2:5">
      <c r="B6693"/>
      <c r="C6693"/>
      <c r="D6693"/>
      <c r="E6693"/>
    </row>
    <row r="6694" spans="2:5">
      <c r="B6694"/>
      <c r="C6694"/>
      <c r="D6694"/>
      <c r="E6694"/>
    </row>
    <row r="6695" spans="2:5">
      <c r="B6695"/>
      <c r="C6695"/>
      <c r="D6695"/>
      <c r="E6695"/>
    </row>
    <row r="6696" spans="2:5">
      <c r="B6696"/>
      <c r="C6696"/>
      <c r="D6696"/>
      <c r="E6696"/>
    </row>
    <row r="6697" spans="2:5">
      <c r="B6697"/>
      <c r="C6697"/>
      <c r="D6697"/>
      <c r="E6697"/>
    </row>
    <row r="6698" spans="2:5">
      <c r="B6698"/>
      <c r="C6698"/>
      <c r="D6698"/>
      <c r="E6698"/>
    </row>
    <row r="6699" spans="2:5">
      <c r="B6699"/>
      <c r="C6699"/>
      <c r="D6699"/>
      <c r="E6699"/>
    </row>
    <row r="6700" spans="2:5">
      <c r="B6700"/>
      <c r="C6700"/>
      <c r="D6700"/>
      <c r="E6700"/>
    </row>
    <row r="6701" spans="2:5">
      <c r="B6701"/>
      <c r="C6701"/>
      <c r="D6701"/>
      <c r="E6701"/>
    </row>
    <row r="6702" spans="2:5">
      <c r="B6702"/>
      <c r="C6702"/>
      <c r="D6702"/>
      <c r="E6702"/>
    </row>
    <row r="6703" spans="2:5">
      <c r="B6703"/>
      <c r="C6703"/>
      <c r="D6703"/>
      <c r="E6703"/>
    </row>
    <row r="6704" spans="2:5">
      <c r="B6704"/>
      <c r="C6704"/>
      <c r="D6704"/>
      <c r="E6704"/>
    </row>
    <row r="6705" spans="2:5">
      <c r="B6705"/>
      <c r="C6705"/>
      <c r="D6705"/>
      <c r="E6705"/>
    </row>
    <row r="6706" spans="2:5">
      <c r="B6706"/>
      <c r="C6706"/>
      <c r="D6706"/>
      <c r="E6706"/>
    </row>
    <row r="6707" spans="2:5">
      <c r="B6707"/>
      <c r="C6707"/>
      <c r="D6707"/>
      <c r="E6707"/>
    </row>
    <row r="6708" spans="2:5">
      <c r="B6708"/>
      <c r="C6708"/>
      <c r="D6708"/>
      <c r="E6708"/>
    </row>
    <row r="6709" spans="2:5">
      <c r="B6709"/>
      <c r="C6709"/>
      <c r="D6709"/>
      <c r="E6709"/>
    </row>
    <row r="6710" spans="2:5">
      <c r="B6710"/>
      <c r="C6710"/>
      <c r="D6710"/>
      <c r="E6710"/>
    </row>
    <row r="6711" spans="2:5">
      <c r="B6711"/>
      <c r="C6711"/>
      <c r="D6711"/>
      <c r="E6711"/>
    </row>
    <row r="6712" spans="2:5">
      <c r="B6712"/>
      <c r="C6712"/>
      <c r="D6712"/>
      <c r="E6712"/>
    </row>
    <row r="6713" spans="2:5">
      <c r="B6713"/>
      <c r="C6713"/>
      <c r="D6713"/>
      <c r="E6713"/>
    </row>
    <row r="6714" spans="2:5">
      <c r="B6714"/>
      <c r="C6714"/>
      <c r="D6714"/>
      <c r="E6714"/>
    </row>
    <row r="6715" spans="2:5">
      <c r="B6715"/>
      <c r="C6715"/>
      <c r="D6715"/>
      <c r="E6715"/>
    </row>
    <row r="6716" spans="2:5">
      <c r="B6716"/>
      <c r="C6716"/>
      <c r="D6716"/>
      <c r="E6716"/>
    </row>
    <row r="6717" spans="2:5">
      <c r="B6717"/>
      <c r="C6717"/>
      <c r="D6717"/>
      <c r="E6717"/>
    </row>
    <row r="6718" spans="2:5">
      <c r="B6718"/>
      <c r="C6718"/>
      <c r="D6718"/>
      <c r="E6718"/>
    </row>
    <row r="6719" spans="2:5">
      <c r="B6719"/>
      <c r="C6719"/>
      <c r="D6719"/>
      <c r="E6719"/>
    </row>
    <row r="6720" spans="2:5">
      <c r="B6720"/>
      <c r="C6720"/>
      <c r="D6720"/>
      <c r="E6720"/>
    </row>
    <row r="6721" spans="2:5">
      <c r="B6721"/>
      <c r="C6721"/>
      <c r="D6721"/>
      <c r="E6721"/>
    </row>
    <row r="6722" spans="2:5">
      <c r="B6722"/>
      <c r="C6722"/>
      <c r="D6722"/>
      <c r="E6722"/>
    </row>
    <row r="6723" spans="2:5">
      <c r="B6723"/>
      <c r="C6723"/>
      <c r="D6723"/>
      <c r="E6723"/>
    </row>
    <row r="6724" spans="2:5">
      <c r="B6724"/>
      <c r="C6724"/>
      <c r="D6724"/>
      <c r="E6724"/>
    </row>
    <row r="6725" spans="2:5">
      <c r="B6725"/>
      <c r="C6725"/>
      <c r="D6725"/>
      <c r="E6725"/>
    </row>
    <row r="6726" spans="2:5">
      <c r="B6726"/>
      <c r="C6726"/>
      <c r="D6726"/>
      <c r="E6726"/>
    </row>
    <row r="6727" spans="2:5">
      <c r="B6727"/>
      <c r="C6727"/>
      <c r="D6727"/>
      <c r="E6727"/>
    </row>
    <row r="6728" spans="2:5">
      <c r="B6728"/>
      <c r="C6728"/>
      <c r="D6728"/>
      <c r="E6728"/>
    </row>
    <row r="6729" spans="2:5">
      <c r="B6729"/>
      <c r="C6729"/>
      <c r="D6729"/>
      <c r="E6729"/>
    </row>
    <row r="6730" spans="2:5">
      <c r="B6730"/>
      <c r="C6730"/>
      <c r="D6730"/>
      <c r="E6730"/>
    </row>
    <row r="6731" spans="2:5">
      <c r="B6731"/>
      <c r="C6731"/>
      <c r="D6731"/>
      <c r="E6731"/>
    </row>
    <row r="6732" spans="2:5">
      <c r="B6732"/>
      <c r="C6732"/>
      <c r="D6732"/>
      <c r="E6732"/>
    </row>
    <row r="6733" spans="2:5">
      <c r="B6733"/>
      <c r="C6733"/>
      <c r="D6733"/>
      <c r="E6733"/>
    </row>
    <row r="6734" spans="2:5">
      <c r="B6734"/>
      <c r="C6734"/>
      <c r="D6734"/>
      <c r="E6734"/>
    </row>
    <row r="6735" spans="2:5">
      <c r="B6735"/>
      <c r="C6735"/>
      <c r="D6735"/>
      <c r="E6735"/>
    </row>
    <row r="6736" spans="2:5">
      <c r="B6736"/>
      <c r="C6736"/>
      <c r="D6736"/>
      <c r="E6736"/>
    </row>
    <row r="6737" spans="2:5">
      <c r="B6737"/>
      <c r="C6737"/>
      <c r="D6737"/>
      <c r="E6737"/>
    </row>
    <row r="6738" spans="2:5">
      <c r="B6738"/>
      <c r="C6738"/>
      <c r="D6738"/>
      <c r="E6738"/>
    </row>
    <row r="6739" spans="2:5">
      <c r="B6739"/>
      <c r="C6739"/>
      <c r="D6739"/>
      <c r="E6739"/>
    </row>
    <row r="6740" spans="2:5">
      <c r="B6740"/>
      <c r="C6740"/>
      <c r="D6740"/>
      <c r="E6740"/>
    </row>
    <row r="6741" spans="2:5">
      <c r="B6741"/>
      <c r="C6741"/>
      <c r="D6741"/>
      <c r="E6741"/>
    </row>
    <row r="6742" spans="2:5">
      <c r="B6742"/>
      <c r="C6742"/>
      <c r="D6742"/>
      <c r="E6742"/>
    </row>
    <row r="6743" spans="2:5">
      <c r="B6743"/>
      <c r="C6743"/>
      <c r="D6743"/>
      <c r="E6743"/>
    </row>
    <row r="6744" spans="2:5">
      <c r="B6744"/>
      <c r="C6744"/>
      <c r="D6744"/>
      <c r="E6744"/>
    </row>
    <row r="6745" spans="2:5">
      <c r="B6745"/>
      <c r="C6745"/>
      <c r="D6745"/>
      <c r="E6745"/>
    </row>
    <row r="6746" spans="2:5">
      <c r="B6746"/>
      <c r="C6746"/>
      <c r="D6746"/>
      <c r="E6746"/>
    </row>
    <row r="6747" spans="2:5">
      <c r="B6747"/>
      <c r="C6747"/>
      <c r="D6747"/>
      <c r="E6747"/>
    </row>
    <row r="6748" spans="2:5">
      <c r="B6748"/>
      <c r="C6748"/>
      <c r="D6748"/>
      <c r="E6748"/>
    </row>
    <row r="6749" spans="2:5">
      <c r="B6749"/>
      <c r="C6749"/>
      <c r="D6749"/>
      <c r="E6749"/>
    </row>
    <row r="6750" spans="2:5">
      <c r="B6750"/>
      <c r="C6750"/>
      <c r="D6750"/>
      <c r="E6750"/>
    </row>
    <row r="6751" spans="2:5">
      <c r="B6751"/>
      <c r="C6751"/>
      <c r="D6751"/>
      <c r="E6751"/>
    </row>
    <row r="6752" spans="2:5">
      <c r="B6752"/>
      <c r="C6752"/>
      <c r="D6752"/>
      <c r="E6752"/>
    </row>
    <row r="6753" spans="2:5">
      <c r="B6753"/>
      <c r="C6753"/>
      <c r="D6753"/>
      <c r="E6753"/>
    </row>
    <row r="6754" spans="2:5">
      <c r="B6754"/>
      <c r="C6754"/>
      <c r="D6754"/>
      <c r="E6754"/>
    </row>
    <row r="6755" spans="2:5">
      <c r="B6755"/>
      <c r="C6755"/>
      <c r="D6755"/>
      <c r="E6755"/>
    </row>
    <row r="6756" spans="2:5">
      <c r="B6756"/>
      <c r="C6756"/>
      <c r="D6756"/>
      <c r="E6756"/>
    </row>
    <row r="6757" spans="2:5">
      <c r="B6757"/>
      <c r="C6757"/>
      <c r="D6757"/>
      <c r="E6757"/>
    </row>
    <row r="6758" spans="2:5">
      <c r="B6758"/>
      <c r="C6758"/>
      <c r="D6758"/>
      <c r="E6758"/>
    </row>
    <row r="6759" spans="2:5">
      <c r="B6759"/>
      <c r="C6759"/>
      <c r="D6759"/>
      <c r="E6759"/>
    </row>
    <row r="6760" spans="2:5">
      <c r="B6760"/>
      <c r="C6760"/>
      <c r="D6760"/>
      <c r="E6760"/>
    </row>
    <row r="6761" spans="2:5">
      <c r="B6761"/>
      <c r="C6761"/>
      <c r="D6761"/>
      <c r="E6761"/>
    </row>
    <row r="6762" spans="2:5">
      <c r="B6762"/>
      <c r="C6762"/>
      <c r="D6762"/>
      <c r="E6762"/>
    </row>
    <row r="6763" spans="2:5">
      <c r="B6763"/>
      <c r="C6763"/>
      <c r="D6763"/>
      <c r="E6763"/>
    </row>
    <row r="6764" spans="2:5">
      <c r="B6764"/>
      <c r="C6764"/>
      <c r="D6764"/>
      <c r="E6764"/>
    </row>
    <row r="6765" spans="2:5">
      <c r="B6765"/>
      <c r="C6765"/>
      <c r="D6765"/>
      <c r="E6765"/>
    </row>
    <row r="6766" spans="2:5">
      <c r="B6766"/>
      <c r="C6766"/>
      <c r="D6766"/>
      <c r="E6766"/>
    </row>
    <row r="6767" spans="2:5">
      <c r="B6767"/>
      <c r="C6767"/>
      <c r="D6767"/>
      <c r="E6767"/>
    </row>
    <row r="6768" spans="2:5">
      <c r="B6768"/>
      <c r="C6768"/>
      <c r="D6768"/>
      <c r="E6768"/>
    </row>
    <row r="6769" spans="2:5">
      <c r="B6769"/>
      <c r="C6769"/>
      <c r="D6769"/>
      <c r="E6769"/>
    </row>
    <row r="6770" spans="2:5">
      <c r="B6770"/>
      <c r="C6770"/>
      <c r="D6770"/>
      <c r="E6770"/>
    </row>
    <row r="6771" spans="2:5">
      <c r="B6771"/>
      <c r="C6771"/>
      <c r="D6771"/>
      <c r="E6771"/>
    </row>
    <row r="6772" spans="2:5">
      <c r="B6772"/>
      <c r="C6772"/>
      <c r="D6772"/>
      <c r="E6772"/>
    </row>
    <row r="6773" spans="2:5">
      <c r="B6773"/>
      <c r="C6773"/>
      <c r="D6773"/>
      <c r="E6773"/>
    </row>
    <row r="6774" spans="2:5">
      <c r="B6774"/>
      <c r="C6774"/>
      <c r="D6774"/>
      <c r="E6774"/>
    </row>
    <row r="6775" spans="2:5">
      <c r="B6775"/>
      <c r="C6775"/>
      <c r="D6775"/>
      <c r="E6775"/>
    </row>
    <row r="6776" spans="2:5">
      <c r="B6776"/>
      <c r="C6776"/>
      <c r="D6776"/>
      <c r="E6776"/>
    </row>
    <row r="6777" spans="2:5">
      <c r="B6777"/>
      <c r="C6777"/>
      <c r="D6777"/>
      <c r="E6777"/>
    </row>
    <row r="6778" spans="2:5">
      <c r="B6778"/>
      <c r="C6778"/>
      <c r="D6778"/>
      <c r="E6778"/>
    </row>
    <row r="6779" spans="2:5">
      <c r="B6779"/>
      <c r="C6779"/>
      <c r="D6779"/>
      <c r="E6779"/>
    </row>
    <row r="6780" spans="2:5">
      <c r="B6780"/>
      <c r="C6780"/>
      <c r="D6780"/>
      <c r="E6780"/>
    </row>
    <row r="6781" spans="2:5">
      <c r="B6781"/>
      <c r="C6781"/>
      <c r="D6781"/>
      <c r="E6781"/>
    </row>
    <row r="6782" spans="2:5">
      <c r="B6782"/>
      <c r="C6782"/>
      <c r="D6782"/>
      <c r="E6782"/>
    </row>
    <row r="6783" spans="2:5">
      <c r="B6783"/>
      <c r="C6783"/>
      <c r="D6783"/>
      <c r="E6783"/>
    </row>
    <row r="6784" spans="2:5">
      <c r="B6784"/>
      <c r="C6784"/>
      <c r="D6784"/>
      <c r="E6784"/>
    </row>
    <row r="6785" spans="2:5">
      <c r="B6785"/>
      <c r="C6785"/>
      <c r="D6785"/>
      <c r="E6785"/>
    </row>
    <row r="6786" spans="2:5">
      <c r="B6786"/>
      <c r="C6786"/>
      <c r="D6786"/>
      <c r="E6786"/>
    </row>
    <row r="6787" spans="2:5">
      <c r="B6787"/>
      <c r="C6787"/>
      <c r="D6787"/>
      <c r="E6787"/>
    </row>
    <row r="6788" spans="2:5">
      <c r="B6788"/>
      <c r="C6788"/>
      <c r="D6788"/>
      <c r="E6788"/>
    </row>
    <row r="6789" spans="2:5">
      <c r="B6789"/>
      <c r="C6789"/>
      <c r="D6789"/>
      <c r="E6789"/>
    </row>
    <row r="6790" spans="2:5">
      <c r="B6790"/>
      <c r="C6790"/>
      <c r="D6790"/>
      <c r="E6790"/>
    </row>
    <row r="6791" spans="2:5">
      <c r="B6791"/>
      <c r="C6791"/>
      <c r="D6791"/>
      <c r="E6791"/>
    </row>
    <row r="6792" spans="2:5">
      <c r="B6792"/>
      <c r="C6792"/>
      <c r="D6792"/>
      <c r="E6792"/>
    </row>
    <row r="6793" spans="2:5">
      <c r="B6793"/>
      <c r="C6793"/>
      <c r="D6793"/>
      <c r="E6793"/>
    </row>
    <row r="6794" spans="2:5">
      <c r="B6794"/>
      <c r="C6794"/>
      <c r="D6794"/>
      <c r="E6794"/>
    </row>
    <row r="6795" spans="2:5">
      <c r="B6795"/>
      <c r="C6795"/>
      <c r="D6795"/>
      <c r="E6795"/>
    </row>
    <row r="6796" spans="2:5">
      <c r="B6796"/>
      <c r="C6796"/>
      <c r="D6796"/>
      <c r="E6796"/>
    </row>
    <row r="6797" spans="2:5">
      <c r="B6797"/>
      <c r="C6797"/>
      <c r="D6797"/>
      <c r="E6797"/>
    </row>
    <row r="6798" spans="2:5">
      <c r="B6798"/>
      <c r="C6798"/>
      <c r="D6798"/>
      <c r="E6798"/>
    </row>
    <row r="6799" spans="2:5">
      <c r="B6799"/>
      <c r="C6799"/>
      <c r="D6799"/>
      <c r="E6799"/>
    </row>
    <row r="6800" spans="2:5">
      <c r="B6800"/>
      <c r="C6800"/>
      <c r="D6800"/>
      <c r="E6800"/>
    </row>
    <row r="6801" spans="2:5">
      <c r="B6801"/>
      <c r="C6801"/>
      <c r="D6801"/>
      <c r="E6801"/>
    </row>
    <row r="6802" spans="2:5">
      <c r="B6802"/>
      <c r="C6802"/>
      <c r="D6802"/>
      <c r="E6802"/>
    </row>
    <row r="6803" spans="2:5">
      <c r="B6803"/>
      <c r="C6803"/>
      <c r="D6803"/>
      <c r="E6803"/>
    </row>
    <row r="6804" spans="2:5">
      <c r="B6804"/>
      <c r="C6804"/>
      <c r="D6804"/>
      <c r="E6804"/>
    </row>
    <row r="6805" spans="2:5">
      <c r="B6805"/>
      <c r="C6805"/>
      <c r="D6805"/>
      <c r="E6805"/>
    </row>
    <row r="6806" spans="2:5">
      <c r="B6806"/>
      <c r="C6806"/>
      <c r="D6806"/>
      <c r="E6806"/>
    </row>
    <row r="6807" spans="2:5">
      <c r="B6807"/>
      <c r="C6807"/>
      <c r="D6807"/>
      <c r="E6807"/>
    </row>
    <row r="6808" spans="2:5">
      <c r="B6808"/>
      <c r="C6808"/>
      <c r="D6808"/>
      <c r="E6808"/>
    </row>
    <row r="6809" spans="2:5">
      <c r="B6809"/>
      <c r="C6809"/>
      <c r="D6809"/>
      <c r="E6809"/>
    </row>
    <row r="6810" spans="2:5">
      <c r="B6810"/>
      <c r="C6810"/>
      <c r="D6810"/>
      <c r="E6810"/>
    </row>
    <row r="6811" spans="2:5">
      <c r="B6811"/>
      <c r="C6811"/>
      <c r="D6811"/>
      <c r="E6811"/>
    </row>
    <row r="6812" spans="2:5">
      <c r="B6812"/>
      <c r="C6812"/>
      <c r="D6812"/>
      <c r="E6812"/>
    </row>
    <row r="6813" spans="2:5">
      <c r="B6813"/>
      <c r="C6813"/>
      <c r="D6813"/>
      <c r="E6813"/>
    </row>
    <row r="6814" spans="2:5">
      <c r="B6814"/>
      <c r="C6814"/>
      <c r="D6814"/>
      <c r="E6814"/>
    </row>
    <row r="6815" spans="2:5">
      <c r="B6815"/>
      <c r="C6815"/>
      <c r="D6815"/>
      <c r="E6815"/>
    </row>
    <row r="6816" spans="2:5">
      <c r="B6816"/>
      <c r="C6816"/>
      <c r="D6816"/>
      <c r="E6816"/>
    </row>
    <row r="6817" spans="2:5">
      <c r="B6817"/>
      <c r="C6817"/>
      <c r="D6817"/>
      <c r="E6817"/>
    </row>
    <row r="6818" spans="2:5">
      <c r="B6818"/>
      <c r="C6818"/>
      <c r="D6818"/>
      <c r="E6818"/>
    </row>
    <row r="6819" spans="2:5">
      <c r="B6819"/>
      <c r="C6819"/>
      <c r="D6819"/>
      <c r="E6819"/>
    </row>
    <row r="6820" spans="2:5">
      <c r="B6820"/>
      <c r="C6820"/>
      <c r="D6820"/>
      <c r="E6820"/>
    </row>
    <row r="6821" spans="2:5">
      <c r="B6821"/>
      <c r="C6821"/>
      <c r="D6821"/>
      <c r="E6821"/>
    </row>
    <row r="6822" spans="2:5">
      <c r="B6822"/>
      <c r="C6822"/>
      <c r="D6822"/>
      <c r="E6822"/>
    </row>
    <row r="6823" spans="2:5">
      <c r="B6823"/>
      <c r="C6823"/>
      <c r="D6823"/>
      <c r="E6823"/>
    </row>
    <row r="6824" spans="2:5">
      <c r="B6824"/>
      <c r="C6824"/>
      <c r="D6824"/>
      <c r="E6824"/>
    </row>
    <row r="6825" spans="2:5">
      <c r="B6825"/>
      <c r="C6825"/>
      <c r="D6825"/>
      <c r="E6825"/>
    </row>
    <row r="6826" spans="2:5">
      <c r="B6826"/>
      <c r="C6826"/>
      <c r="D6826"/>
      <c r="E6826"/>
    </row>
    <row r="6827" spans="2:5">
      <c r="B6827"/>
      <c r="C6827"/>
      <c r="D6827"/>
      <c r="E6827"/>
    </row>
    <row r="6828" spans="2:5">
      <c r="B6828"/>
      <c r="C6828"/>
      <c r="D6828"/>
      <c r="E6828"/>
    </row>
    <row r="6829" spans="2:5">
      <c r="B6829"/>
      <c r="C6829"/>
      <c r="D6829"/>
      <c r="E6829"/>
    </row>
    <row r="6830" spans="2:5">
      <c r="B6830"/>
      <c r="C6830"/>
      <c r="D6830"/>
      <c r="E6830"/>
    </row>
    <row r="6831" spans="2:5">
      <c r="B6831"/>
      <c r="C6831"/>
      <c r="D6831"/>
      <c r="E6831"/>
    </row>
    <row r="6832" spans="2:5">
      <c r="B6832"/>
      <c r="C6832"/>
      <c r="D6832"/>
      <c r="E6832"/>
    </row>
    <row r="6833" spans="2:5">
      <c r="B6833"/>
      <c r="C6833"/>
      <c r="D6833"/>
      <c r="E6833"/>
    </row>
    <row r="6834" spans="2:5">
      <c r="B6834"/>
      <c r="C6834"/>
      <c r="D6834"/>
      <c r="E6834"/>
    </row>
    <row r="6835" spans="2:5">
      <c r="B6835"/>
      <c r="C6835"/>
      <c r="D6835"/>
      <c r="E6835"/>
    </row>
    <row r="6836" spans="2:5">
      <c r="B6836"/>
      <c r="C6836"/>
      <c r="D6836"/>
      <c r="E6836"/>
    </row>
    <row r="6837" spans="2:5">
      <c r="B6837"/>
      <c r="C6837"/>
      <c r="D6837"/>
      <c r="E6837"/>
    </row>
    <row r="6838" spans="2:5">
      <c r="B6838"/>
      <c r="C6838"/>
      <c r="D6838"/>
      <c r="E6838"/>
    </row>
    <row r="6839" spans="2:5">
      <c r="B6839"/>
      <c r="C6839"/>
      <c r="D6839"/>
      <c r="E6839"/>
    </row>
    <row r="6840" spans="2:5">
      <c r="B6840"/>
      <c r="C6840"/>
      <c r="D6840"/>
      <c r="E6840"/>
    </row>
    <row r="6841" spans="2:5">
      <c r="B6841"/>
      <c r="C6841"/>
      <c r="D6841"/>
      <c r="E6841"/>
    </row>
    <row r="6842" spans="2:5">
      <c r="B6842"/>
      <c r="C6842"/>
      <c r="D6842"/>
      <c r="E6842"/>
    </row>
    <row r="6843" spans="2:5">
      <c r="B6843"/>
      <c r="C6843"/>
      <c r="D6843"/>
      <c r="E6843"/>
    </row>
    <row r="6844" spans="2:5">
      <c r="B6844"/>
      <c r="C6844"/>
      <c r="D6844"/>
      <c r="E6844"/>
    </row>
    <row r="6845" spans="2:5">
      <c r="B6845"/>
      <c r="C6845"/>
      <c r="D6845"/>
      <c r="E6845"/>
    </row>
    <row r="6846" spans="2:5">
      <c r="B6846"/>
      <c r="C6846"/>
      <c r="D6846"/>
      <c r="E6846"/>
    </row>
    <row r="6847" spans="2:5">
      <c r="B6847"/>
      <c r="C6847"/>
      <c r="D6847"/>
      <c r="E6847"/>
    </row>
    <row r="6848" spans="2:5">
      <c r="B6848"/>
      <c r="C6848"/>
      <c r="D6848"/>
      <c r="E6848"/>
    </row>
    <row r="6849" spans="2:5">
      <c r="B6849"/>
      <c r="C6849"/>
      <c r="D6849"/>
      <c r="E6849"/>
    </row>
    <row r="6850" spans="2:5">
      <c r="B6850"/>
      <c r="C6850"/>
      <c r="D6850"/>
      <c r="E6850"/>
    </row>
    <row r="6851" spans="2:5">
      <c r="B6851"/>
      <c r="C6851"/>
      <c r="D6851"/>
      <c r="E6851"/>
    </row>
    <row r="6852" spans="2:5">
      <c r="B6852"/>
      <c r="C6852"/>
      <c r="D6852"/>
      <c r="E6852"/>
    </row>
    <row r="6853" spans="2:5">
      <c r="B6853"/>
      <c r="C6853"/>
      <c r="D6853"/>
      <c r="E6853"/>
    </row>
    <row r="6854" spans="2:5">
      <c r="B6854"/>
      <c r="C6854"/>
      <c r="D6854"/>
      <c r="E6854"/>
    </row>
    <row r="6855" spans="2:5">
      <c r="B6855"/>
      <c r="C6855"/>
      <c r="D6855"/>
      <c r="E6855"/>
    </row>
    <row r="6856" spans="2:5">
      <c r="B6856"/>
      <c r="C6856"/>
      <c r="D6856"/>
      <c r="E6856"/>
    </row>
    <row r="6857" spans="2:5">
      <c r="B6857"/>
      <c r="C6857"/>
      <c r="D6857"/>
      <c r="E6857"/>
    </row>
    <row r="6858" spans="2:5">
      <c r="B6858"/>
      <c r="C6858"/>
      <c r="D6858"/>
      <c r="E6858"/>
    </row>
    <row r="6859" spans="2:5">
      <c r="B6859"/>
      <c r="C6859"/>
      <c r="D6859"/>
      <c r="E6859"/>
    </row>
    <row r="6860" spans="2:5">
      <c r="B6860"/>
      <c r="C6860"/>
      <c r="D6860"/>
      <c r="E6860"/>
    </row>
    <row r="6861" spans="2:5">
      <c r="B6861"/>
      <c r="C6861"/>
      <c r="D6861"/>
      <c r="E6861"/>
    </row>
    <row r="6862" spans="2:5">
      <c r="B6862"/>
      <c r="C6862"/>
      <c r="D6862"/>
      <c r="E6862"/>
    </row>
    <row r="6863" spans="2:5">
      <c r="B6863"/>
      <c r="C6863"/>
      <c r="D6863"/>
      <c r="E6863"/>
    </row>
    <row r="6864" spans="2:5">
      <c r="B6864"/>
      <c r="C6864"/>
      <c r="D6864"/>
      <c r="E6864"/>
    </row>
    <row r="6865" spans="2:5">
      <c r="B6865"/>
      <c r="C6865"/>
      <c r="D6865"/>
      <c r="E6865"/>
    </row>
    <row r="6866" spans="2:5">
      <c r="B6866"/>
      <c r="C6866"/>
      <c r="D6866"/>
      <c r="E6866"/>
    </row>
    <row r="6867" spans="2:5">
      <c r="B6867"/>
      <c r="C6867"/>
      <c r="D6867"/>
      <c r="E6867"/>
    </row>
    <row r="6868" spans="2:5">
      <c r="B6868"/>
      <c r="C6868"/>
      <c r="D6868"/>
      <c r="E6868"/>
    </row>
    <row r="6869" spans="2:5">
      <c r="B6869"/>
      <c r="C6869"/>
      <c r="D6869"/>
      <c r="E6869"/>
    </row>
    <row r="6870" spans="2:5">
      <c r="B6870"/>
      <c r="C6870"/>
      <c r="D6870"/>
      <c r="E6870"/>
    </row>
    <row r="6871" spans="2:5">
      <c r="B6871"/>
      <c r="C6871"/>
      <c r="D6871"/>
      <c r="E6871"/>
    </row>
    <row r="6872" spans="2:5">
      <c r="B6872"/>
      <c r="C6872"/>
      <c r="D6872"/>
      <c r="E6872"/>
    </row>
    <row r="6873" spans="2:5">
      <c r="B6873"/>
      <c r="C6873"/>
      <c r="D6873"/>
      <c r="E6873"/>
    </row>
    <row r="6874" spans="2:5">
      <c r="B6874"/>
      <c r="C6874"/>
      <c r="D6874"/>
      <c r="E6874"/>
    </row>
    <row r="6875" spans="2:5">
      <c r="B6875"/>
      <c r="C6875"/>
      <c r="D6875"/>
      <c r="E6875"/>
    </row>
    <row r="6876" spans="2:5">
      <c r="B6876"/>
      <c r="C6876"/>
      <c r="D6876"/>
      <c r="E6876"/>
    </row>
    <row r="6877" spans="2:5">
      <c r="B6877"/>
      <c r="C6877"/>
      <c r="D6877"/>
      <c r="E6877"/>
    </row>
    <row r="6878" spans="2:5">
      <c r="B6878"/>
      <c r="C6878"/>
      <c r="D6878"/>
      <c r="E6878"/>
    </row>
    <row r="6879" spans="2:5">
      <c r="B6879"/>
      <c r="C6879"/>
      <c r="D6879"/>
      <c r="E6879"/>
    </row>
    <row r="6880" spans="2:5">
      <c r="B6880"/>
      <c r="C6880"/>
      <c r="D6880"/>
      <c r="E6880"/>
    </row>
    <row r="6881" spans="2:5">
      <c r="B6881"/>
      <c r="C6881"/>
      <c r="D6881"/>
      <c r="E6881"/>
    </row>
    <row r="6882" spans="2:5">
      <c r="B6882"/>
      <c r="C6882"/>
      <c r="D6882"/>
      <c r="E6882"/>
    </row>
    <row r="6883" spans="2:5">
      <c r="B6883"/>
      <c r="C6883"/>
      <c r="D6883"/>
      <c r="E6883"/>
    </row>
    <row r="6884" spans="2:5">
      <c r="B6884"/>
      <c r="C6884"/>
      <c r="D6884"/>
      <c r="E6884"/>
    </row>
    <row r="6885" spans="2:5">
      <c r="B6885"/>
      <c r="C6885"/>
      <c r="D6885"/>
      <c r="E6885"/>
    </row>
    <row r="6886" spans="2:5">
      <c r="B6886"/>
      <c r="C6886"/>
      <c r="D6886"/>
      <c r="E6886"/>
    </row>
    <row r="6887" spans="2:5">
      <c r="B6887"/>
      <c r="C6887"/>
      <c r="D6887"/>
      <c r="E6887"/>
    </row>
    <row r="6888" spans="2:5">
      <c r="B6888"/>
      <c r="C6888"/>
      <c r="D6888"/>
      <c r="E6888"/>
    </row>
    <row r="6889" spans="2:5">
      <c r="B6889"/>
      <c r="C6889"/>
      <c r="D6889"/>
      <c r="E6889"/>
    </row>
    <row r="6890" spans="2:5">
      <c r="B6890"/>
      <c r="C6890"/>
      <c r="D6890"/>
      <c r="E6890"/>
    </row>
    <row r="6891" spans="2:5">
      <c r="B6891"/>
      <c r="C6891"/>
      <c r="D6891"/>
      <c r="E6891"/>
    </row>
    <row r="6892" spans="2:5">
      <c r="B6892"/>
      <c r="C6892"/>
      <c r="D6892"/>
      <c r="E6892"/>
    </row>
    <row r="6893" spans="2:5">
      <c r="B6893"/>
      <c r="C6893"/>
      <c r="D6893"/>
      <c r="E6893"/>
    </row>
    <row r="6894" spans="2:5">
      <c r="B6894"/>
      <c r="C6894"/>
      <c r="D6894"/>
      <c r="E6894"/>
    </row>
    <row r="6895" spans="2:5">
      <c r="B6895"/>
      <c r="C6895"/>
      <c r="D6895"/>
      <c r="E6895"/>
    </row>
    <row r="6896" spans="2:5">
      <c r="B6896"/>
      <c r="C6896"/>
      <c r="D6896"/>
      <c r="E6896"/>
    </row>
    <row r="6897" spans="2:5">
      <c r="B6897"/>
      <c r="C6897"/>
      <c r="D6897"/>
      <c r="E6897"/>
    </row>
    <row r="6898" spans="2:5">
      <c r="B6898"/>
      <c r="C6898"/>
      <c r="D6898"/>
      <c r="E6898"/>
    </row>
    <row r="6899" spans="2:5">
      <c r="B6899"/>
      <c r="C6899"/>
      <c r="D6899"/>
      <c r="E6899"/>
    </row>
    <row r="6900" spans="2:5">
      <c r="B6900"/>
      <c r="C6900"/>
      <c r="D6900"/>
      <c r="E6900"/>
    </row>
    <row r="6901" spans="2:5">
      <c r="B6901"/>
      <c r="C6901"/>
      <c r="D6901"/>
      <c r="E6901"/>
    </row>
    <row r="6902" spans="2:5">
      <c r="B6902"/>
      <c r="C6902"/>
      <c r="D6902"/>
      <c r="E6902"/>
    </row>
    <row r="6903" spans="2:5">
      <c r="B6903"/>
      <c r="C6903"/>
      <c r="D6903"/>
      <c r="E6903"/>
    </row>
    <row r="6904" spans="2:5">
      <c r="B6904"/>
      <c r="C6904"/>
      <c r="D6904"/>
      <c r="E6904"/>
    </row>
    <row r="6905" spans="2:5">
      <c r="B6905"/>
      <c r="C6905"/>
      <c r="D6905"/>
      <c r="E6905"/>
    </row>
    <row r="6906" spans="2:5">
      <c r="B6906"/>
      <c r="C6906"/>
      <c r="D6906"/>
      <c r="E6906"/>
    </row>
    <row r="6907" spans="2:5">
      <c r="B6907"/>
      <c r="C6907"/>
      <c r="D6907"/>
      <c r="E6907"/>
    </row>
    <row r="6908" spans="2:5">
      <c r="B6908"/>
      <c r="C6908"/>
      <c r="D6908"/>
      <c r="E6908"/>
    </row>
    <row r="6909" spans="2:5">
      <c r="B6909"/>
      <c r="C6909"/>
      <c r="D6909"/>
      <c r="E6909"/>
    </row>
    <row r="6910" spans="2:5">
      <c r="B6910"/>
      <c r="C6910"/>
      <c r="D6910"/>
      <c r="E6910"/>
    </row>
    <row r="6911" spans="2:5">
      <c r="B6911"/>
      <c r="C6911"/>
      <c r="D6911"/>
      <c r="E6911"/>
    </row>
    <row r="6912" spans="2:5">
      <c r="B6912"/>
      <c r="C6912"/>
      <c r="D6912"/>
      <c r="E6912"/>
    </row>
    <row r="6913" spans="2:5">
      <c r="B6913"/>
      <c r="C6913"/>
      <c r="D6913"/>
      <c r="E6913"/>
    </row>
    <row r="6914" spans="2:5">
      <c r="B6914"/>
      <c r="C6914"/>
      <c r="D6914"/>
      <c r="E6914"/>
    </row>
    <row r="6915" spans="2:5">
      <c r="B6915"/>
      <c r="C6915"/>
      <c r="D6915"/>
      <c r="E6915"/>
    </row>
    <row r="6916" spans="2:5">
      <c r="B6916"/>
      <c r="C6916"/>
      <c r="D6916"/>
      <c r="E6916"/>
    </row>
    <row r="6917" spans="2:5">
      <c r="B6917"/>
      <c r="C6917"/>
      <c r="D6917"/>
      <c r="E6917"/>
    </row>
    <row r="6918" spans="2:5">
      <c r="B6918"/>
      <c r="C6918"/>
      <c r="D6918"/>
      <c r="E6918"/>
    </row>
    <row r="6919" spans="2:5">
      <c r="B6919"/>
      <c r="C6919"/>
      <c r="D6919"/>
      <c r="E6919"/>
    </row>
    <row r="6920" spans="2:5">
      <c r="B6920"/>
      <c r="C6920"/>
      <c r="D6920"/>
      <c r="E6920"/>
    </row>
    <row r="6921" spans="2:5">
      <c r="B6921"/>
      <c r="C6921"/>
      <c r="D6921"/>
      <c r="E6921"/>
    </row>
    <row r="6922" spans="2:5">
      <c r="B6922"/>
      <c r="C6922"/>
      <c r="D6922"/>
      <c r="E6922"/>
    </row>
    <row r="6923" spans="2:5">
      <c r="B6923"/>
      <c r="C6923"/>
      <c r="D6923"/>
      <c r="E6923"/>
    </row>
    <row r="6924" spans="2:5">
      <c r="B6924"/>
      <c r="C6924"/>
      <c r="D6924"/>
      <c r="E6924"/>
    </row>
    <row r="6925" spans="2:5">
      <c r="B6925"/>
      <c r="C6925"/>
      <c r="D6925"/>
      <c r="E6925"/>
    </row>
    <row r="6926" spans="2:5">
      <c r="B6926"/>
      <c r="C6926"/>
      <c r="D6926"/>
      <c r="E6926"/>
    </row>
    <row r="6927" spans="2:5">
      <c r="B6927"/>
      <c r="C6927"/>
      <c r="D6927"/>
      <c r="E6927"/>
    </row>
    <row r="6928" spans="2:5">
      <c r="B6928"/>
      <c r="C6928"/>
      <c r="D6928"/>
      <c r="E6928"/>
    </row>
    <row r="6929" spans="2:5">
      <c r="B6929"/>
      <c r="C6929"/>
      <c r="D6929"/>
      <c r="E6929"/>
    </row>
    <row r="6930" spans="2:5">
      <c r="B6930"/>
      <c r="C6930"/>
      <c r="D6930"/>
      <c r="E6930"/>
    </row>
    <row r="6931" spans="2:5">
      <c r="B6931"/>
      <c r="C6931"/>
      <c r="D6931"/>
      <c r="E6931"/>
    </row>
    <row r="6932" spans="2:5">
      <c r="B6932"/>
      <c r="C6932"/>
      <c r="D6932"/>
      <c r="E6932"/>
    </row>
    <row r="6933" spans="2:5">
      <c r="B6933"/>
      <c r="C6933"/>
      <c r="D6933"/>
      <c r="E6933"/>
    </row>
    <row r="6934" spans="2:5">
      <c r="B6934"/>
      <c r="C6934"/>
      <c r="D6934"/>
      <c r="E6934"/>
    </row>
    <row r="6935" spans="2:5">
      <c r="B6935"/>
      <c r="C6935"/>
      <c r="D6935"/>
      <c r="E6935"/>
    </row>
    <row r="6936" spans="2:5">
      <c r="B6936"/>
      <c r="C6936"/>
      <c r="D6936"/>
      <c r="E6936"/>
    </row>
    <row r="6937" spans="2:5">
      <c r="B6937"/>
      <c r="C6937"/>
      <c r="D6937"/>
      <c r="E6937"/>
    </row>
    <row r="6938" spans="2:5">
      <c r="B6938"/>
      <c r="C6938"/>
      <c r="D6938"/>
      <c r="E6938"/>
    </row>
    <row r="6939" spans="2:5">
      <c r="B6939"/>
      <c r="C6939"/>
      <c r="D6939"/>
      <c r="E6939"/>
    </row>
    <row r="6940" spans="2:5">
      <c r="B6940"/>
      <c r="C6940"/>
      <c r="D6940"/>
      <c r="E6940"/>
    </row>
    <row r="6941" spans="2:5">
      <c r="B6941"/>
      <c r="C6941"/>
      <c r="D6941"/>
      <c r="E6941"/>
    </row>
    <row r="6942" spans="2:5">
      <c r="B6942"/>
      <c r="C6942"/>
      <c r="D6942"/>
      <c r="E6942"/>
    </row>
    <row r="6943" spans="2:5">
      <c r="B6943"/>
      <c r="C6943"/>
      <c r="D6943"/>
      <c r="E6943"/>
    </row>
    <row r="6944" spans="2:5">
      <c r="B6944"/>
      <c r="C6944"/>
      <c r="D6944"/>
      <c r="E6944"/>
    </row>
    <row r="6945" spans="2:5">
      <c r="B6945"/>
      <c r="C6945"/>
      <c r="D6945"/>
      <c r="E6945"/>
    </row>
    <row r="6946" spans="2:5">
      <c r="B6946"/>
      <c r="C6946"/>
      <c r="D6946"/>
      <c r="E6946"/>
    </row>
    <row r="6947" spans="2:5">
      <c r="B6947"/>
      <c r="C6947"/>
      <c r="D6947"/>
      <c r="E6947"/>
    </row>
    <row r="6948" spans="2:5">
      <c r="B6948"/>
      <c r="C6948"/>
      <c r="D6948"/>
      <c r="E6948"/>
    </row>
    <row r="6949" spans="2:5">
      <c r="B6949"/>
      <c r="C6949"/>
      <c r="D6949"/>
      <c r="E6949"/>
    </row>
    <row r="6950" spans="2:5">
      <c r="B6950"/>
      <c r="C6950"/>
      <c r="D6950"/>
      <c r="E6950"/>
    </row>
    <row r="6951" spans="2:5">
      <c r="B6951"/>
      <c r="C6951"/>
      <c r="D6951"/>
      <c r="E6951"/>
    </row>
    <row r="6952" spans="2:5">
      <c r="B6952"/>
      <c r="C6952"/>
      <c r="D6952"/>
      <c r="E6952"/>
    </row>
    <row r="6953" spans="2:5">
      <c r="B6953"/>
      <c r="C6953"/>
      <c r="D6953"/>
      <c r="E6953"/>
    </row>
    <row r="6954" spans="2:5">
      <c r="B6954"/>
      <c r="C6954"/>
      <c r="D6954"/>
      <c r="E6954"/>
    </row>
    <row r="6955" spans="2:5">
      <c r="B6955"/>
      <c r="C6955"/>
      <c r="D6955"/>
      <c r="E6955"/>
    </row>
    <row r="6956" spans="2:5">
      <c r="B6956"/>
      <c r="C6956"/>
      <c r="D6956"/>
      <c r="E6956"/>
    </row>
    <row r="6957" spans="2:5">
      <c r="B6957"/>
      <c r="C6957"/>
      <c r="D6957"/>
      <c r="E6957"/>
    </row>
    <row r="6958" spans="2:5">
      <c r="B6958"/>
      <c r="C6958"/>
      <c r="D6958"/>
      <c r="E6958"/>
    </row>
    <row r="6959" spans="2:5">
      <c r="B6959"/>
      <c r="C6959"/>
      <c r="D6959"/>
      <c r="E6959"/>
    </row>
    <row r="6960" spans="2:5">
      <c r="B6960"/>
      <c r="C6960"/>
      <c r="D6960"/>
      <c r="E6960"/>
    </row>
    <row r="6961" spans="2:5">
      <c r="B6961"/>
      <c r="C6961"/>
      <c r="D6961"/>
      <c r="E6961"/>
    </row>
    <row r="6962" spans="2:5">
      <c r="B6962"/>
      <c r="C6962"/>
      <c r="D6962"/>
      <c r="E6962"/>
    </row>
    <row r="6963" spans="2:5">
      <c r="B6963"/>
      <c r="C6963"/>
      <c r="D6963"/>
      <c r="E6963"/>
    </row>
    <row r="6964" spans="2:5">
      <c r="B6964"/>
      <c r="C6964"/>
      <c r="D6964"/>
      <c r="E6964"/>
    </row>
    <row r="6965" spans="2:5">
      <c r="B6965"/>
      <c r="C6965"/>
      <c r="D6965"/>
      <c r="E6965"/>
    </row>
    <row r="6966" spans="2:5">
      <c r="B6966"/>
      <c r="C6966"/>
      <c r="D6966"/>
      <c r="E6966"/>
    </row>
    <row r="6967" spans="2:5">
      <c r="B6967"/>
      <c r="C6967"/>
      <c r="D6967"/>
      <c r="E6967"/>
    </row>
    <row r="6968" spans="2:5">
      <c r="B6968"/>
      <c r="C6968"/>
      <c r="D6968"/>
      <c r="E6968"/>
    </row>
    <row r="6969" spans="2:5">
      <c r="B6969"/>
      <c r="C6969"/>
      <c r="D6969"/>
      <c r="E6969"/>
    </row>
    <row r="6970" spans="2:5">
      <c r="B6970"/>
      <c r="C6970"/>
      <c r="D6970"/>
      <c r="E6970"/>
    </row>
    <row r="6971" spans="2:5">
      <c r="B6971"/>
      <c r="C6971"/>
      <c r="D6971"/>
      <c r="E6971"/>
    </row>
    <row r="6972" spans="2:5">
      <c r="B6972"/>
      <c r="C6972"/>
      <c r="D6972"/>
      <c r="E6972"/>
    </row>
    <row r="6973" spans="2:5">
      <c r="B6973"/>
      <c r="C6973"/>
      <c r="D6973"/>
      <c r="E6973"/>
    </row>
    <row r="6974" spans="2:5">
      <c r="B6974"/>
      <c r="C6974"/>
      <c r="D6974"/>
      <c r="E6974"/>
    </row>
    <row r="6975" spans="2:5">
      <c r="B6975"/>
      <c r="C6975"/>
      <c r="D6975"/>
      <c r="E6975"/>
    </row>
    <row r="6976" spans="2:5">
      <c r="B6976"/>
      <c r="C6976"/>
      <c r="D6976"/>
      <c r="E6976"/>
    </row>
    <row r="6977" spans="2:5">
      <c r="B6977"/>
      <c r="C6977"/>
      <c r="D6977"/>
      <c r="E6977"/>
    </row>
    <row r="6978" spans="2:5">
      <c r="B6978"/>
      <c r="C6978"/>
      <c r="D6978"/>
      <c r="E6978"/>
    </row>
    <row r="6979" spans="2:5">
      <c r="B6979"/>
      <c r="C6979"/>
      <c r="D6979"/>
      <c r="E6979"/>
    </row>
    <row r="6980" spans="2:5">
      <c r="B6980"/>
      <c r="C6980"/>
      <c r="D6980"/>
      <c r="E6980"/>
    </row>
    <row r="6981" spans="2:5">
      <c r="B6981"/>
      <c r="C6981"/>
      <c r="D6981"/>
      <c r="E6981"/>
    </row>
    <row r="6982" spans="2:5">
      <c r="B6982"/>
      <c r="C6982"/>
      <c r="D6982"/>
      <c r="E6982"/>
    </row>
    <row r="6983" spans="2:5">
      <c r="B6983"/>
      <c r="C6983"/>
      <c r="D6983"/>
      <c r="E6983"/>
    </row>
    <row r="6984" spans="2:5">
      <c r="B6984"/>
      <c r="C6984"/>
      <c r="D6984"/>
      <c r="E6984"/>
    </row>
    <row r="6985" spans="2:5">
      <c r="B6985"/>
      <c r="C6985"/>
      <c r="D6985"/>
      <c r="E6985"/>
    </row>
    <row r="6986" spans="2:5">
      <c r="B6986"/>
      <c r="C6986"/>
      <c r="D6986"/>
      <c r="E6986"/>
    </row>
    <row r="6987" spans="2:5">
      <c r="B6987"/>
      <c r="C6987"/>
      <c r="D6987"/>
      <c r="E6987"/>
    </row>
    <row r="6988" spans="2:5">
      <c r="B6988"/>
      <c r="C6988"/>
      <c r="D6988"/>
      <c r="E6988"/>
    </row>
    <row r="6989" spans="2:5">
      <c r="B6989"/>
      <c r="C6989"/>
      <c r="D6989"/>
      <c r="E6989"/>
    </row>
    <row r="6990" spans="2:5">
      <c r="B6990"/>
      <c r="C6990"/>
      <c r="D6990"/>
      <c r="E6990"/>
    </row>
    <row r="6991" spans="2:5">
      <c r="B6991"/>
      <c r="C6991"/>
      <c r="D6991"/>
      <c r="E6991"/>
    </row>
    <row r="6992" spans="2:5">
      <c r="B6992"/>
      <c r="C6992"/>
      <c r="D6992"/>
      <c r="E6992"/>
    </row>
    <row r="6993" spans="2:5">
      <c r="B6993"/>
      <c r="C6993"/>
      <c r="D6993"/>
      <c r="E6993"/>
    </row>
    <row r="6994" spans="2:5">
      <c r="B6994"/>
      <c r="C6994"/>
      <c r="D6994"/>
      <c r="E6994"/>
    </row>
    <row r="6995" spans="2:5">
      <c r="B6995"/>
      <c r="C6995"/>
      <c r="D6995"/>
      <c r="E6995"/>
    </row>
    <row r="6996" spans="2:5">
      <c r="B6996"/>
      <c r="C6996"/>
      <c r="D6996"/>
      <c r="E6996"/>
    </row>
    <row r="6997" spans="2:5">
      <c r="B6997"/>
      <c r="C6997"/>
      <c r="D6997"/>
      <c r="E6997"/>
    </row>
    <row r="6998" spans="2:5">
      <c r="B6998"/>
      <c r="C6998"/>
      <c r="D6998"/>
      <c r="E6998"/>
    </row>
    <row r="6999" spans="2:5">
      <c r="B6999"/>
      <c r="C6999"/>
      <c r="D6999"/>
      <c r="E6999"/>
    </row>
    <row r="7000" spans="2:5">
      <c r="B7000"/>
      <c r="C7000"/>
      <c r="D7000"/>
      <c r="E7000"/>
    </row>
    <row r="7001" spans="2:5">
      <c r="B7001"/>
      <c r="C7001"/>
      <c r="D7001"/>
      <c r="E7001"/>
    </row>
    <row r="7002" spans="2:5">
      <c r="B7002"/>
      <c r="C7002"/>
      <c r="D7002"/>
      <c r="E7002"/>
    </row>
    <row r="7003" spans="2:5">
      <c r="B7003"/>
      <c r="C7003"/>
      <c r="D7003"/>
      <c r="E7003"/>
    </row>
    <row r="7004" spans="2:5">
      <c r="B7004"/>
      <c r="C7004"/>
      <c r="D7004"/>
      <c r="E7004"/>
    </row>
    <row r="7005" spans="2:5">
      <c r="B7005"/>
      <c r="C7005"/>
      <c r="D7005"/>
      <c r="E7005"/>
    </row>
    <row r="7006" spans="2:5">
      <c r="B7006"/>
      <c r="C7006"/>
      <c r="D7006"/>
      <c r="E7006"/>
    </row>
    <row r="7007" spans="2:5">
      <c r="B7007"/>
      <c r="C7007"/>
      <c r="D7007"/>
      <c r="E7007"/>
    </row>
    <row r="7008" spans="2:5">
      <c r="B7008"/>
      <c r="C7008"/>
      <c r="D7008"/>
      <c r="E7008"/>
    </row>
    <row r="7009" spans="2:5">
      <c r="B7009"/>
      <c r="C7009"/>
      <c r="D7009"/>
      <c r="E7009"/>
    </row>
    <row r="7010" spans="2:5">
      <c r="B7010"/>
      <c r="C7010"/>
      <c r="D7010"/>
      <c r="E7010"/>
    </row>
    <row r="7011" spans="2:5">
      <c r="B7011"/>
      <c r="C7011"/>
      <c r="D7011"/>
      <c r="E7011"/>
    </row>
    <row r="7012" spans="2:5">
      <c r="B7012"/>
      <c r="C7012"/>
      <c r="D7012"/>
      <c r="E7012"/>
    </row>
    <row r="7013" spans="2:5">
      <c r="B7013"/>
      <c r="C7013"/>
      <c r="D7013"/>
      <c r="E7013"/>
    </row>
    <row r="7014" spans="2:5">
      <c r="B7014"/>
      <c r="C7014"/>
      <c r="D7014"/>
      <c r="E7014"/>
    </row>
    <row r="7015" spans="2:5">
      <c r="B7015"/>
      <c r="C7015"/>
      <c r="D7015"/>
      <c r="E7015"/>
    </row>
    <row r="7016" spans="2:5">
      <c r="B7016"/>
      <c r="C7016"/>
      <c r="D7016"/>
      <c r="E7016"/>
    </row>
    <row r="7017" spans="2:5">
      <c r="B7017"/>
      <c r="C7017"/>
      <c r="D7017"/>
      <c r="E7017"/>
    </row>
    <row r="7018" spans="2:5">
      <c r="B7018"/>
      <c r="C7018"/>
      <c r="D7018"/>
      <c r="E7018"/>
    </row>
    <row r="7019" spans="2:5">
      <c r="B7019"/>
      <c r="C7019"/>
      <c r="D7019"/>
      <c r="E7019"/>
    </row>
    <row r="7020" spans="2:5">
      <c r="B7020"/>
      <c r="C7020"/>
      <c r="D7020"/>
      <c r="E7020"/>
    </row>
    <row r="7021" spans="2:5">
      <c r="B7021"/>
      <c r="C7021"/>
      <c r="D7021"/>
      <c r="E7021"/>
    </row>
    <row r="7022" spans="2:5">
      <c r="B7022"/>
      <c r="C7022"/>
      <c r="D7022"/>
      <c r="E7022"/>
    </row>
    <row r="7023" spans="2:5">
      <c r="B7023"/>
      <c r="C7023"/>
      <c r="D7023"/>
      <c r="E7023"/>
    </row>
    <row r="7024" spans="2:5">
      <c r="B7024"/>
      <c r="C7024"/>
      <c r="D7024"/>
      <c r="E7024"/>
    </row>
    <row r="7025" spans="2:5">
      <c r="B7025"/>
      <c r="C7025"/>
      <c r="D7025"/>
      <c r="E7025"/>
    </row>
    <row r="7026" spans="2:5">
      <c r="B7026"/>
      <c r="C7026"/>
      <c r="D7026"/>
      <c r="E7026"/>
    </row>
    <row r="7027" spans="2:5">
      <c r="B7027"/>
      <c r="C7027"/>
      <c r="D7027"/>
      <c r="E7027"/>
    </row>
    <row r="7028" spans="2:5">
      <c r="B7028"/>
      <c r="C7028"/>
      <c r="D7028"/>
      <c r="E7028"/>
    </row>
    <row r="7029" spans="2:5">
      <c r="B7029"/>
      <c r="C7029"/>
      <c r="D7029"/>
      <c r="E7029"/>
    </row>
    <row r="7030" spans="2:5">
      <c r="B7030"/>
      <c r="C7030"/>
      <c r="D7030"/>
      <c r="E7030"/>
    </row>
    <row r="7031" spans="2:5">
      <c r="B7031"/>
      <c r="C7031"/>
      <c r="D7031"/>
      <c r="E7031"/>
    </row>
    <row r="7032" spans="2:5">
      <c r="B7032"/>
      <c r="C7032"/>
      <c r="D7032"/>
      <c r="E7032"/>
    </row>
    <row r="7033" spans="2:5">
      <c r="B7033"/>
      <c r="C7033"/>
      <c r="D7033"/>
      <c r="E7033"/>
    </row>
    <row r="7034" spans="2:5">
      <c r="B7034"/>
      <c r="C7034"/>
      <c r="D7034"/>
      <c r="E7034"/>
    </row>
    <row r="7035" spans="2:5">
      <c r="B7035"/>
      <c r="C7035"/>
      <c r="D7035"/>
      <c r="E7035"/>
    </row>
    <row r="7036" spans="2:5">
      <c r="B7036"/>
      <c r="C7036"/>
      <c r="D7036"/>
      <c r="E7036"/>
    </row>
    <row r="7037" spans="2:5">
      <c r="B7037"/>
      <c r="C7037"/>
      <c r="D7037"/>
      <c r="E7037"/>
    </row>
    <row r="7038" spans="2:5">
      <c r="B7038"/>
      <c r="C7038"/>
      <c r="D7038"/>
      <c r="E7038"/>
    </row>
    <row r="7039" spans="2:5">
      <c r="B7039"/>
      <c r="C7039"/>
      <c r="D7039"/>
      <c r="E7039"/>
    </row>
    <row r="7040" spans="2:5">
      <c r="B7040"/>
      <c r="C7040"/>
      <c r="D7040"/>
      <c r="E7040"/>
    </row>
    <row r="7041" spans="2:5">
      <c r="B7041"/>
      <c r="C7041"/>
      <c r="D7041"/>
      <c r="E7041"/>
    </row>
    <row r="7042" spans="2:5">
      <c r="B7042"/>
      <c r="C7042"/>
      <c r="D7042"/>
      <c r="E7042"/>
    </row>
    <row r="7043" spans="2:5">
      <c r="B7043"/>
      <c r="C7043"/>
      <c r="D7043"/>
      <c r="E7043"/>
    </row>
    <row r="7044" spans="2:5">
      <c r="B7044"/>
      <c r="C7044"/>
      <c r="D7044"/>
      <c r="E7044"/>
    </row>
    <row r="7045" spans="2:5">
      <c r="B7045"/>
      <c r="C7045"/>
      <c r="D7045"/>
      <c r="E7045"/>
    </row>
    <row r="7046" spans="2:5">
      <c r="B7046"/>
      <c r="C7046"/>
      <c r="D7046"/>
      <c r="E7046"/>
    </row>
    <row r="7047" spans="2:5">
      <c r="B7047"/>
      <c r="C7047"/>
      <c r="D7047"/>
      <c r="E7047"/>
    </row>
    <row r="7048" spans="2:5">
      <c r="B7048"/>
      <c r="C7048"/>
      <c r="D7048"/>
      <c r="E7048"/>
    </row>
    <row r="7049" spans="2:5">
      <c r="B7049"/>
      <c r="C7049"/>
      <c r="D7049"/>
      <c r="E7049"/>
    </row>
    <row r="7050" spans="2:5">
      <c r="B7050"/>
      <c r="C7050"/>
      <c r="D7050"/>
      <c r="E7050"/>
    </row>
    <row r="7051" spans="2:5">
      <c r="B7051"/>
      <c r="C7051"/>
      <c r="D7051"/>
      <c r="E7051"/>
    </row>
    <row r="7052" spans="2:5">
      <c r="B7052"/>
      <c r="C7052"/>
      <c r="D7052"/>
      <c r="E7052"/>
    </row>
    <row r="7053" spans="2:5">
      <c r="B7053"/>
      <c r="C7053"/>
      <c r="D7053"/>
      <c r="E7053"/>
    </row>
    <row r="7054" spans="2:5">
      <c r="B7054"/>
      <c r="C7054"/>
      <c r="D7054"/>
      <c r="E7054"/>
    </row>
    <row r="7055" spans="2:5">
      <c r="B7055"/>
      <c r="C7055"/>
      <c r="D7055"/>
      <c r="E7055"/>
    </row>
    <row r="7056" spans="2:5">
      <c r="B7056"/>
      <c r="C7056"/>
      <c r="D7056"/>
      <c r="E7056"/>
    </row>
    <row r="7057" spans="2:5">
      <c r="B7057"/>
      <c r="C7057"/>
      <c r="D7057"/>
      <c r="E7057"/>
    </row>
    <row r="7058" spans="2:5">
      <c r="B7058"/>
      <c r="C7058"/>
      <c r="D7058"/>
      <c r="E7058"/>
    </row>
    <row r="7059" spans="2:5">
      <c r="B7059"/>
      <c r="C7059"/>
      <c r="D7059"/>
      <c r="E7059"/>
    </row>
    <row r="7060" spans="2:5">
      <c r="B7060"/>
      <c r="C7060"/>
      <c r="D7060"/>
      <c r="E7060"/>
    </row>
    <row r="7061" spans="2:5">
      <c r="B7061"/>
      <c r="C7061"/>
      <c r="D7061"/>
      <c r="E7061"/>
    </row>
    <row r="7062" spans="2:5">
      <c r="B7062"/>
      <c r="C7062"/>
      <c r="D7062"/>
      <c r="E7062"/>
    </row>
    <row r="7063" spans="2:5">
      <c r="B7063"/>
      <c r="C7063"/>
      <c r="D7063"/>
      <c r="E7063"/>
    </row>
    <row r="7064" spans="2:5">
      <c r="B7064"/>
      <c r="C7064"/>
      <c r="D7064"/>
      <c r="E7064"/>
    </row>
    <row r="7065" spans="2:5">
      <c r="B7065"/>
      <c r="C7065"/>
      <c r="D7065"/>
      <c r="E7065"/>
    </row>
    <row r="7066" spans="2:5">
      <c r="B7066"/>
      <c r="C7066"/>
      <c r="D7066"/>
      <c r="E7066"/>
    </row>
    <row r="7067" spans="2:5">
      <c r="B7067"/>
      <c r="C7067"/>
      <c r="D7067"/>
      <c r="E7067"/>
    </row>
    <row r="7068" spans="2:5">
      <c r="B7068"/>
      <c r="C7068"/>
      <c r="D7068"/>
      <c r="E7068"/>
    </row>
    <row r="7069" spans="2:5">
      <c r="B7069"/>
      <c r="C7069"/>
      <c r="D7069"/>
      <c r="E7069"/>
    </row>
    <row r="7070" spans="2:5">
      <c r="B7070"/>
      <c r="C7070"/>
      <c r="D7070"/>
      <c r="E7070"/>
    </row>
    <row r="7071" spans="2:5">
      <c r="B7071"/>
      <c r="C7071"/>
      <c r="D7071"/>
      <c r="E7071"/>
    </row>
    <row r="7072" spans="2:5">
      <c r="B7072"/>
      <c r="C7072"/>
      <c r="D7072"/>
      <c r="E7072"/>
    </row>
    <row r="7073" spans="2:5">
      <c r="B7073"/>
      <c r="C7073"/>
      <c r="D7073"/>
      <c r="E7073"/>
    </row>
    <row r="7074" spans="2:5">
      <c r="B7074"/>
      <c r="C7074"/>
      <c r="D7074"/>
      <c r="E7074"/>
    </row>
    <row r="7075" spans="2:5">
      <c r="B7075"/>
      <c r="C7075"/>
      <c r="D7075"/>
      <c r="E7075"/>
    </row>
    <row r="7076" spans="2:5">
      <c r="B7076"/>
      <c r="C7076"/>
      <c r="D7076"/>
      <c r="E7076"/>
    </row>
    <row r="7077" spans="2:5">
      <c r="B7077"/>
      <c r="C7077"/>
      <c r="D7077"/>
      <c r="E7077"/>
    </row>
    <row r="7078" spans="2:5">
      <c r="B7078"/>
      <c r="C7078"/>
      <c r="D7078"/>
      <c r="E7078"/>
    </row>
    <row r="7079" spans="2:5">
      <c r="B7079"/>
      <c r="C7079"/>
      <c r="D7079"/>
      <c r="E7079"/>
    </row>
    <row r="7080" spans="2:5">
      <c r="B7080"/>
      <c r="C7080"/>
      <c r="D7080"/>
      <c r="E7080"/>
    </row>
    <row r="7081" spans="2:5">
      <c r="B7081"/>
      <c r="C7081"/>
      <c r="D7081"/>
      <c r="E7081"/>
    </row>
    <row r="7082" spans="2:5">
      <c r="B7082"/>
      <c r="C7082"/>
      <c r="D7082"/>
      <c r="E7082"/>
    </row>
    <row r="7083" spans="2:5">
      <c r="B7083"/>
      <c r="C7083"/>
      <c r="D7083"/>
      <c r="E7083"/>
    </row>
    <row r="7084" spans="2:5">
      <c r="B7084"/>
      <c r="C7084"/>
      <c r="D7084"/>
      <c r="E7084"/>
    </row>
    <row r="7085" spans="2:5">
      <c r="B7085"/>
      <c r="C7085"/>
      <c r="D7085"/>
      <c r="E7085"/>
    </row>
    <row r="7086" spans="2:5">
      <c r="B7086"/>
      <c r="C7086"/>
      <c r="D7086"/>
      <c r="E7086"/>
    </row>
    <row r="7087" spans="2:5">
      <c r="B7087"/>
      <c r="C7087"/>
      <c r="D7087"/>
      <c r="E7087"/>
    </row>
    <row r="7088" spans="2:5">
      <c r="B7088"/>
      <c r="C7088"/>
      <c r="D7088"/>
      <c r="E7088"/>
    </row>
    <row r="7089" spans="2:5">
      <c r="B7089"/>
      <c r="C7089"/>
      <c r="D7089"/>
      <c r="E7089"/>
    </row>
    <row r="7090" spans="2:5">
      <c r="B7090"/>
      <c r="C7090"/>
      <c r="D7090"/>
      <c r="E7090"/>
    </row>
    <row r="7091" spans="2:5">
      <c r="B7091"/>
      <c r="C7091"/>
      <c r="D7091"/>
      <c r="E7091"/>
    </row>
    <row r="7092" spans="2:5">
      <c r="B7092"/>
      <c r="C7092"/>
      <c r="D7092"/>
      <c r="E7092"/>
    </row>
    <row r="7093" spans="2:5">
      <c r="B7093"/>
      <c r="C7093"/>
      <c r="D7093"/>
      <c r="E7093"/>
    </row>
    <row r="7094" spans="2:5">
      <c r="B7094"/>
      <c r="C7094"/>
      <c r="D7094"/>
      <c r="E7094"/>
    </row>
    <row r="7095" spans="2:5">
      <c r="B7095"/>
      <c r="C7095"/>
      <c r="D7095"/>
      <c r="E7095"/>
    </row>
    <row r="7096" spans="2:5">
      <c r="B7096"/>
      <c r="C7096"/>
      <c r="D7096"/>
      <c r="E7096"/>
    </row>
    <row r="7097" spans="2:5">
      <c r="B7097"/>
      <c r="C7097"/>
      <c r="D7097"/>
      <c r="E7097"/>
    </row>
    <row r="7098" spans="2:5">
      <c r="B7098"/>
      <c r="C7098"/>
      <c r="D7098"/>
      <c r="E7098"/>
    </row>
    <row r="7099" spans="2:5">
      <c r="B7099"/>
      <c r="C7099"/>
      <c r="D7099"/>
      <c r="E7099"/>
    </row>
    <row r="7100" spans="2:5">
      <c r="B7100"/>
      <c r="C7100"/>
      <c r="D7100"/>
      <c r="E7100"/>
    </row>
    <row r="7101" spans="2:5">
      <c r="B7101"/>
      <c r="C7101"/>
      <c r="D7101"/>
      <c r="E7101"/>
    </row>
    <row r="7102" spans="2:5">
      <c r="B7102"/>
      <c r="C7102"/>
      <c r="D7102"/>
      <c r="E7102"/>
    </row>
    <row r="7103" spans="2:5">
      <c r="B7103"/>
      <c r="C7103"/>
      <c r="D7103"/>
      <c r="E7103"/>
    </row>
    <row r="7104" spans="2:5">
      <c r="B7104"/>
      <c r="C7104"/>
      <c r="D7104"/>
      <c r="E7104"/>
    </row>
    <row r="7105" spans="2:5">
      <c r="B7105"/>
      <c r="C7105"/>
      <c r="D7105"/>
      <c r="E7105"/>
    </row>
    <row r="7106" spans="2:5">
      <c r="B7106"/>
      <c r="C7106"/>
      <c r="D7106"/>
      <c r="E7106"/>
    </row>
    <row r="7107" spans="2:5">
      <c r="B7107"/>
      <c r="C7107"/>
      <c r="D7107"/>
      <c r="E7107"/>
    </row>
    <row r="7108" spans="2:5">
      <c r="B7108"/>
      <c r="C7108"/>
      <c r="D7108"/>
      <c r="E7108"/>
    </row>
    <row r="7109" spans="2:5">
      <c r="B7109"/>
      <c r="C7109"/>
      <c r="D7109"/>
      <c r="E7109"/>
    </row>
    <row r="7110" spans="2:5">
      <c r="B7110"/>
      <c r="C7110"/>
      <c r="D7110"/>
      <c r="E7110"/>
    </row>
    <row r="7111" spans="2:5">
      <c r="B7111"/>
      <c r="C7111"/>
      <c r="D7111"/>
      <c r="E7111"/>
    </row>
    <row r="7112" spans="2:5">
      <c r="B7112"/>
      <c r="C7112"/>
      <c r="D7112"/>
      <c r="E7112"/>
    </row>
    <row r="7113" spans="2:5">
      <c r="B7113"/>
      <c r="C7113"/>
      <c r="D7113"/>
      <c r="E7113"/>
    </row>
    <row r="7114" spans="2:5">
      <c r="B7114"/>
      <c r="C7114"/>
      <c r="D7114"/>
      <c r="E7114"/>
    </row>
    <row r="7115" spans="2:5">
      <c r="B7115"/>
      <c r="C7115"/>
      <c r="D7115"/>
      <c r="E7115"/>
    </row>
    <row r="7116" spans="2:5">
      <c r="B7116"/>
      <c r="C7116"/>
      <c r="D7116"/>
      <c r="E7116"/>
    </row>
    <row r="7117" spans="2:5">
      <c r="B7117"/>
      <c r="C7117"/>
      <c r="D7117"/>
      <c r="E7117"/>
    </row>
    <row r="7118" spans="2:5">
      <c r="B7118"/>
      <c r="C7118"/>
      <c r="D7118"/>
      <c r="E7118"/>
    </row>
    <row r="7119" spans="2:5">
      <c r="B7119"/>
      <c r="C7119"/>
      <c r="D7119"/>
      <c r="E7119"/>
    </row>
    <row r="7120" spans="2:5">
      <c r="B7120"/>
      <c r="C7120"/>
      <c r="D7120"/>
      <c r="E7120"/>
    </row>
    <row r="7121" spans="2:5">
      <c r="B7121"/>
      <c r="C7121"/>
      <c r="D7121"/>
      <c r="E7121"/>
    </row>
    <row r="7122" spans="2:5">
      <c r="B7122"/>
      <c r="C7122"/>
      <c r="D7122"/>
      <c r="E7122"/>
    </row>
    <row r="7123" spans="2:5">
      <c r="B7123"/>
      <c r="C7123"/>
      <c r="D7123"/>
      <c r="E7123"/>
    </row>
    <row r="7124" spans="2:5">
      <c r="B7124"/>
      <c r="C7124"/>
      <c r="D7124"/>
      <c r="E7124"/>
    </row>
    <row r="7125" spans="2:5">
      <c r="B7125"/>
      <c r="C7125"/>
      <c r="D7125"/>
      <c r="E7125"/>
    </row>
    <row r="7126" spans="2:5">
      <c r="B7126"/>
      <c r="C7126"/>
      <c r="D7126"/>
      <c r="E7126"/>
    </row>
    <row r="7127" spans="2:5">
      <c r="B7127"/>
      <c r="C7127"/>
      <c r="D7127"/>
      <c r="E7127"/>
    </row>
    <row r="7128" spans="2:5">
      <c r="B7128"/>
      <c r="C7128"/>
      <c r="D7128"/>
      <c r="E7128"/>
    </row>
    <row r="7129" spans="2:5">
      <c r="B7129"/>
      <c r="C7129"/>
      <c r="D7129"/>
      <c r="E7129"/>
    </row>
    <row r="7130" spans="2:5">
      <c r="B7130"/>
      <c r="C7130"/>
      <c r="D7130"/>
      <c r="E7130"/>
    </row>
    <row r="7131" spans="2:5">
      <c r="B7131"/>
      <c r="C7131"/>
      <c r="D7131"/>
      <c r="E7131"/>
    </row>
    <row r="7132" spans="2:5">
      <c r="B7132"/>
      <c r="C7132"/>
      <c r="D7132"/>
      <c r="E7132"/>
    </row>
    <row r="7133" spans="2:5">
      <c r="B7133"/>
      <c r="C7133"/>
      <c r="D7133"/>
      <c r="E7133"/>
    </row>
    <row r="7134" spans="2:5">
      <c r="B7134"/>
      <c r="C7134"/>
      <c r="D7134"/>
      <c r="E7134"/>
    </row>
    <row r="7135" spans="2:5">
      <c r="B7135"/>
      <c r="C7135"/>
      <c r="D7135"/>
      <c r="E7135"/>
    </row>
    <row r="7136" spans="2:5">
      <c r="B7136"/>
      <c r="C7136"/>
      <c r="D7136"/>
      <c r="E7136"/>
    </row>
    <row r="7137" spans="2:5">
      <c r="B7137"/>
      <c r="C7137"/>
      <c r="D7137"/>
      <c r="E7137"/>
    </row>
    <row r="7138" spans="2:5">
      <c r="B7138"/>
      <c r="C7138"/>
      <c r="D7138"/>
      <c r="E7138"/>
    </row>
    <row r="7139" spans="2:5">
      <c r="B7139"/>
      <c r="C7139"/>
      <c r="D7139"/>
      <c r="E7139"/>
    </row>
    <row r="7140" spans="2:5">
      <c r="B7140"/>
      <c r="C7140"/>
      <c r="D7140"/>
      <c r="E7140"/>
    </row>
    <row r="7141" spans="2:5">
      <c r="B7141"/>
      <c r="C7141"/>
      <c r="D7141"/>
      <c r="E7141"/>
    </row>
    <row r="7142" spans="2:5">
      <c r="B7142"/>
      <c r="C7142"/>
      <c r="D7142"/>
      <c r="E7142"/>
    </row>
    <row r="7143" spans="2:5">
      <c r="B7143"/>
      <c r="C7143"/>
      <c r="D7143"/>
      <c r="E7143"/>
    </row>
    <row r="7144" spans="2:5">
      <c r="B7144"/>
      <c r="C7144"/>
      <c r="D7144"/>
      <c r="E7144"/>
    </row>
    <row r="7145" spans="2:5">
      <c r="B7145"/>
      <c r="C7145"/>
      <c r="D7145"/>
      <c r="E7145"/>
    </row>
    <row r="7146" spans="2:5">
      <c r="B7146"/>
      <c r="C7146"/>
      <c r="D7146"/>
      <c r="E7146"/>
    </row>
    <row r="7147" spans="2:5">
      <c r="B7147"/>
      <c r="C7147"/>
      <c r="D7147"/>
      <c r="E7147"/>
    </row>
    <row r="7148" spans="2:5">
      <c r="B7148"/>
      <c r="C7148"/>
      <c r="D7148"/>
      <c r="E7148"/>
    </row>
    <row r="7149" spans="2:5">
      <c r="B7149"/>
      <c r="C7149"/>
      <c r="D7149"/>
      <c r="E7149"/>
    </row>
    <row r="7150" spans="2:5">
      <c r="B7150"/>
      <c r="C7150"/>
      <c r="D7150"/>
      <c r="E7150"/>
    </row>
    <row r="7151" spans="2:5">
      <c r="B7151"/>
      <c r="C7151"/>
      <c r="D7151"/>
      <c r="E7151"/>
    </row>
    <row r="7152" spans="2:5">
      <c r="B7152"/>
      <c r="C7152"/>
      <c r="D7152"/>
      <c r="E7152"/>
    </row>
    <row r="7153" spans="2:5">
      <c r="B7153"/>
      <c r="C7153"/>
      <c r="D7153"/>
      <c r="E7153"/>
    </row>
    <row r="7154" spans="2:5">
      <c r="B7154"/>
      <c r="C7154"/>
      <c r="D7154"/>
      <c r="E7154"/>
    </row>
    <row r="7155" spans="2:5">
      <c r="B7155"/>
      <c r="C7155"/>
      <c r="D7155"/>
      <c r="E7155"/>
    </row>
    <row r="7156" spans="2:5">
      <c r="B7156"/>
      <c r="C7156"/>
      <c r="D7156"/>
      <c r="E7156"/>
    </row>
    <row r="7157" spans="2:5">
      <c r="B7157"/>
      <c r="C7157"/>
      <c r="D7157"/>
      <c r="E7157"/>
    </row>
    <row r="7158" spans="2:5">
      <c r="B7158"/>
      <c r="C7158"/>
      <c r="D7158"/>
      <c r="E7158"/>
    </row>
    <row r="7159" spans="2:5">
      <c r="B7159"/>
      <c r="C7159"/>
      <c r="D7159"/>
      <c r="E7159"/>
    </row>
    <row r="7160" spans="2:5">
      <c r="B7160"/>
      <c r="C7160"/>
      <c r="D7160"/>
      <c r="E7160"/>
    </row>
    <row r="7161" spans="2:5">
      <c r="B7161"/>
      <c r="C7161"/>
      <c r="D7161"/>
      <c r="E7161"/>
    </row>
    <row r="7162" spans="2:5">
      <c r="B7162"/>
      <c r="C7162"/>
      <c r="D7162"/>
      <c r="E7162"/>
    </row>
    <row r="7163" spans="2:5">
      <c r="B7163"/>
      <c r="C7163"/>
      <c r="D7163"/>
      <c r="E7163"/>
    </row>
    <row r="7164" spans="2:5">
      <c r="B7164"/>
      <c r="C7164"/>
      <c r="D7164"/>
      <c r="E7164"/>
    </row>
    <row r="7165" spans="2:5">
      <c r="B7165"/>
      <c r="C7165"/>
      <c r="D7165"/>
      <c r="E7165"/>
    </row>
    <row r="7166" spans="2:5">
      <c r="B7166"/>
      <c r="C7166"/>
      <c r="D7166"/>
      <c r="E7166"/>
    </row>
    <row r="7167" spans="2:5">
      <c r="B7167"/>
      <c r="C7167"/>
      <c r="D7167"/>
      <c r="E7167"/>
    </row>
    <row r="7168" spans="2:5">
      <c r="B7168"/>
      <c r="C7168"/>
      <c r="D7168"/>
      <c r="E7168"/>
    </row>
    <row r="7169" spans="2:5">
      <c r="B7169"/>
      <c r="C7169"/>
      <c r="D7169"/>
      <c r="E7169"/>
    </row>
    <row r="7170" spans="2:5">
      <c r="B7170"/>
      <c r="C7170"/>
      <c r="D7170"/>
      <c r="E7170"/>
    </row>
    <row r="7171" spans="2:5">
      <c r="B7171"/>
      <c r="C7171"/>
      <c r="D7171"/>
      <c r="E7171"/>
    </row>
    <row r="7172" spans="2:5">
      <c r="B7172"/>
      <c r="C7172"/>
      <c r="D7172"/>
      <c r="E7172"/>
    </row>
    <row r="7173" spans="2:5">
      <c r="B7173"/>
      <c r="C7173"/>
      <c r="D7173"/>
      <c r="E7173"/>
    </row>
    <row r="7174" spans="2:5">
      <c r="B7174"/>
      <c r="C7174"/>
      <c r="D7174"/>
      <c r="E7174"/>
    </row>
    <row r="7175" spans="2:5">
      <c r="B7175"/>
      <c r="C7175"/>
      <c r="D7175"/>
      <c r="E7175"/>
    </row>
    <row r="7176" spans="2:5">
      <c r="B7176"/>
      <c r="C7176"/>
      <c r="D7176"/>
      <c r="E7176"/>
    </row>
    <row r="7177" spans="2:5">
      <c r="B7177"/>
      <c r="C7177"/>
      <c r="D7177"/>
      <c r="E7177"/>
    </row>
    <row r="7178" spans="2:5">
      <c r="B7178"/>
      <c r="C7178"/>
      <c r="D7178"/>
      <c r="E7178"/>
    </row>
    <row r="7179" spans="2:5">
      <c r="B7179"/>
      <c r="C7179"/>
      <c r="D7179"/>
      <c r="E7179"/>
    </row>
    <row r="7180" spans="2:5">
      <c r="B7180"/>
      <c r="C7180"/>
      <c r="D7180"/>
      <c r="E7180"/>
    </row>
    <row r="7181" spans="2:5">
      <c r="B7181"/>
      <c r="C7181"/>
      <c r="D7181"/>
      <c r="E7181"/>
    </row>
    <row r="7182" spans="2:5">
      <c r="B7182"/>
      <c r="C7182"/>
      <c r="D7182"/>
      <c r="E7182"/>
    </row>
    <row r="7183" spans="2:5">
      <c r="B7183"/>
      <c r="C7183"/>
      <c r="D7183"/>
      <c r="E7183"/>
    </row>
    <row r="7184" spans="2:5">
      <c r="B7184"/>
      <c r="C7184"/>
      <c r="D7184"/>
      <c r="E7184"/>
    </row>
    <row r="7185" spans="2:5">
      <c r="B7185"/>
      <c r="C7185"/>
      <c r="D7185"/>
      <c r="E7185"/>
    </row>
    <row r="7186" spans="2:5">
      <c r="B7186"/>
      <c r="C7186"/>
      <c r="D7186"/>
      <c r="E7186"/>
    </row>
    <row r="7187" spans="2:5">
      <c r="B7187"/>
      <c r="C7187"/>
      <c r="D7187"/>
      <c r="E7187"/>
    </row>
    <row r="7188" spans="2:5">
      <c r="B7188"/>
      <c r="C7188"/>
      <c r="D7188"/>
      <c r="E7188"/>
    </row>
    <row r="7189" spans="2:5">
      <c r="B7189"/>
      <c r="C7189"/>
      <c r="D7189"/>
      <c r="E7189"/>
    </row>
    <row r="7190" spans="2:5">
      <c r="B7190"/>
      <c r="C7190"/>
      <c r="D7190"/>
      <c r="E7190"/>
    </row>
    <row r="7191" spans="2:5">
      <c r="B7191"/>
      <c r="C7191"/>
      <c r="D7191"/>
      <c r="E7191"/>
    </row>
    <row r="7192" spans="2:5">
      <c r="B7192"/>
      <c r="C7192"/>
      <c r="D7192"/>
      <c r="E7192"/>
    </row>
    <row r="7193" spans="2:5">
      <c r="B7193"/>
      <c r="C7193"/>
      <c r="D7193"/>
      <c r="E7193"/>
    </row>
    <row r="7194" spans="2:5">
      <c r="B7194"/>
      <c r="C7194"/>
      <c r="D7194"/>
      <c r="E7194"/>
    </row>
    <row r="7195" spans="2:5">
      <c r="B7195"/>
      <c r="C7195"/>
      <c r="D7195"/>
      <c r="E7195"/>
    </row>
    <row r="7196" spans="2:5">
      <c r="B7196"/>
      <c r="C7196"/>
      <c r="D7196"/>
      <c r="E7196"/>
    </row>
    <row r="7197" spans="2:5">
      <c r="B7197"/>
      <c r="C7197"/>
      <c r="D7197"/>
      <c r="E7197"/>
    </row>
    <row r="7198" spans="2:5">
      <c r="B7198"/>
      <c r="C7198"/>
      <c r="D7198"/>
      <c r="E7198"/>
    </row>
    <row r="7199" spans="2:5">
      <c r="B7199"/>
      <c r="C7199"/>
      <c r="D7199"/>
      <c r="E7199"/>
    </row>
    <row r="7200" spans="2:5">
      <c r="B7200"/>
      <c r="C7200"/>
      <c r="D7200"/>
      <c r="E7200"/>
    </row>
    <row r="7201" spans="2:5">
      <c r="B7201"/>
      <c r="C7201"/>
      <c r="D7201"/>
      <c r="E7201"/>
    </row>
    <row r="7202" spans="2:5">
      <c r="B7202"/>
      <c r="C7202"/>
      <c r="D7202"/>
      <c r="E7202"/>
    </row>
    <row r="7203" spans="2:5">
      <c r="B7203"/>
      <c r="C7203"/>
      <c r="D7203"/>
      <c r="E7203"/>
    </row>
    <row r="7204" spans="2:5">
      <c r="B7204"/>
      <c r="C7204"/>
      <c r="D7204"/>
      <c r="E7204"/>
    </row>
    <row r="7205" spans="2:5">
      <c r="B7205"/>
      <c r="C7205"/>
      <c r="D7205"/>
      <c r="E7205"/>
    </row>
    <row r="7206" spans="2:5">
      <c r="B7206"/>
      <c r="C7206"/>
      <c r="D7206"/>
      <c r="E7206"/>
    </row>
    <row r="7207" spans="2:5">
      <c r="B7207"/>
      <c r="C7207"/>
      <c r="D7207"/>
      <c r="E7207"/>
    </row>
    <row r="7208" spans="2:5">
      <c r="B7208"/>
      <c r="C7208"/>
      <c r="D7208"/>
      <c r="E7208"/>
    </row>
    <row r="7209" spans="2:5">
      <c r="B7209"/>
      <c r="C7209"/>
      <c r="D7209"/>
      <c r="E7209"/>
    </row>
    <row r="7210" spans="2:5">
      <c r="B7210"/>
      <c r="C7210"/>
      <c r="D7210"/>
      <c r="E7210"/>
    </row>
    <row r="7211" spans="2:5">
      <c r="B7211"/>
      <c r="C7211"/>
      <c r="D7211"/>
      <c r="E7211"/>
    </row>
    <row r="7212" spans="2:5">
      <c r="B7212"/>
      <c r="C7212"/>
      <c r="D7212"/>
      <c r="E7212"/>
    </row>
    <row r="7213" spans="2:5">
      <c r="B7213"/>
      <c r="C7213"/>
      <c r="D7213"/>
      <c r="E7213"/>
    </row>
    <row r="7214" spans="2:5">
      <c r="B7214"/>
      <c r="C7214"/>
      <c r="D7214"/>
      <c r="E7214"/>
    </row>
    <row r="7215" spans="2:5">
      <c r="B7215"/>
      <c r="C7215"/>
      <c r="D7215"/>
      <c r="E7215"/>
    </row>
    <row r="7216" spans="2:5">
      <c r="B7216"/>
      <c r="C7216"/>
      <c r="D7216"/>
      <c r="E7216"/>
    </row>
    <row r="7217" spans="2:5">
      <c r="B7217"/>
      <c r="C7217"/>
      <c r="D7217"/>
      <c r="E7217"/>
    </row>
    <row r="7218" spans="2:5">
      <c r="B7218"/>
      <c r="C7218"/>
      <c r="D7218"/>
      <c r="E7218"/>
    </row>
    <row r="7219" spans="2:5">
      <c r="B7219"/>
      <c r="C7219"/>
      <c r="D7219"/>
      <c r="E7219"/>
    </row>
    <row r="7220" spans="2:5">
      <c r="B7220"/>
      <c r="C7220"/>
      <c r="D7220"/>
      <c r="E7220"/>
    </row>
    <row r="7221" spans="2:5">
      <c r="B7221"/>
      <c r="C7221"/>
      <c r="D7221"/>
      <c r="E7221"/>
    </row>
    <row r="7222" spans="2:5">
      <c r="B7222"/>
      <c r="C7222"/>
      <c r="D7222"/>
      <c r="E7222"/>
    </row>
    <row r="7223" spans="2:5">
      <c r="B7223"/>
      <c r="C7223"/>
      <c r="D7223"/>
      <c r="E7223"/>
    </row>
    <row r="7224" spans="2:5">
      <c r="B7224"/>
      <c r="C7224"/>
      <c r="D7224"/>
      <c r="E7224"/>
    </row>
    <row r="7225" spans="2:5">
      <c r="B7225"/>
      <c r="C7225"/>
      <c r="D7225"/>
      <c r="E7225"/>
    </row>
    <row r="7226" spans="2:5">
      <c r="B7226"/>
      <c r="C7226"/>
      <c r="D7226"/>
      <c r="E7226"/>
    </row>
    <row r="7227" spans="2:5">
      <c r="B7227"/>
      <c r="C7227"/>
      <c r="D7227"/>
      <c r="E7227"/>
    </row>
    <row r="7228" spans="2:5">
      <c r="B7228"/>
      <c r="C7228"/>
      <c r="D7228"/>
      <c r="E7228"/>
    </row>
    <row r="7229" spans="2:5">
      <c r="B7229"/>
      <c r="C7229"/>
      <c r="D7229"/>
      <c r="E7229"/>
    </row>
    <row r="7230" spans="2:5">
      <c r="B7230"/>
      <c r="C7230"/>
      <c r="D7230"/>
      <c r="E7230"/>
    </row>
    <row r="7231" spans="2:5">
      <c r="B7231"/>
      <c r="C7231"/>
      <c r="D7231"/>
      <c r="E7231"/>
    </row>
    <row r="7232" spans="2:5">
      <c r="B7232"/>
      <c r="C7232"/>
      <c r="D7232"/>
      <c r="E7232"/>
    </row>
    <row r="7233" spans="2:5">
      <c r="B7233"/>
      <c r="C7233"/>
      <c r="D7233"/>
      <c r="E7233"/>
    </row>
    <row r="7234" spans="2:5">
      <c r="B7234"/>
      <c r="C7234"/>
      <c r="D7234"/>
      <c r="E7234"/>
    </row>
    <row r="7235" spans="2:5">
      <c r="B7235"/>
      <c r="C7235"/>
      <c r="D7235"/>
      <c r="E7235"/>
    </row>
    <row r="7236" spans="2:5">
      <c r="B7236"/>
      <c r="C7236"/>
      <c r="D7236"/>
      <c r="E7236"/>
    </row>
    <row r="7237" spans="2:5">
      <c r="B7237"/>
      <c r="C7237"/>
      <c r="D7237"/>
      <c r="E7237"/>
    </row>
    <row r="7238" spans="2:5">
      <c r="B7238"/>
      <c r="C7238"/>
      <c r="D7238"/>
      <c r="E7238"/>
    </row>
    <row r="7239" spans="2:5">
      <c r="B7239"/>
      <c r="C7239"/>
      <c r="D7239"/>
      <c r="E7239"/>
    </row>
    <row r="7240" spans="2:5">
      <c r="B7240"/>
      <c r="C7240"/>
      <c r="D7240"/>
      <c r="E7240"/>
    </row>
    <row r="7241" spans="2:5">
      <c r="B7241"/>
      <c r="C7241"/>
      <c r="D7241"/>
      <c r="E7241"/>
    </row>
    <row r="7242" spans="2:5">
      <c r="B7242"/>
      <c r="C7242"/>
      <c r="D7242"/>
      <c r="E7242"/>
    </row>
    <row r="7243" spans="2:5">
      <c r="B7243"/>
      <c r="C7243"/>
      <c r="D7243"/>
      <c r="E7243"/>
    </row>
    <row r="7244" spans="2:5">
      <c r="B7244"/>
      <c r="C7244"/>
      <c r="D7244"/>
      <c r="E7244"/>
    </row>
    <row r="7245" spans="2:5">
      <c r="B7245"/>
      <c r="C7245"/>
      <c r="D7245"/>
      <c r="E7245"/>
    </row>
    <row r="7246" spans="2:5">
      <c r="B7246"/>
      <c r="C7246"/>
      <c r="D7246"/>
      <c r="E7246"/>
    </row>
    <row r="7247" spans="2:5">
      <c r="B7247"/>
      <c r="C7247"/>
      <c r="D7247"/>
      <c r="E7247"/>
    </row>
    <row r="7248" spans="2:5">
      <c r="B7248"/>
      <c r="C7248"/>
      <c r="D7248"/>
      <c r="E7248"/>
    </row>
    <row r="7249" spans="2:5">
      <c r="B7249"/>
      <c r="C7249"/>
      <c r="D7249"/>
      <c r="E7249"/>
    </row>
    <row r="7250" spans="2:5">
      <c r="B7250"/>
      <c r="C7250"/>
      <c r="D7250"/>
      <c r="E7250"/>
    </row>
    <row r="7251" spans="2:5">
      <c r="B7251"/>
      <c r="C7251"/>
      <c r="D7251"/>
      <c r="E7251"/>
    </row>
    <row r="7252" spans="2:5">
      <c r="B7252"/>
      <c r="C7252"/>
      <c r="D7252"/>
      <c r="E7252"/>
    </row>
    <row r="7253" spans="2:5">
      <c r="B7253"/>
      <c r="C7253"/>
      <c r="D7253"/>
      <c r="E7253"/>
    </row>
    <row r="7254" spans="2:5">
      <c r="B7254"/>
      <c r="C7254"/>
      <c r="D7254"/>
      <c r="E7254"/>
    </row>
    <row r="7255" spans="2:5">
      <c r="B7255"/>
      <c r="C7255"/>
      <c r="D7255"/>
      <c r="E7255"/>
    </row>
    <row r="7256" spans="2:5">
      <c r="B7256"/>
      <c r="C7256"/>
      <c r="D7256"/>
      <c r="E7256"/>
    </row>
    <row r="7257" spans="2:5">
      <c r="B7257"/>
      <c r="C7257"/>
      <c r="D7257"/>
      <c r="E7257"/>
    </row>
    <row r="7258" spans="2:5">
      <c r="B7258"/>
      <c r="C7258"/>
      <c r="D7258"/>
      <c r="E7258"/>
    </row>
    <row r="7259" spans="2:5">
      <c r="B7259"/>
      <c r="C7259"/>
      <c r="D7259"/>
      <c r="E7259"/>
    </row>
    <row r="7260" spans="2:5">
      <c r="B7260"/>
      <c r="C7260"/>
      <c r="D7260"/>
      <c r="E7260"/>
    </row>
    <row r="7261" spans="2:5">
      <c r="B7261"/>
      <c r="C7261"/>
      <c r="D7261"/>
      <c r="E7261"/>
    </row>
    <row r="7262" spans="2:5">
      <c r="B7262"/>
      <c r="C7262"/>
      <c r="D7262"/>
      <c r="E7262"/>
    </row>
    <row r="7263" spans="2:5">
      <c r="B7263"/>
      <c r="C7263"/>
      <c r="D7263"/>
      <c r="E7263"/>
    </row>
    <row r="7264" spans="2:5">
      <c r="B7264"/>
      <c r="C7264"/>
      <c r="D7264"/>
      <c r="E7264"/>
    </row>
    <row r="7265" spans="2:5">
      <c r="B7265"/>
      <c r="C7265"/>
      <c r="D7265"/>
      <c r="E7265"/>
    </row>
    <row r="7266" spans="2:5">
      <c r="B7266"/>
      <c r="C7266"/>
      <c r="D7266"/>
      <c r="E7266"/>
    </row>
    <row r="7267" spans="2:5">
      <c r="B7267"/>
      <c r="C7267"/>
      <c r="D7267"/>
      <c r="E7267"/>
    </row>
    <row r="7268" spans="2:5">
      <c r="B7268"/>
      <c r="C7268"/>
      <c r="D7268"/>
      <c r="E7268"/>
    </row>
    <row r="7269" spans="2:5">
      <c r="B7269"/>
      <c r="C7269"/>
      <c r="D7269"/>
      <c r="E7269"/>
    </row>
    <row r="7270" spans="2:5">
      <c r="B7270"/>
      <c r="C7270"/>
      <c r="D7270"/>
      <c r="E7270"/>
    </row>
    <row r="7271" spans="2:5">
      <c r="B7271"/>
      <c r="C7271"/>
      <c r="D7271"/>
      <c r="E7271"/>
    </row>
    <row r="7272" spans="2:5">
      <c r="B7272"/>
      <c r="C7272"/>
      <c r="D7272"/>
      <c r="E7272"/>
    </row>
    <row r="7273" spans="2:5">
      <c r="B7273"/>
      <c r="C7273"/>
      <c r="D7273"/>
      <c r="E7273"/>
    </row>
    <row r="7274" spans="2:5">
      <c r="B7274"/>
      <c r="C7274"/>
      <c r="D7274"/>
      <c r="E7274"/>
    </row>
    <row r="7275" spans="2:5">
      <c r="B7275"/>
      <c r="C7275"/>
      <c r="D7275"/>
      <c r="E7275"/>
    </row>
    <row r="7276" spans="2:5">
      <c r="B7276"/>
      <c r="C7276"/>
      <c r="D7276"/>
      <c r="E7276"/>
    </row>
    <row r="7277" spans="2:5">
      <c r="B7277"/>
      <c r="C7277"/>
      <c r="D7277"/>
      <c r="E7277"/>
    </row>
    <row r="7278" spans="2:5">
      <c r="B7278"/>
      <c r="C7278"/>
      <c r="D7278"/>
      <c r="E7278"/>
    </row>
    <row r="7279" spans="2:5">
      <c r="B7279"/>
      <c r="C7279"/>
      <c r="D7279"/>
      <c r="E7279"/>
    </row>
    <row r="7280" spans="2:5">
      <c r="B7280"/>
      <c r="C7280"/>
      <c r="D7280"/>
      <c r="E7280"/>
    </row>
    <row r="7281" spans="2:5">
      <c r="B7281"/>
      <c r="C7281"/>
      <c r="D7281"/>
      <c r="E7281"/>
    </row>
    <row r="7282" spans="2:5">
      <c r="B7282"/>
      <c r="C7282"/>
      <c r="D7282"/>
      <c r="E7282"/>
    </row>
    <row r="7283" spans="2:5">
      <c r="B7283"/>
      <c r="C7283"/>
      <c r="D7283"/>
      <c r="E7283"/>
    </row>
    <row r="7284" spans="2:5">
      <c r="B7284"/>
      <c r="C7284"/>
      <c r="D7284"/>
      <c r="E7284"/>
    </row>
    <row r="7285" spans="2:5">
      <c r="B7285"/>
      <c r="C7285"/>
      <c r="D7285"/>
      <c r="E7285"/>
    </row>
    <row r="7286" spans="2:5">
      <c r="B7286"/>
      <c r="C7286"/>
      <c r="D7286"/>
      <c r="E7286"/>
    </row>
    <row r="7287" spans="2:5">
      <c r="B7287"/>
      <c r="C7287"/>
      <c r="D7287"/>
      <c r="E7287"/>
    </row>
    <row r="7288" spans="2:5">
      <c r="B7288"/>
      <c r="C7288"/>
      <c r="D7288"/>
      <c r="E7288"/>
    </row>
    <row r="7289" spans="2:5">
      <c r="B7289"/>
      <c r="C7289"/>
      <c r="D7289"/>
      <c r="E7289"/>
    </row>
    <row r="7290" spans="2:5">
      <c r="B7290"/>
      <c r="C7290"/>
      <c r="D7290"/>
      <c r="E7290"/>
    </row>
    <row r="7291" spans="2:5">
      <c r="B7291"/>
      <c r="C7291"/>
      <c r="D7291"/>
      <c r="E7291"/>
    </row>
    <row r="7292" spans="2:5">
      <c r="B7292"/>
      <c r="C7292"/>
      <c r="D7292"/>
      <c r="E7292"/>
    </row>
    <row r="7293" spans="2:5">
      <c r="B7293"/>
      <c r="C7293"/>
      <c r="D7293"/>
      <c r="E7293"/>
    </row>
    <row r="7294" spans="2:5">
      <c r="B7294"/>
      <c r="C7294"/>
      <c r="D7294"/>
      <c r="E7294"/>
    </row>
    <row r="7295" spans="2:5">
      <c r="B7295"/>
      <c r="C7295"/>
      <c r="D7295"/>
      <c r="E7295"/>
    </row>
    <row r="7296" spans="2:5">
      <c r="B7296"/>
      <c r="C7296"/>
      <c r="D7296"/>
      <c r="E7296"/>
    </row>
    <row r="7297" spans="2:5">
      <c r="B7297"/>
      <c r="C7297"/>
      <c r="D7297"/>
      <c r="E7297"/>
    </row>
    <row r="7298" spans="2:5">
      <c r="B7298"/>
      <c r="C7298"/>
      <c r="D7298"/>
      <c r="E7298"/>
    </row>
    <row r="7299" spans="2:5">
      <c r="B7299"/>
      <c r="C7299"/>
      <c r="D7299"/>
      <c r="E7299"/>
    </row>
    <row r="7300" spans="2:5">
      <c r="B7300"/>
      <c r="C7300"/>
      <c r="D7300"/>
      <c r="E7300"/>
    </row>
    <row r="7301" spans="2:5">
      <c r="B7301"/>
      <c r="C7301"/>
      <c r="D7301"/>
      <c r="E7301"/>
    </row>
    <row r="7302" spans="2:5">
      <c r="B7302"/>
      <c r="C7302"/>
      <c r="D7302"/>
      <c r="E7302"/>
    </row>
    <row r="7303" spans="2:5">
      <c r="B7303"/>
      <c r="C7303"/>
      <c r="D7303"/>
      <c r="E7303"/>
    </row>
    <row r="7304" spans="2:5">
      <c r="B7304"/>
      <c r="C7304"/>
      <c r="D7304"/>
      <c r="E7304"/>
    </row>
    <row r="7305" spans="2:5">
      <c r="B7305"/>
      <c r="C7305"/>
      <c r="D7305"/>
      <c r="E7305"/>
    </row>
    <row r="7306" spans="2:5">
      <c r="B7306"/>
      <c r="C7306"/>
      <c r="D7306"/>
      <c r="E7306"/>
    </row>
    <row r="7307" spans="2:5">
      <c r="B7307"/>
      <c r="C7307"/>
      <c r="D7307"/>
      <c r="E7307"/>
    </row>
    <row r="7308" spans="2:5">
      <c r="B7308"/>
      <c r="C7308"/>
      <c r="D7308"/>
      <c r="E7308"/>
    </row>
    <row r="7309" spans="2:5">
      <c r="B7309"/>
      <c r="C7309"/>
      <c r="D7309"/>
      <c r="E7309"/>
    </row>
    <row r="7310" spans="2:5">
      <c r="B7310"/>
      <c r="C7310"/>
      <c r="D7310"/>
      <c r="E7310"/>
    </row>
    <row r="7311" spans="2:5">
      <c r="B7311"/>
      <c r="C7311"/>
      <c r="D7311"/>
      <c r="E7311"/>
    </row>
    <row r="7312" spans="2:5">
      <c r="B7312"/>
      <c r="C7312"/>
      <c r="D7312"/>
      <c r="E7312"/>
    </row>
    <row r="7313" spans="2:5">
      <c r="B7313"/>
      <c r="C7313"/>
      <c r="D7313"/>
      <c r="E7313"/>
    </row>
    <row r="7314" spans="2:5">
      <c r="B7314"/>
      <c r="C7314"/>
      <c r="D7314"/>
      <c r="E7314"/>
    </row>
    <row r="7315" spans="2:5">
      <c r="B7315"/>
      <c r="C7315"/>
      <c r="D7315"/>
      <c r="E7315"/>
    </row>
  </sheetData>
  <phoneticPr fontId="6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AB33"/>
  <sheetViews>
    <sheetView topLeftCell="A5" zoomScaleNormal="100" workbookViewId="0">
      <selection activeCell="N17" sqref="N17"/>
    </sheetView>
  </sheetViews>
  <sheetFormatPr baseColWidth="10" defaultColWidth="11.42578125" defaultRowHeight="12.75"/>
  <cols>
    <col min="1" max="1" width="17.140625" style="4" customWidth="1"/>
    <col min="2" max="2" width="7.5703125" style="4" customWidth="1"/>
    <col min="3" max="3" width="7.7109375" style="4" customWidth="1"/>
    <col min="4" max="4" width="6.28515625" style="4" customWidth="1"/>
    <col min="5" max="5" width="6.42578125" style="75" customWidth="1"/>
    <col min="6" max="6" width="6.28515625" style="75" customWidth="1"/>
    <col min="7" max="7" width="6.140625" style="4" bestFit="1" customWidth="1"/>
    <col min="8" max="8" width="5.7109375" style="4" customWidth="1"/>
    <col min="9" max="9" width="5.5703125" style="4" customWidth="1"/>
    <col min="10" max="10" width="4.85546875" style="4" customWidth="1"/>
    <col min="11" max="12" width="4.5703125" style="4" customWidth="1"/>
    <col min="13" max="13" width="5.140625" style="4" customWidth="1"/>
    <col min="14" max="15" width="4.7109375" style="4" customWidth="1"/>
    <col min="16" max="16384" width="11.42578125" style="4"/>
  </cols>
  <sheetData>
    <row r="1" spans="1:28" ht="14.1" customHeight="1" thickBot="1">
      <c r="A1" s="1" t="s">
        <v>223</v>
      </c>
      <c r="B1" s="1"/>
      <c r="C1" s="1"/>
      <c r="D1" s="1"/>
      <c r="E1" s="87"/>
      <c r="F1" s="87"/>
      <c r="G1" s="87"/>
      <c r="H1" s="87"/>
      <c r="I1" s="87"/>
      <c r="J1" s="87"/>
      <c r="K1" s="87"/>
      <c r="L1" s="87"/>
      <c r="M1" s="87"/>
      <c r="N1" s="87"/>
      <c r="O1" s="137"/>
    </row>
    <row r="2" spans="1:28" ht="14.1" customHeight="1">
      <c r="A2" s="3"/>
      <c r="B2" s="3"/>
      <c r="C2" s="3"/>
      <c r="D2" s="3"/>
      <c r="P2" s="218" t="s">
        <v>254</v>
      </c>
    </row>
    <row r="3" spans="1:28" ht="14.1" customHeight="1">
      <c r="A3" s="5" t="s">
        <v>356</v>
      </c>
      <c r="B3" s="5"/>
      <c r="C3" s="5"/>
      <c r="D3" s="5"/>
      <c r="N3" s="153"/>
      <c r="O3" s="153"/>
    </row>
    <row r="4" spans="1:28" ht="14.1" customHeight="1">
      <c r="A4" s="5"/>
      <c r="B4" s="5"/>
      <c r="C4" s="5"/>
      <c r="D4" s="5"/>
      <c r="N4" s="153"/>
      <c r="O4" s="153"/>
    </row>
    <row r="5" spans="1:28" ht="14.1" customHeight="1">
      <c r="A5" s="6" t="s">
        <v>137</v>
      </c>
      <c r="B5" s="6"/>
      <c r="C5" s="6"/>
      <c r="D5" s="6"/>
      <c r="N5" s="153"/>
      <c r="O5" s="153"/>
    </row>
    <row r="6" spans="1:28" ht="9.9499999999999993" customHeight="1">
      <c r="A6" s="33"/>
      <c r="B6" s="33"/>
      <c r="C6" s="33"/>
      <c r="D6" s="33"/>
      <c r="E6" s="88"/>
      <c r="N6" s="153"/>
    </row>
    <row r="7" spans="1:28" ht="14.1" customHeight="1">
      <c r="A7" s="74"/>
      <c r="B7" s="330" t="s">
        <v>324</v>
      </c>
      <c r="C7" s="80" t="s">
        <v>138</v>
      </c>
      <c r="D7" s="80" t="s">
        <v>140</v>
      </c>
      <c r="E7" s="80" t="s">
        <v>142</v>
      </c>
      <c r="F7" s="80" t="s">
        <v>143</v>
      </c>
      <c r="G7" s="80" t="s">
        <v>144</v>
      </c>
      <c r="H7" s="80" t="s">
        <v>145</v>
      </c>
      <c r="I7" s="80" t="s">
        <v>146</v>
      </c>
      <c r="J7" s="80" t="s">
        <v>147</v>
      </c>
      <c r="K7" s="80" t="s">
        <v>148</v>
      </c>
      <c r="L7" s="80" t="s">
        <v>149</v>
      </c>
      <c r="M7" s="80" t="s">
        <v>338</v>
      </c>
      <c r="N7" s="273">
        <v>5000</v>
      </c>
    </row>
    <row r="8" spans="1:28" ht="14.1" customHeight="1">
      <c r="A8" s="15"/>
      <c r="B8" s="331"/>
      <c r="C8" s="17" t="s">
        <v>336</v>
      </c>
      <c r="D8" s="17" t="s">
        <v>337</v>
      </c>
      <c r="E8" s="17" t="s">
        <v>337</v>
      </c>
      <c r="F8" s="17" t="s">
        <v>337</v>
      </c>
      <c r="G8" s="17" t="s">
        <v>337</v>
      </c>
      <c r="H8" s="17">
        <v>49</v>
      </c>
      <c r="I8" s="17">
        <v>99</v>
      </c>
      <c r="J8" s="17">
        <v>199</v>
      </c>
      <c r="K8" s="17">
        <v>499</v>
      </c>
      <c r="L8" s="17">
        <v>999</v>
      </c>
      <c r="M8" s="272">
        <v>4999</v>
      </c>
      <c r="N8" s="17" t="s">
        <v>150</v>
      </c>
    </row>
    <row r="9" spans="1:28" ht="14.1" customHeight="1">
      <c r="A9" s="19"/>
    </row>
    <row r="10" spans="1:28" ht="14.1" customHeight="1">
      <c r="A10" s="46" t="s">
        <v>0</v>
      </c>
      <c r="B10" s="68">
        <v>3404428</v>
      </c>
      <c r="C10" s="68">
        <v>1912010</v>
      </c>
      <c r="D10" s="68">
        <v>907192</v>
      </c>
      <c r="E10" s="68">
        <v>305986</v>
      </c>
      <c r="F10" s="68">
        <v>125472</v>
      </c>
      <c r="G10" s="68">
        <v>81298</v>
      </c>
      <c r="H10" s="68">
        <v>46101</v>
      </c>
      <c r="I10" s="68">
        <v>13275</v>
      </c>
      <c r="J10" s="68">
        <v>6906</v>
      </c>
      <c r="K10" s="68">
        <v>1362</v>
      </c>
      <c r="L10" s="68">
        <v>3774</v>
      </c>
      <c r="M10" s="68">
        <v>880</v>
      </c>
      <c r="N10" s="68">
        <v>172</v>
      </c>
      <c r="O10" s="68"/>
      <c r="P10"/>
      <c r="Q10" s="228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>
      <c r="A11" s="8" t="s">
        <v>7</v>
      </c>
      <c r="B11" s="68">
        <v>531045</v>
      </c>
      <c r="C11" s="68">
        <v>290099</v>
      </c>
      <c r="D11" s="68">
        <v>147288</v>
      </c>
      <c r="E11" s="68">
        <v>51748</v>
      </c>
      <c r="F11" s="68">
        <v>20142</v>
      </c>
      <c r="G11" s="68">
        <v>12272</v>
      </c>
      <c r="H11" s="68">
        <v>6470</v>
      </c>
      <c r="I11" s="68">
        <v>1634</v>
      </c>
      <c r="J11" s="68">
        <v>790</v>
      </c>
      <c r="K11" s="68">
        <v>156</v>
      </c>
      <c r="L11" s="68">
        <v>368</v>
      </c>
      <c r="M11" s="68">
        <v>72</v>
      </c>
      <c r="N11" s="68">
        <v>6</v>
      </c>
      <c r="O11" s="68"/>
      <c r="P11"/>
      <c r="Q11" s="228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22" t="s">
        <v>8</v>
      </c>
      <c r="B12" s="68">
        <v>90682</v>
      </c>
      <c r="C12" s="68">
        <v>48849</v>
      </c>
      <c r="D12" s="68">
        <v>25187</v>
      </c>
      <c r="E12" s="68">
        <v>8671</v>
      </c>
      <c r="F12" s="68">
        <v>3515</v>
      </c>
      <c r="G12" s="68">
        <v>2350</v>
      </c>
      <c r="H12" s="68">
        <v>1352</v>
      </c>
      <c r="I12" s="68">
        <v>409</v>
      </c>
      <c r="J12" s="68">
        <v>199</v>
      </c>
      <c r="K12" s="68">
        <v>37</v>
      </c>
      <c r="L12" s="68">
        <v>89</v>
      </c>
      <c r="M12" s="68">
        <v>21</v>
      </c>
      <c r="N12" s="68">
        <v>3</v>
      </c>
      <c r="O12" s="68"/>
      <c r="P12"/>
      <c r="Q12" s="228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3" t="s">
        <v>170</v>
      </c>
      <c r="B13" s="68">
        <v>68433</v>
      </c>
      <c r="C13" s="68">
        <v>38028</v>
      </c>
      <c r="D13" s="68">
        <v>19565</v>
      </c>
      <c r="E13" s="68">
        <v>5968</v>
      </c>
      <c r="F13" s="68">
        <v>2302</v>
      </c>
      <c r="G13" s="68">
        <v>1412</v>
      </c>
      <c r="H13" s="68">
        <v>755</v>
      </c>
      <c r="I13" s="68">
        <v>217</v>
      </c>
      <c r="J13" s="68">
        <v>97</v>
      </c>
      <c r="K13" s="68">
        <v>23</v>
      </c>
      <c r="L13" s="68">
        <v>51</v>
      </c>
      <c r="M13" s="68">
        <v>12</v>
      </c>
      <c r="N13" s="68">
        <v>3</v>
      </c>
      <c r="O13" s="68"/>
      <c r="P13"/>
      <c r="Q13" s="228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4" t="s">
        <v>202</v>
      </c>
      <c r="B14" s="68">
        <v>100022</v>
      </c>
      <c r="C14" s="68">
        <v>56170</v>
      </c>
      <c r="D14" s="68">
        <v>26031</v>
      </c>
      <c r="E14" s="68">
        <v>9402</v>
      </c>
      <c r="F14" s="68">
        <v>3946</v>
      </c>
      <c r="G14" s="68">
        <v>2494</v>
      </c>
      <c r="H14" s="68">
        <v>1328</v>
      </c>
      <c r="I14" s="68">
        <v>314</v>
      </c>
      <c r="J14" s="68">
        <v>194</v>
      </c>
      <c r="K14" s="68">
        <v>41</v>
      </c>
      <c r="L14" s="68">
        <v>84</v>
      </c>
      <c r="M14" s="68">
        <v>15</v>
      </c>
      <c r="N14" s="68">
        <v>3</v>
      </c>
      <c r="O14" s="68"/>
      <c r="P14"/>
      <c r="Q14" s="228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2" t="s">
        <v>9</v>
      </c>
      <c r="B15" s="68">
        <v>152756</v>
      </c>
      <c r="C15" s="68">
        <v>87785</v>
      </c>
      <c r="D15" s="68">
        <v>37405</v>
      </c>
      <c r="E15" s="68">
        <v>14879</v>
      </c>
      <c r="F15" s="68">
        <v>6063</v>
      </c>
      <c r="G15" s="68">
        <v>3544</v>
      </c>
      <c r="H15" s="68">
        <v>1982</v>
      </c>
      <c r="I15" s="68">
        <v>565</v>
      </c>
      <c r="J15" s="68">
        <v>314</v>
      </c>
      <c r="K15" s="68">
        <v>52</v>
      </c>
      <c r="L15" s="68">
        <v>148</v>
      </c>
      <c r="M15" s="68">
        <v>16</v>
      </c>
      <c r="N15" s="68">
        <v>3</v>
      </c>
      <c r="O15" s="68"/>
      <c r="P15"/>
      <c r="Q15" s="228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3" t="s">
        <v>10</v>
      </c>
      <c r="B16" s="68">
        <v>38880</v>
      </c>
      <c r="C16" s="68">
        <v>20874</v>
      </c>
      <c r="D16" s="68">
        <v>11388</v>
      </c>
      <c r="E16" s="68">
        <v>3593</v>
      </c>
      <c r="F16" s="68">
        <v>1371</v>
      </c>
      <c r="G16" s="68">
        <v>885</v>
      </c>
      <c r="H16" s="68">
        <v>517</v>
      </c>
      <c r="I16" s="68">
        <v>134</v>
      </c>
      <c r="J16" s="68">
        <v>63</v>
      </c>
      <c r="K16" s="68">
        <v>11</v>
      </c>
      <c r="L16" s="68">
        <v>35</v>
      </c>
      <c r="M16" s="68">
        <v>6</v>
      </c>
      <c r="N16" s="68">
        <v>3</v>
      </c>
      <c r="O16" s="68"/>
      <c r="P16"/>
      <c r="Q16" s="228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8" t="s">
        <v>12</v>
      </c>
      <c r="B17" s="68">
        <v>160199</v>
      </c>
      <c r="C17" s="68">
        <v>88237</v>
      </c>
      <c r="D17" s="68">
        <v>45299</v>
      </c>
      <c r="E17" s="68">
        <v>14600</v>
      </c>
      <c r="F17" s="68">
        <v>5752</v>
      </c>
      <c r="G17" s="68">
        <v>3425</v>
      </c>
      <c r="H17" s="68">
        <v>2012</v>
      </c>
      <c r="I17" s="68">
        <v>478</v>
      </c>
      <c r="J17" s="68">
        <v>228</v>
      </c>
      <c r="K17" s="68">
        <v>34</v>
      </c>
      <c r="L17" s="68">
        <v>101</v>
      </c>
      <c r="M17" s="68">
        <v>31</v>
      </c>
      <c r="N17" s="68">
        <v>2</v>
      </c>
      <c r="O17" s="68"/>
      <c r="P17"/>
      <c r="Q17" s="228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26" t="s">
        <v>11</v>
      </c>
      <c r="B18" s="68">
        <v>128713</v>
      </c>
      <c r="C18" s="68">
        <v>69035</v>
      </c>
      <c r="D18" s="68">
        <v>37017</v>
      </c>
      <c r="E18" s="68">
        <v>12388</v>
      </c>
      <c r="F18" s="68">
        <v>4871</v>
      </c>
      <c r="G18" s="68">
        <v>3079</v>
      </c>
      <c r="H18" s="68">
        <v>1647</v>
      </c>
      <c r="I18" s="68">
        <v>384</v>
      </c>
      <c r="J18" s="68">
        <v>179</v>
      </c>
      <c r="K18" s="68">
        <v>32</v>
      </c>
      <c r="L18" s="68">
        <v>67</v>
      </c>
      <c r="M18" s="68">
        <v>13</v>
      </c>
      <c r="N18" s="68">
        <v>1</v>
      </c>
      <c r="O18" s="68"/>
      <c r="P18"/>
      <c r="Q18" s="22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1" t="s">
        <v>13</v>
      </c>
      <c r="B19" s="68">
        <v>629876</v>
      </c>
      <c r="C19" s="68">
        <v>365634</v>
      </c>
      <c r="D19" s="68">
        <v>158687</v>
      </c>
      <c r="E19" s="68">
        <v>53214</v>
      </c>
      <c r="F19" s="68">
        <v>22558</v>
      </c>
      <c r="G19" s="68">
        <v>15229</v>
      </c>
      <c r="H19" s="68">
        <v>8947</v>
      </c>
      <c r="I19" s="68">
        <v>2774</v>
      </c>
      <c r="J19" s="68">
        <v>1477</v>
      </c>
      <c r="K19" s="68">
        <v>299</v>
      </c>
      <c r="L19" s="68">
        <v>863</v>
      </c>
      <c r="M19" s="68">
        <v>172</v>
      </c>
      <c r="N19" s="68">
        <v>22</v>
      </c>
      <c r="O19" s="68"/>
      <c r="P19"/>
      <c r="Q19" s="228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21</v>
      </c>
      <c r="B20" s="68">
        <v>370645</v>
      </c>
      <c r="C20" s="68">
        <v>203473</v>
      </c>
      <c r="D20" s="68">
        <v>101797</v>
      </c>
      <c r="E20" s="68">
        <v>34339</v>
      </c>
      <c r="F20" s="68">
        <v>14083</v>
      </c>
      <c r="G20" s="68">
        <v>9202</v>
      </c>
      <c r="H20" s="68">
        <v>5062</v>
      </c>
      <c r="I20" s="68">
        <v>1446</v>
      </c>
      <c r="J20" s="68">
        <v>706</v>
      </c>
      <c r="K20" s="68">
        <v>114</v>
      </c>
      <c r="L20" s="68">
        <v>351</v>
      </c>
      <c r="M20" s="68">
        <v>64</v>
      </c>
      <c r="N20" s="68">
        <v>8</v>
      </c>
      <c r="O20" s="68"/>
      <c r="P20"/>
      <c r="Q20" s="228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14</v>
      </c>
      <c r="B21" s="68">
        <v>67336</v>
      </c>
      <c r="C21" s="68">
        <v>36896</v>
      </c>
      <c r="D21" s="68">
        <v>19238</v>
      </c>
      <c r="E21" s="68">
        <v>6359</v>
      </c>
      <c r="F21" s="68">
        <v>2384</v>
      </c>
      <c r="G21" s="68">
        <v>1398</v>
      </c>
      <c r="H21" s="68">
        <v>727</v>
      </c>
      <c r="I21" s="68">
        <v>193</v>
      </c>
      <c r="J21" s="68">
        <v>97</v>
      </c>
      <c r="K21" s="68">
        <v>11</v>
      </c>
      <c r="L21" s="68">
        <v>27</v>
      </c>
      <c r="M21" s="68">
        <v>4</v>
      </c>
      <c r="N21" s="68">
        <v>2</v>
      </c>
      <c r="O21" s="68"/>
      <c r="P21"/>
      <c r="Q21" s="228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15</v>
      </c>
      <c r="B22" s="68">
        <v>197813</v>
      </c>
      <c r="C22" s="68">
        <v>106511</v>
      </c>
      <c r="D22" s="68">
        <v>57966</v>
      </c>
      <c r="E22" s="68">
        <v>18649</v>
      </c>
      <c r="F22" s="68">
        <v>7095</v>
      </c>
      <c r="G22" s="68">
        <v>4125</v>
      </c>
      <c r="H22" s="68">
        <v>2302</v>
      </c>
      <c r="I22" s="68">
        <v>628</v>
      </c>
      <c r="J22" s="68">
        <v>313</v>
      </c>
      <c r="K22" s="68">
        <v>55</v>
      </c>
      <c r="L22" s="68">
        <v>125</v>
      </c>
      <c r="M22" s="68">
        <v>32</v>
      </c>
      <c r="N22" s="68">
        <v>12</v>
      </c>
      <c r="O22" s="68"/>
      <c r="P22"/>
      <c r="Q22" s="228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22</v>
      </c>
      <c r="B23" s="68">
        <v>552027</v>
      </c>
      <c r="C23" s="68">
        <v>333521</v>
      </c>
      <c r="D23" s="68">
        <v>131484</v>
      </c>
      <c r="E23" s="68">
        <v>41633</v>
      </c>
      <c r="F23" s="68">
        <v>18803</v>
      </c>
      <c r="G23" s="68">
        <v>13115</v>
      </c>
      <c r="H23" s="68">
        <v>7618</v>
      </c>
      <c r="I23" s="68">
        <v>2540</v>
      </c>
      <c r="J23" s="68">
        <v>1513</v>
      </c>
      <c r="K23" s="68">
        <v>311</v>
      </c>
      <c r="L23" s="68">
        <v>1049</v>
      </c>
      <c r="M23" s="68">
        <v>349</v>
      </c>
      <c r="N23" s="68">
        <v>91</v>
      </c>
      <c r="O23" s="68"/>
      <c r="P23"/>
      <c r="Q23" s="228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23</v>
      </c>
      <c r="B24" s="68">
        <v>96764</v>
      </c>
      <c r="C24" s="68">
        <v>52616</v>
      </c>
      <c r="D24" s="68">
        <v>25493</v>
      </c>
      <c r="E24" s="68">
        <v>9670</v>
      </c>
      <c r="F24" s="68">
        <v>4005</v>
      </c>
      <c r="G24" s="68">
        <v>2690</v>
      </c>
      <c r="H24" s="68">
        <v>1527</v>
      </c>
      <c r="I24" s="68">
        <v>417</v>
      </c>
      <c r="J24" s="68">
        <v>175</v>
      </c>
      <c r="K24" s="68">
        <v>51</v>
      </c>
      <c r="L24" s="68">
        <v>99</v>
      </c>
      <c r="M24" s="68">
        <v>17</v>
      </c>
      <c r="N24" s="68">
        <v>4</v>
      </c>
      <c r="O24" s="68"/>
      <c r="P24"/>
      <c r="Q24" s="228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171</v>
      </c>
      <c r="B25" s="68">
        <v>44430</v>
      </c>
      <c r="C25" s="68">
        <v>25118</v>
      </c>
      <c r="D25" s="68">
        <v>11308</v>
      </c>
      <c r="E25" s="68">
        <v>3960</v>
      </c>
      <c r="F25" s="68">
        <v>1622</v>
      </c>
      <c r="G25" s="68">
        <v>1195</v>
      </c>
      <c r="H25" s="68">
        <v>742</v>
      </c>
      <c r="I25" s="68">
        <v>230</v>
      </c>
      <c r="J25" s="68">
        <v>140</v>
      </c>
      <c r="K25" s="68">
        <v>28</v>
      </c>
      <c r="L25" s="68">
        <v>72</v>
      </c>
      <c r="M25" s="68">
        <v>12</v>
      </c>
      <c r="N25" s="68">
        <v>3</v>
      </c>
      <c r="O25" s="68"/>
      <c r="P25"/>
      <c r="Q25" s="228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16</v>
      </c>
      <c r="B26" s="68">
        <v>143028</v>
      </c>
      <c r="C26" s="68">
        <v>72132</v>
      </c>
      <c r="D26" s="68">
        <v>43117</v>
      </c>
      <c r="E26" s="68">
        <v>13811</v>
      </c>
      <c r="F26" s="68">
        <v>5762</v>
      </c>
      <c r="G26" s="68">
        <v>4085</v>
      </c>
      <c r="H26" s="68">
        <v>2601</v>
      </c>
      <c r="I26" s="68">
        <v>781</v>
      </c>
      <c r="J26" s="68">
        <v>373</v>
      </c>
      <c r="K26" s="68">
        <v>96</v>
      </c>
      <c r="L26" s="68">
        <v>222</v>
      </c>
      <c r="M26" s="68">
        <v>42</v>
      </c>
      <c r="N26" s="68">
        <v>6</v>
      </c>
      <c r="O26" s="68"/>
      <c r="P26"/>
      <c r="Q26" s="228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</v>
      </c>
      <c r="B27" s="68">
        <v>22700</v>
      </c>
      <c r="C27" s="68">
        <v>11979</v>
      </c>
      <c r="D27" s="68">
        <v>6385</v>
      </c>
      <c r="E27" s="68">
        <v>2211</v>
      </c>
      <c r="F27" s="68">
        <v>900</v>
      </c>
      <c r="G27" s="68">
        <v>632</v>
      </c>
      <c r="H27" s="68">
        <v>416</v>
      </c>
      <c r="I27" s="68">
        <v>106</v>
      </c>
      <c r="J27" s="68">
        <v>42</v>
      </c>
      <c r="K27" s="68">
        <v>8</v>
      </c>
      <c r="L27" s="68">
        <v>19</v>
      </c>
      <c r="M27" s="68">
        <v>2</v>
      </c>
      <c r="N27" s="68" t="s">
        <v>48</v>
      </c>
      <c r="O27" s="68"/>
      <c r="P27"/>
      <c r="Q27" s="228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32</v>
      </c>
      <c r="B28" s="68">
        <v>3845</v>
      </c>
      <c r="C28" s="68">
        <v>1968</v>
      </c>
      <c r="D28" s="68">
        <v>1198</v>
      </c>
      <c r="E28" s="68">
        <v>398</v>
      </c>
      <c r="F28" s="68">
        <v>128</v>
      </c>
      <c r="G28" s="68">
        <v>78</v>
      </c>
      <c r="H28" s="68">
        <v>53</v>
      </c>
      <c r="I28" s="68">
        <v>12</v>
      </c>
      <c r="J28" s="68">
        <v>5</v>
      </c>
      <c r="K28" s="68">
        <v>2</v>
      </c>
      <c r="L28" s="68">
        <v>3</v>
      </c>
      <c r="M28" s="68" t="s">
        <v>48</v>
      </c>
      <c r="N28" s="68" t="s">
        <v>48</v>
      </c>
      <c r="O28" s="68"/>
      <c r="P28"/>
      <c r="Q28" s="2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30</v>
      </c>
      <c r="B29" s="68">
        <v>5234</v>
      </c>
      <c r="C29" s="68">
        <v>3085</v>
      </c>
      <c r="D29" s="68">
        <v>1339</v>
      </c>
      <c r="E29" s="68">
        <v>493</v>
      </c>
      <c r="F29" s="68">
        <v>170</v>
      </c>
      <c r="G29" s="68">
        <v>88</v>
      </c>
      <c r="H29" s="68">
        <v>43</v>
      </c>
      <c r="I29" s="68">
        <v>13</v>
      </c>
      <c r="J29" s="68">
        <v>1</v>
      </c>
      <c r="K29" s="68">
        <v>1</v>
      </c>
      <c r="L29" s="68">
        <v>1</v>
      </c>
      <c r="M29" s="68" t="s">
        <v>48</v>
      </c>
      <c r="N29" s="68" t="s">
        <v>48</v>
      </c>
      <c r="O29" s="68"/>
      <c r="P29"/>
      <c r="Q29" s="228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39"/>
      <c r="B30" s="86"/>
      <c r="C30" s="86"/>
      <c r="D30" s="86"/>
      <c r="E30" s="94"/>
      <c r="F30" s="94"/>
      <c r="G30" s="94"/>
      <c r="H30" s="94"/>
      <c r="I30" s="94"/>
      <c r="J30" s="118"/>
      <c r="K30" s="94"/>
      <c r="L30" s="118"/>
      <c r="M30" s="118"/>
      <c r="N30" s="118"/>
      <c r="O30" s="321"/>
      <c r="Q30" s="228"/>
    </row>
    <row r="31" spans="1:28" ht="14.1" customHeight="1">
      <c r="A31" s="40" t="s">
        <v>136</v>
      </c>
      <c r="B31" s="40"/>
      <c r="C31" s="40"/>
      <c r="D31" s="40"/>
    </row>
    <row r="32" spans="1:28" ht="14.1" customHeight="1">
      <c r="A32" s="40" t="s">
        <v>135</v>
      </c>
      <c r="B32" s="40"/>
      <c r="C32" s="40"/>
      <c r="D32" s="40"/>
    </row>
    <row r="33" spans="2:13" ht="14.1" customHeight="1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</row>
  </sheetData>
  <mergeCells count="1">
    <mergeCell ref="B7:B8"/>
  </mergeCells>
  <phoneticPr fontId="6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pageSetUpPr fitToPage="1"/>
  </sheetPr>
  <dimension ref="A1:W33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3.28515625" style="4" customWidth="1"/>
    <col min="2" max="2" width="7.7109375" style="4" customWidth="1"/>
    <col min="3" max="3" width="8.85546875" style="4" customWidth="1"/>
    <col min="4" max="4" width="7.5703125" style="4" customWidth="1"/>
    <col min="5" max="5" width="7.5703125" style="75" customWidth="1"/>
    <col min="6" max="6" width="6.42578125" style="75" customWidth="1"/>
    <col min="7" max="7" width="6.5703125" style="4" bestFit="1" customWidth="1"/>
    <col min="8" max="11" width="7" style="4" customWidth="1"/>
    <col min="12" max="13" width="5.5703125" style="4" customWidth="1"/>
    <col min="14" max="16384" width="11.42578125" style="4"/>
  </cols>
  <sheetData>
    <row r="1" spans="1:23" ht="14.1" customHeight="1" thickBot="1">
      <c r="A1" s="1" t="s">
        <v>223</v>
      </c>
      <c r="B1" s="1"/>
      <c r="C1" s="1"/>
      <c r="D1" s="1"/>
      <c r="E1" s="87"/>
      <c r="F1" s="87"/>
      <c r="G1" s="87"/>
      <c r="H1" s="87"/>
      <c r="I1" s="87"/>
      <c r="J1" s="87"/>
      <c r="K1" s="87"/>
      <c r="L1" s="87"/>
      <c r="M1" s="137"/>
    </row>
    <row r="2" spans="1:23" ht="14.1" customHeight="1">
      <c r="A2" s="3"/>
      <c r="B2" s="3"/>
      <c r="C2" s="3"/>
      <c r="D2" s="3"/>
      <c r="N2" s="218" t="s">
        <v>254</v>
      </c>
    </row>
    <row r="3" spans="1:23" ht="14.1" customHeight="1">
      <c r="A3" s="5" t="s">
        <v>374</v>
      </c>
      <c r="B3" s="5"/>
      <c r="C3" s="5"/>
      <c r="D3" s="5"/>
    </row>
    <row r="4" spans="1:23" ht="14.1" customHeight="1">
      <c r="A4" s="5"/>
      <c r="B4" s="5"/>
      <c r="C4" s="5"/>
      <c r="D4" s="5"/>
    </row>
    <row r="5" spans="1:23" ht="14.1" customHeight="1">
      <c r="A5" s="6" t="s">
        <v>151</v>
      </c>
      <c r="B5" s="6"/>
      <c r="C5" s="6"/>
      <c r="D5" s="6"/>
    </row>
    <row r="6" spans="1:23" ht="9.9499999999999993" customHeight="1">
      <c r="A6" s="33"/>
      <c r="B6" s="33"/>
      <c r="C6" s="33"/>
      <c r="D6" s="33"/>
      <c r="E6" s="88"/>
    </row>
    <row r="7" spans="1:23" ht="14.1" customHeight="1">
      <c r="A7" s="74"/>
      <c r="B7" s="330" t="s">
        <v>324</v>
      </c>
      <c r="C7" s="80" t="s">
        <v>138</v>
      </c>
      <c r="D7" s="80" t="s">
        <v>140</v>
      </c>
      <c r="E7" s="80" t="s">
        <v>142</v>
      </c>
      <c r="F7" s="80" t="s">
        <v>143</v>
      </c>
      <c r="G7" s="80" t="s">
        <v>144</v>
      </c>
      <c r="H7" s="80" t="s">
        <v>145</v>
      </c>
      <c r="I7" s="80" t="s">
        <v>146</v>
      </c>
      <c r="J7" s="80" t="s">
        <v>147</v>
      </c>
      <c r="K7" s="80" t="s">
        <v>148</v>
      </c>
      <c r="L7" s="80" t="s">
        <v>152</v>
      </c>
    </row>
    <row r="8" spans="1:23" ht="14.1" customHeight="1">
      <c r="A8" s="15"/>
      <c r="B8" s="331"/>
      <c r="C8" s="17" t="s">
        <v>139</v>
      </c>
      <c r="D8" s="17" t="s">
        <v>141</v>
      </c>
      <c r="E8" s="17" t="s">
        <v>141</v>
      </c>
      <c r="F8" s="17" t="s">
        <v>141</v>
      </c>
      <c r="G8" s="17" t="s">
        <v>141</v>
      </c>
      <c r="H8" s="17">
        <v>49</v>
      </c>
      <c r="I8" s="17">
        <v>99</v>
      </c>
      <c r="J8" s="17">
        <v>199</v>
      </c>
      <c r="K8" s="17">
        <v>499</v>
      </c>
      <c r="L8" s="17" t="s">
        <v>153</v>
      </c>
    </row>
    <row r="9" spans="1:23" ht="14.1" customHeight="1">
      <c r="A9" s="19"/>
    </row>
    <row r="10" spans="1:23" ht="14.1" customHeight="1">
      <c r="A10" s="46" t="s">
        <v>0</v>
      </c>
      <c r="B10" s="68">
        <v>3907402</v>
      </c>
      <c r="C10" s="68">
        <v>2213473</v>
      </c>
      <c r="D10" s="68">
        <v>978099</v>
      </c>
      <c r="E10" s="68">
        <v>354260</v>
      </c>
      <c r="F10" s="68">
        <v>154717</v>
      </c>
      <c r="G10" s="68">
        <v>108818</v>
      </c>
      <c r="H10" s="68">
        <v>63646</v>
      </c>
      <c r="I10" s="68">
        <v>18783</v>
      </c>
      <c r="J10" s="68">
        <v>9030</v>
      </c>
      <c r="K10" s="68">
        <v>4902</v>
      </c>
      <c r="L10" s="68">
        <v>1674</v>
      </c>
      <c r="N10" s="68"/>
      <c r="O10" s="68"/>
      <c r="P10" s="68"/>
      <c r="Q10" s="68"/>
      <c r="R10" s="68"/>
      <c r="S10" s="68"/>
      <c r="T10" s="68"/>
      <c r="U10" s="68"/>
      <c r="V10" s="68"/>
      <c r="W10" s="68"/>
    </row>
    <row r="11" spans="1:23" ht="14.1" customHeight="1">
      <c r="A11" s="8" t="s">
        <v>7</v>
      </c>
      <c r="B11" s="68">
        <v>610535</v>
      </c>
      <c r="C11" s="68">
        <v>340984</v>
      </c>
      <c r="D11" s="68">
        <v>157481</v>
      </c>
      <c r="E11" s="68">
        <v>59021</v>
      </c>
      <c r="F11" s="68">
        <v>24396</v>
      </c>
      <c r="G11" s="68">
        <v>16057</v>
      </c>
      <c r="H11" s="68">
        <v>8609</v>
      </c>
      <c r="I11" s="68">
        <v>2288</v>
      </c>
      <c r="J11" s="68">
        <v>1017</v>
      </c>
      <c r="K11" s="68">
        <v>539</v>
      </c>
      <c r="L11" s="68">
        <v>143</v>
      </c>
      <c r="N11" s="68"/>
      <c r="O11" s="68"/>
      <c r="P11" s="68"/>
      <c r="Q11" s="68"/>
      <c r="R11" s="68"/>
      <c r="S11" s="68"/>
      <c r="T11" s="68"/>
      <c r="U11" s="68"/>
      <c r="V11" s="68"/>
      <c r="W11" s="68"/>
    </row>
    <row r="12" spans="1:23" ht="14.1" customHeight="1">
      <c r="A12" s="22" t="s">
        <v>8</v>
      </c>
      <c r="B12" s="68">
        <v>106172</v>
      </c>
      <c r="C12" s="68">
        <v>57587</v>
      </c>
      <c r="D12" s="68">
        <v>27870</v>
      </c>
      <c r="E12" s="68">
        <v>10180</v>
      </c>
      <c r="F12" s="68">
        <v>4442</v>
      </c>
      <c r="G12" s="68">
        <v>3211</v>
      </c>
      <c r="H12" s="68">
        <v>1896</v>
      </c>
      <c r="I12" s="68">
        <v>564</v>
      </c>
      <c r="J12" s="68">
        <v>240</v>
      </c>
      <c r="K12" s="68">
        <v>136</v>
      </c>
      <c r="L12" s="68">
        <v>46</v>
      </c>
      <c r="N12" s="68"/>
      <c r="O12" s="68"/>
      <c r="P12" s="68"/>
      <c r="Q12" s="68"/>
      <c r="R12" s="68"/>
      <c r="S12" s="68"/>
      <c r="T12" s="68"/>
      <c r="U12" s="68"/>
      <c r="V12" s="68"/>
      <c r="W12" s="68"/>
    </row>
    <row r="13" spans="1:23" ht="14.1" customHeight="1">
      <c r="A13" s="23" t="s">
        <v>170</v>
      </c>
      <c r="B13" s="68">
        <v>78627</v>
      </c>
      <c r="C13" s="68">
        <v>43864</v>
      </c>
      <c r="D13" s="68">
        <v>21303</v>
      </c>
      <c r="E13" s="68">
        <v>6895</v>
      </c>
      <c r="F13" s="68">
        <v>2911</v>
      </c>
      <c r="G13" s="68">
        <v>1939</v>
      </c>
      <c r="H13" s="68">
        <v>1188</v>
      </c>
      <c r="I13" s="68">
        <v>301</v>
      </c>
      <c r="J13" s="68">
        <v>121</v>
      </c>
      <c r="K13" s="68">
        <v>71</v>
      </c>
      <c r="L13" s="68">
        <v>34</v>
      </c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</row>
    <row r="14" spans="1:23" ht="14.1" customHeight="1">
      <c r="A14" s="24" t="s">
        <v>202</v>
      </c>
      <c r="B14" s="68">
        <v>116632</v>
      </c>
      <c r="C14" s="68">
        <v>65887</v>
      </c>
      <c r="D14" s="68">
        <v>28841</v>
      </c>
      <c r="E14" s="68">
        <v>11142</v>
      </c>
      <c r="F14" s="68">
        <v>4914</v>
      </c>
      <c r="G14" s="68">
        <v>3325</v>
      </c>
      <c r="H14" s="68">
        <v>1721</v>
      </c>
      <c r="I14" s="68">
        <v>473</v>
      </c>
      <c r="J14" s="68">
        <v>214</v>
      </c>
      <c r="K14" s="68">
        <v>98</v>
      </c>
      <c r="L14" s="68">
        <v>17</v>
      </c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</row>
    <row r="15" spans="1:23" ht="14.1" customHeight="1">
      <c r="A15" s="22" t="s">
        <v>9</v>
      </c>
      <c r="B15" s="68">
        <v>181176</v>
      </c>
      <c r="C15" s="68">
        <v>104202</v>
      </c>
      <c r="D15" s="68">
        <v>41018</v>
      </c>
      <c r="E15" s="68">
        <v>18297</v>
      </c>
      <c r="F15" s="68">
        <v>8254</v>
      </c>
      <c r="G15" s="68">
        <v>5259</v>
      </c>
      <c r="H15" s="68">
        <v>2776</v>
      </c>
      <c r="I15" s="68">
        <v>754</v>
      </c>
      <c r="J15" s="68">
        <v>398</v>
      </c>
      <c r="K15" s="68">
        <v>187</v>
      </c>
      <c r="L15" s="68">
        <v>31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</row>
    <row r="16" spans="1:23" ht="14.1" customHeight="1">
      <c r="A16" s="23" t="s">
        <v>10</v>
      </c>
      <c r="B16" s="68">
        <v>44694</v>
      </c>
      <c r="C16" s="68">
        <v>24394</v>
      </c>
      <c r="D16" s="68">
        <v>12260</v>
      </c>
      <c r="E16" s="68">
        <v>4080</v>
      </c>
      <c r="F16" s="68">
        <v>1760</v>
      </c>
      <c r="G16" s="68">
        <v>1147</v>
      </c>
      <c r="H16" s="68">
        <v>681</v>
      </c>
      <c r="I16" s="68">
        <v>203</v>
      </c>
      <c r="J16" s="68">
        <v>91</v>
      </c>
      <c r="K16" s="68">
        <v>61</v>
      </c>
      <c r="L16" s="68">
        <v>17</v>
      </c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1:23" ht="14.1" customHeight="1">
      <c r="A17" s="8" t="s">
        <v>12</v>
      </c>
      <c r="B17" s="68">
        <v>187588</v>
      </c>
      <c r="C17" s="68">
        <v>104531</v>
      </c>
      <c r="D17" s="68">
        <v>49970</v>
      </c>
      <c r="E17" s="68">
        <v>17334</v>
      </c>
      <c r="F17" s="68">
        <v>7227</v>
      </c>
      <c r="G17" s="68">
        <v>4570</v>
      </c>
      <c r="H17" s="68">
        <v>2678</v>
      </c>
      <c r="I17" s="68">
        <v>712</v>
      </c>
      <c r="J17" s="68">
        <v>317</v>
      </c>
      <c r="K17" s="68">
        <v>182</v>
      </c>
      <c r="L17" s="68">
        <v>67</v>
      </c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</row>
    <row r="18" spans="1:23" ht="14.1" customHeight="1">
      <c r="A18" s="26" t="s">
        <v>11</v>
      </c>
      <c r="B18" s="68">
        <v>149012</v>
      </c>
      <c r="C18" s="68">
        <v>82281</v>
      </c>
      <c r="D18" s="68">
        <v>39995</v>
      </c>
      <c r="E18" s="68">
        <v>14090</v>
      </c>
      <c r="F18" s="68">
        <v>5781</v>
      </c>
      <c r="G18" s="68">
        <v>3785</v>
      </c>
      <c r="H18" s="68">
        <v>2140</v>
      </c>
      <c r="I18" s="68">
        <v>549</v>
      </c>
      <c r="J18" s="68">
        <v>242</v>
      </c>
      <c r="K18" s="68">
        <v>115</v>
      </c>
      <c r="L18" s="68">
        <v>34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</row>
    <row r="19" spans="1:23" ht="14.1" customHeight="1">
      <c r="A19" s="21" t="s">
        <v>13</v>
      </c>
      <c r="B19" s="68">
        <v>723362</v>
      </c>
      <c r="C19" s="68">
        <v>418343</v>
      </c>
      <c r="D19" s="68">
        <v>171436</v>
      </c>
      <c r="E19" s="68">
        <v>62902</v>
      </c>
      <c r="F19" s="68">
        <v>28835</v>
      </c>
      <c r="G19" s="68">
        <v>21280</v>
      </c>
      <c r="H19" s="68">
        <v>13053</v>
      </c>
      <c r="I19" s="68">
        <v>4114</v>
      </c>
      <c r="J19" s="68">
        <v>2033</v>
      </c>
      <c r="K19" s="68">
        <v>1049</v>
      </c>
      <c r="L19" s="68">
        <v>317</v>
      </c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</row>
    <row r="20" spans="1:23" ht="14.1" customHeight="1">
      <c r="A20" s="21" t="s">
        <v>21</v>
      </c>
      <c r="B20" s="68">
        <v>425055</v>
      </c>
      <c r="C20" s="68">
        <v>236695</v>
      </c>
      <c r="D20" s="68">
        <v>109484</v>
      </c>
      <c r="E20" s="68">
        <v>39314</v>
      </c>
      <c r="F20" s="68">
        <v>17028</v>
      </c>
      <c r="G20" s="68">
        <v>12020</v>
      </c>
      <c r="H20" s="68">
        <v>6960</v>
      </c>
      <c r="I20" s="68">
        <v>1963</v>
      </c>
      <c r="J20" s="68">
        <v>959</v>
      </c>
      <c r="K20" s="68">
        <v>504</v>
      </c>
      <c r="L20" s="68">
        <v>128</v>
      </c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</row>
    <row r="21" spans="1:23" ht="14.1" customHeight="1">
      <c r="A21" s="21" t="s">
        <v>14</v>
      </c>
      <c r="B21" s="68">
        <v>78257</v>
      </c>
      <c r="C21" s="68">
        <v>44139</v>
      </c>
      <c r="D21" s="68">
        <v>21083</v>
      </c>
      <c r="E21" s="68">
        <v>7282</v>
      </c>
      <c r="F21" s="68">
        <v>2790</v>
      </c>
      <c r="G21" s="68">
        <v>1699</v>
      </c>
      <c r="H21" s="68">
        <v>875</v>
      </c>
      <c r="I21" s="68">
        <v>243</v>
      </c>
      <c r="J21" s="68">
        <v>100</v>
      </c>
      <c r="K21" s="68">
        <v>39</v>
      </c>
      <c r="L21" s="68">
        <v>7</v>
      </c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</row>
    <row r="22" spans="1:23" ht="14.1" customHeight="1">
      <c r="A22" s="21" t="s">
        <v>15</v>
      </c>
      <c r="B22" s="68">
        <v>226452</v>
      </c>
      <c r="C22" s="68">
        <v>123194</v>
      </c>
      <c r="D22" s="68">
        <v>62524</v>
      </c>
      <c r="E22" s="68">
        <v>21561</v>
      </c>
      <c r="F22" s="68">
        <v>8750</v>
      </c>
      <c r="G22" s="68">
        <v>5650</v>
      </c>
      <c r="H22" s="68">
        <v>3282</v>
      </c>
      <c r="I22" s="68">
        <v>809</v>
      </c>
      <c r="J22" s="68">
        <v>411</v>
      </c>
      <c r="K22" s="68">
        <v>200</v>
      </c>
      <c r="L22" s="68">
        <v>71</v>
      </c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</row>
    <row r="23" spans="1:23" ht="14.1" customHeight="1">
      <c r="A23" s="21" t="s">
        <v>22</v>
      </c>
      <c r="B23" s="68">
        <v>619563</v>
      </c>
      <c r="C23" s="68">
        <v>374670</v>
      </c>
      <c r="D23" s="68">
        <v>138440</v>
      </c>
      <c r="E23" s="68">
        <v>47043</v>
      </c>
      <c r="F23" s="68">
        <v>22658</v>
      </c>
      <c r="G23" s="68">
        <v>18057</v>
      </c>
      <c r="H23" s="68">
        <v>11093</v>
      </c>
      <c r="I23" s="68">
        <v>3821</v>
      </c>
      <c r="J23" s="68">
        <v>1971</v>
      </c>
      <c r="K23" s="68">
        <v>1202</v>
      </c>
      <c r="L23" s="68">
        <v>608</v>
      </c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</row>
    <row r="24" spans="1:23" ht="14.1" customHeight="1">
      <c r="A24" s="21" t="s">
        <v>23</v>
      </c>
      <c r="B24" s="68">
        <v>110418</v>
      </c>
      <c r="C24" s="68">
        <v>61498</v>
      </c>
      <c r="D24" s="68">
        <v>27334</v>
      </c>
      <c r="E24" s="68">
        <v>10856</v>
      </c>
      <c r="F24" s="68">
        <v>4730</v>
      </c>
      <c r="G24" s="68">
        <v>3197</v>
      </c>
      <c r="H24" s="68">
        <v>1880</v>
      </c>
      <c r="I24" s="68">
        <v>527</v>
      </c>
      <c r="J24" s="68">
        <v>222</v>
      </c>
      <c r="K24" s="68">
        <v>131</v>
      </c>
      <c r="L24" s="68">
        <v>43</v>
      </c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</row>
    <row r="25" spans="1:23" ht="14.1" customHeight="1">
      <c r="A25" s="21" t="s">
        <v>171</v>
      </c>
      <c r="B25" s="68">
        <v>51730</v>
      </c>
      <c r="C25" s="68">
        <v>29275</v>
      </c>
      <c r="D25" s="68">
        <v>12794</v>
      </c>
      <c r="E25" s="68">
        <v>4691</v>
      </c>
      <c r="F25" s="68">
        <v>1927</v>
      </c>
      <c r="G25" s="68">
        <v>1500</v>
      </c>
      <c r="H25" s="68">
        <v>972</v>
      </c>
      <c r="I25" s="68">
        <v>282</v>
      </c>
      <c r="J25" s="68">
        <v>156</v>
      </c>
      <c r="K25" s="68">
        <v>104</v>
      </c>
      <c r="L25" s="68">
        <v>29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</row>
    <row r="26" spans="1:23" ht="14.1" customHeight="1">
      <c r="A26" s="21" t="s">
        <v>16</v>
      </c>
      <c r="B26" s="68">
        <v>161083</v>
      </c>
      <c r="C26" s="68">
        <v>81643</v>
      </c>
      <c r="D26" s="68">
        <v>46521</v>
      </c>
      <c r="E26" s="68">
        <v>15964</v>
      </c>
      <c r="F26" s="68">
        <v>6850</v>
      </c>
      <c r="G26" s="68">
        <v>5082</v>
      </c>
      <c r="H26" s="68">
        <v>3226</v>
      </c>
      <c r="I26" s="68">
        <v>1007</v>
      </c>
      <c r="J26" s="68">
        <v>467</v>
      </c>
      <c r="K26" s="68">
        <v>252</v>
      </c>
      <c r="L26" s="68">
        <v>71</v>
      </c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</row>
    <row r="27" spans="1:23" ht="14.1" customHeight="1">
      <c r="A27" s="21" t="s">
        <v>1</v>
      </c>
      <c r="B27" s="68">
        <v>26686</v>
      </c>
      <c r="C27" s="68">
        <v>14404</v>
      </c>
      <c r="D27" s="68">
        <v>7026</v>
      </c>
      <c r="E27" s="68">
        <v>2599</v>
      </c>
      <c r="F27" s="68">
        <v>1107</v>
      </c>
      <c r="G27" s="68">
        <v>810</v>
      </c>
      <c r="H27" s="68">
        <v>498</v>
      </c>
      <c r="I27" s="68">
        <v>148</v>
      </c>
      <c r="J27" s="68">
        <v>60</v>
      </c>
      <c r="K27" s="68">
        <v>26</v>
      </c>
      <c r="L27" s="68">
        <v>8</v>
      </c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</row>
    <row r="28" spans="1:23" ht="14.1" customHeight="1">
      <c r="A28" s="21" t="s">
        <v>32</v>
      </c>
      <c r="B28" s="68">
        <v>4528</v>
      </c>
      <c r="C28" s="68">
        <v>2411</v>
      </c>
      <c r="D28" s="68">
        <v>1283</v>
      </c>
      <c r="E28" s="68">
        <v>459</v>
      </c>
      <c r="F28" s="68">
        <v>171</v>
      </c>
      <c r="G28" s="68">
        <v>119</v>
      </c>
      <c r="H28" s="68">
        <v>62</v>
      </c>
      <c r="I28" s="68">
        <v>11</v>
      </c>
      <c r="J28" s="68">
        <v>7</v>
      </c>
      <c r="K28" s="68">
        <v>4</v>
      </c>
      <c r="L28" s="68">
        <v>1</v>
      </c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</row>
    <row r="29" spans="1:23" ht="14.1" customHeight="1">
      <c r="A29" s="21" t="s">
        <v>30</v>
      </c>
      <c r="B29" s="68">
        <v>5832</v>
      </c>
      <c r="C29" s="68">
        <v>3471</v>
      </c>
      <c r="D29" s="68">
        <v>1436</v>
      </c>
      <c r="E29" s="68">
        <v>550</v>
      </c>
      <c r="F29" s="68">
        <v>186</v>
      </c>
      <c r="G29" s="68">
        <v>111</v>
      </c>
      <c r="H29" s="68">
        <v>56</v>
      </c>
      <c r="I29" s="68">
        <v>14</v>
      </c>
      <c r="J29" s="68">
        <v>4</v>
      </c>
      <c r="K29" s="68">
        <v>2</v>
      </c>
      <c r="L29" s="68">
        <v>2</v>
      </c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</row>
    <row r="30" spans="1:23" ht="13.5" customHeight="1">
      <c r="A30" s="39"/>
      <c r="B30" s="39"/>
      <c r="C30" s="39"/>
      <c r="D30" s="39"/>
      <c r="E30" s="89"/>
      <c r="F30" s="89"/>
      <c r="G30" s="89"/>
      <c r="H30" s="89"/>
      <c r="I30" s="89"/>
      <c r="J30" s="89"/>
      <c r="K30" s="89"/>
      <c r="L30" s="89"/>
      <c r="M30" s="88"/>
      <c r="N30" s="68"/>
      <c r="O30" s="68"/>
      <c r="P30" s="68"/>
      <c r="Q30" s="68"/>
      <c r="R30" s="68"/>
      <c r="S30" s="68"/>
      <c r="T30" s="68"/>
      <c r="U30" s="68"/>
      <c r="V30" s="68"/>
      <c r="W30" s="68"/>
    </row>
    <row r="31" spans="1:23" ht="14.1" customHeight="1">
      <c r="A31" s="40" t="s">
        <v>136</v>
      </c>
      <c r="B31" s="40"/>
      <c r="C31" s="40"/>
      <c r="D31" s="40"/>
      <c r="N31" s="68"/>
      <c r="O31" s="68"/>
      <c r="P31" s="68"/>
      <c r="Q31" s="68"/>
      <c r="R31" s="68"/>
      <c r="S31" s="68"/>
      <c r="T31" s="68"/>
      <c r="U31" s="68"/>
      <c r="V31" s="68"/>
      <c r="W31" s="68"/>
    </row>
    <row r="32" spans="1:23" ht="14.1" customHeight="1">
      <c r="A32" s="40" t="s">
        <v>135</v>
      </c>
      <c r="B32" s="40"/>
      <c r="C32" s="40"/>
      <c r="D32" s="40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</row>
    <row r="33" spans="12:23" s="4" customFormat="1" ht="14.1" customHeight="1"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</row>
  </sheetData>
  <mergeCells count="1">
    <mergeCell ref="B7:B8"/>
  </mergeCells>
  <phoneticPr fontId="6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:S62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8.285156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75" customWidth="1"/>
    <col min="7" max="7" width="8.42578125" style="75" bestFit="1" customWidth="1"/>
    <col min="8" max="8" width="11.7109375" style="75" customWidth="1"/>
    <col min="9" max="9" width="5.5703125" style="75" customWidth="1"/>
    <col min="10" max="10" width="9.42578125" style="75" customWidth="1"/>
    <col min="11" max="11" width="9" style="75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17" ht="14.1" customHeight="1" thickBot="1">
      <c r="A1" s="1" t="s">
        <v>223</v>
      </c>
      <c r="B1" s="1"/>
      <c r="C1" s="1"/>
      <c r="D1" s="1"/>
      <c r="E1" s="1"/>
      <c r="F1" s="87"/>
      <c r="G1" s="87"/>
      <c r="H1" s="87"/>
      <c r="I1" s="4"/>
      <c r="J1" s="4"/>
      <c r="K1" s="4"/>
    </row>
    <row r="2" spans="1:17" ht="12.95" customHeight="1">
      <c r="A2" s="3"/>
      <c r="B2" s="3"/>
      <c r="C2" s="3"/>
      <c r="D2" s="3"/>
      <c r="E2" s="3"/>
      <c r="J2" s="218" t="s">
        <v>254</v>
      </c>
      <c r="M2" s="293"/>
    </row>
    <row r="3" spans="1:17" ht="14.1" customHeight="1">
      <c r="A3" s="79" t="s">
        <v>287</v>
      </c>
      <c r="B3" s="3"/>
      <c r="C3" s="3"/>
      <c r="D3" s="3"/>
      <c r="E3" s="3"/>
    </row>
    <row r="4" spans="1:17" ht="12.95" customHeight="1">
      <c r="A4" s="3"/>
      <c r="B4" s="3"/>
      <c r="C4" s="3"/>
      <c r="D4" s="3"/>
      <c r="E4" s="3"/>
    </row>
    <row r="5" spans="1:17" ht="14.1" customHeight="1">
      <c r="A5" s="5" t="s">
        <v>357</v>
      </c>
      <c r="B5" s="5"/>
      <c r="C5" s="5"/>
      <c r="D5" s="5"/>
      <c r="E5" s="5"/>
      <c r="F5" s="5"/>
      <c r="G5" s="5"/>
      <c r="L5" s="75"/>
      <c r="M5" s="75"/>
    </row>
    <row r="6" spans="1:17" ht="12.95" customHeight="1">
      <c r="A6" s="5"/>
      <c r="B6" s="5"/>
      <c r="C6" s="5"/>
      <c r="D6" s="5"/>
      <c r="E6" s="5"/>
      <c r="F6" s="5"/>
      <c r="G6" s="5"/>
      <c r="L6" s="75"/>
      <c r="M6" s="75"/>
    </row>
    <row r="7" spans="1:17" ht="14.1" customHeight="1">
      <c r="A7" s="6" t="s">
        <v>61</v>
      </c>
      <c r="B7" s="6"/>
      <c r="C7" s="6"/>
      <c r="D7" s="6"/>
      <c r="E7" s="6"/>
      <c r="F7" s="6"/>
      <c r="G7" s="6"/>
      <c r="L7" s="75"/>
      <c r="M7" s="75"/>
    </row>
    <row r="8" spans="1:17" ht="9.9499999999999993" customHeight="1">
      <c r="A8" s="33"/>
      <c r="B8" s="33"/>
      <c r="C8" s="33"/>
      <c r="D8" s="75"/>
      <c r="E8" s="75"/>
      <c r="I8"/>
      <c r="J8"/>
      <c r="K8"/>
      <c r="L8"/>
      <c r="M8"/>
      <c r="N8"/>
      <c r="O8"/>
      <c r="P8"/>
      <c r="Q8"/>
    </row>
    <row r="9" spans="1:17" ht="14.1" customHeight="1">
      <c r="A9" s="72"/>
      <c r="B9" s="13" t="s">
        <v>212</v>
      </c>
      <c r="C9" s="34"/>
      <c r="D9" s="34"/>
      <c r="E9" s="13"/>
      <c r="F9" s="13" t="s">
        <v>213</v>
      </c>
      <c r="G9" s="13"/>
      <c r="H9" s="13"/>
      <c r="I9"/>
      <c r="J9"/>
      <c r="K9"/>
      <c r="L9"/>
      <c r="O9"/>
      <c r="P9"/>
      <c r="Q9"/>
    </row>
    <row r="10" spans="1:17" ht="14.1" customHeight="1">
      <c r="A10" s="15"/>
      <c r="B10" s="156" t="s">
        <v>4</v>
      </c>
      <c r="C10" s="156" t="s">
        <v>154</v>
      </c>
      <c r="D10" s="156" t="s">
        <v>210</v>
      </c>
      <c r="E10" s="157"/>
      <c r="F10" s="156" t="s">
        <v>4</v>
      </c>
      <c r="G10" s="156" t="s">
        <v>154</v>
      </c>
      <c r="H10" s="156" t="s">
        <v>210</v>
      </c>
      <c r="I10"/>
      <c r="J10"/>
      <c r="K10"/>
      <c r="L10"/>
      <c r="M10"/>
      <c r="N10"/>
      <c r="O10"/>
      <c r="P10"/>
      <c r="Q10"/>
    </row>
    <row r="11" spans="1:17" ht="11.1" customHeight="1">
      <c r="A11" s="19"/>
      <c r="B11" s="19"/>
      <c r="C11" s="19"/>
      <c r="D11" s="18"/>
      <c r="E11" s="88"/>
      <c r="F11" s="88"/>
      <c r="G11" s="18"/>
      <c r="H11" s="18"/>
      <c r="I11"/>
      <c r="J11"/>
      <c r="K11"/>
      <c r="L11"/>
      <c r="M11"/>
      <c r="N11"/>
      <c r="O11"/>
      <c r="P11"/>
      <c r="Q11"/>
    </row>
    <row r="12" spans="1:17" ht="12.6" customHeight="1">
      <c r="A12" s="46" t="s">
        <v>0</v>
      </c>
      <c r="B12" s="127">
        <v>10492759.621099999</v>
      </c>
      <c r="C12" s="127">
        <v>3809510.7473599999</v>
      </c>
      <c r="D12" s="127">
        <v>6683248.8737399997</v>
      </c>
      <c r="E12" s="127"/>
      <c r="F12" s="127">
        <v>8271817.9096900001</v>
      </c>
      <c r="G12" s="127">
        <v>3282135.3497299999</v>
      </c>
      <c r="H12" s="127">
        <v>4989682.5599600002</v>
      </c>
      <c r="I12"/>
      <c r="J12" s="109"/>
      <c r="K12" s="109"/>
      <c r="L12"/>
      <c r="M12"/>
      <c r="N12"/>
      <c r="O12"/>
      <c r="P12"/>
      <c r="Q12"/>
    </row>
    <row r="13" spans="1:17" ht="12.6" customHeight="1">
      <c r="A13" s="8" t="s">
        <v>7</v>
      </c>
      <c r="B13" s="127">
        <v>1667225.92643</v>
      </c>
      <c r="C13" s="127">
        <v>527064.27619</v>
      </c>
      <c r="D13" s="127">
        <v>1140161.6502400001</v>
      </c>
      <c r="E13" s="127"/>
      <c r="F13" s="127">
        <v>1383959.7382400001</v>
      </c>
      <c r="G13" s="127">
        <v>464002.58439999999</v>
      </c>
      <c r="H13" s="127">
        <v>919957.15384000004</v>
      </c>
      <c r="I13"/>
      <c r="J13" s="109"/>
      <c r="K13" s="109"/>
      <c r="L13"/>
      <c r="M13"/>
      <c r="N13"/>
      <c r="O13"/>
      <c r="P13"/>
      <c r="Q13"/>
    </row>
    <row r="14" spans="1:17" ht="12.6" customHeight="1">
      <c r="A14" s="22" t="s">
        <v>8</v>
      </c>
      <c r="B14" s="127">
        <v>408644.14980000001</v>
      </c>
      <c r="C14" s="127">
        <v>204825.12822000001</v>
      </c>
      <c r="D14" s="127">
        <v>203819.02158</v>
      </c>
      <c r="E14" s="127"/>
      <c r="F14" s="127">
        <v>285104.43364</v>
      </c>
      <c r="G14" s="127">
        <v>194438.03743999999</v>
      </c>
      <c r="H14" s="127">
        <v>90666.396200000003</v>
      </c>
      <c r="I14"/>
      <c r="J14" s="109"/>
      <c r="K14" s="109"/>
      <c r="L14"/>
      <c r="M14"/>
      <c r="N14"/>
      <c r="O14"/>
      <c r="P14"/>
      <c r="Q14"/>
    </row>
    <row r="15" spans="1:17" ht="12.6" customHeight="1">
      <c r="A15" s="23" t="s">
        <v>170</v>
      </c>
      <c r="B15" s="127">
        <v>183467.93878</v>
      </c>
      <c r="C15" s="127">
        <v>25189.734799999998</v>
      </c>
      <c r="D15" s="127">
        <v>158278.20397999999</v>
      </c>
      <c r="E15" s="127"/>
      <c r="F15" s="127">
        <v>93616.562739999994</v>
      </c>
      <c r="G15" s="127">
        <v>13529.52635</v>
      </c>
      <c r="H15" s="127">
        <v>80087.036389999994</v>
      </c>
      <c r="J15" s="109"/>
      <c r="K15" s="109"/>
      <c r="L15"/>
      <c r="M15"/>
      <c r="N15"/>
      <c r="O15"/>
      <c r="P15"/>
      <c r="Q15"/>
    </row>
    <row r="16" spans="1:17" ht="12.6" customHeight="1">
      <c r="A16" s="24" t="s">
        <v>202</v>
      </c>
      <c r="B16" s="127">
        <v>324163.2585</v>
      </c>
      <c r="C16" s="127">
        <v>198028.86170000001</v>
      </c>
      <c r="D16" s="127">
        <v>126134.3968</v>
      </c>
      <c r="E16" s="127"/>
      <c r="F16" s="127">
        <v>246769.00704</v>
      </c>
      <c r="G16" s="127">
        <v>156555.05505</v>
      </c>
      <c r="H16" s="127">
        <v>90213.951990000001</v>
      </c>
      <c r="I16"/>
      <c r="J16" s="109"/>
      <c r="K16" s="109"/>
      <c r="L16"/>
      <c r="M16"/>
      <c r="N16"/>
      <c r="O16"/>
      <c r="P16"/>
      <c r="Q16"/>
    </row>
    <row r="17" spans="1:17" ht="12.6" customHeight="1">
      <c r="A17" s="22" t="s">
        <v>9</v>
      </c>
      <c r="B17" s="127">
        <v>599813.29226999998</v>
      </c>
      <c r="C17" s="127">
        <v>160352.64442</v>
      </c>
      <c r="D17" s="127">
        <v>439460.64785000001</v>
      </c>
      <c r="E17" s="127"/>
      <c r="F17" s="127">
        <v>461895.49644999998</v>
      </c>
      <c r="G17" s="127">
        <v>134574.64499</v>
      </c>
      <c r="H17" s="127">
        <v>327320.85145999998</v>
      </c>
      <c r="I17" s="232"/>
      <c r="J17" s="109"/>
      <c r="K17" s="109"/>
      <c r="L17"/>
      <c r="M17"/>
      <c r="N17"/>
      <c r="O17"/>
      <c r="P17"/>
      <c r="Q17"/>
    </row>
    <row r="18" spans="1:17" ht="12.6" customHeight="1">
      <c r="A18" s="23" t="s">
        <v>10</v>
      </c>
      <c r="B18" s="127">
        <v>96551.066210000005</v>
      </c>
      <c r="C18" s="127">
        <v>23148.377519999998</v>
      </c>
      <c r="D18" s="127">
        <v>73402.688689999995</v>
      </c>
      <c r="E18" s="127"/>
      <c r="F18" s="127">
        <v>52651.590069999998</v>
      </c>
      <c r="G18" s="127">
        <v>18089.093420000001</v>
      </c>
      <c r="H18" s="127">
        <v>34562.496650000001</v>
      </c>
      <c r="I18"/>
      <c r="J18" s="109"/>
      <c r="K18" s="109"/>
      <c r="L18"/>
      <c r="M18"/>
      <c r="N18"/>
      <c r="O18"/>
      <c r="P18"/>
      <c r="Q18"/>
    </row>
    <row r="19" spans="1:17" ht="12.6" customHeight="1">
      <c r="A19" s="8" t="s">
        <v>11</v>
      </c>
      <c r="B19" s="127">
        <v>173473.3426</v>
      </c>
      <c r="C19" s="127">
        <v>85769.102110000007</v>
      </c>
      <c r="D19" s="127">
        <v>87704.240489999996</v>
      </c>
      <c r="E19" s="127"/>
      <c r="F19" s="127">
        <v>169681.73512</v>
      </c>
      <c r="G19" s="127">
        <v>84341.438439999998</v>
      </c>
      <c r="H19" s="127">
        <v>85340.296679999999</v>
      </c>
      <c r="I19"/>
      <c r="J19" s="109"/>
      <c r="K19" s="109"/>
      <c r="L19"/>
      <c r="M19"/>
      <c r="N19"/>
      <c r="O19"/>
      <c r="P19"/>
      <c r="Q19"/>
    </row>
    <row r="20" spans="1:17" ht="12.6" customHeight="1">
      <c r="A20" s="8" t="s">
        <v>12</v>
      </c>
      <c r="B20" s="127">
        <v>428396.46818999999</v>
      </c>
      <c r="C20" s="127">
        <v>126252.94501</v>
      </c>
      <c r="D20" s="127">
        <v>302143.52318000002</v>
      </c>
      <c r="E20" s="127"/>
      <c r="F20" s="127">
        <v>377838.07743</v>
      </c>
      <c r="G20" s="127">
        <v>109620.44452999999</v>
      </c>
      <c r="H20" s="127">
        <v>268217.63290000003</v>
      </c>
      <c r="I20"/>
      <c r="J20" s="109"/>
      <c r="K20" s="109"/>
      <c r="L20"/>
      <c r="M20"/>
      <c r="N20"/>
      <c r="O20"/>
      <c r="P20"/>
      <c r="Q20"/>
    </row>
    <row r="21" spans="1:17" ht="12.6" customHeight="1">
      <c r="A21" s="21" t="s">
        <v>13</v>
      </c>
      <c r="B21" s="127">
        <v>1372587.93203</v>
      </c>
      <c r="C21" s="127">
        <v>543477.57669999998</v>
      </c>
      <c r="D21" s="127">
        <v>829110.35533000005</v>
      </c>
      <c r="E21" s="127"/>
      <c r="F21" s="127">
        <v>1123588.4959799999</v>
      </c>
      <c r="G21" s="127">
        <v>479512.10210000002</v>
      </c>
      <c r="H21" s="127">
        <v>644076.39387999999</v>
      </c>
      <c r="I21"/>
      <c r="J21" s="109"/>
      <c r="K21" s="109"/>
      <c r="L21"/>
      <c r="M21"/>
      <c r="N21"/>
      <c r="O21"/>
      <c r="P21"/>
      <c r="Q21"/>
    </row>
    <row r="22" spans="1:17" ht="12.6" customHeight="1">
      <c r="A22" s="21" t="s">
        <v>21</v>
      </c>
      <c r="B22" s="127">
        <v>1131762.8874900001</v>
      </c>
      <c r="C22" s="127">
        <v>523006.28983000002</v>
      </c>
      <c r="D22" s="127">
        <v>608756.59765999997</v>
      </c>
      <c r="E22" s="127"/>
      <c r="F22" s="127">
        <v>916808.11248000001</v>
      </c>
      <c r="G22" s="127">
        <v>483849.41146999999</v>
      </c>
      <c r="H22" s="127">
        <v>432958.70101000002</v>
      </c>
      <c r="I22"/>
      <c r="J22" s="109"/>
      <c r="K22" s="109"/>
      <c r="L22"/>
      <c r="M22"/>
      <c r="N22"/>
      <c r="O22"/>
      <c r="P22"/>
      <c r="Q22"/>
    </row>
    <row r="23" spans="1:17" ht="12.6" customHeight="1">
      <c r="A23" s="21" t="s">
        <v>14</v>
      </c>
      <c r="B23" s="127">
        <v>314312.87819999998</v>
      </c>
      <c r="C23" s="127">
        <v>118186.24124</v>
      </c>
      <c r="D23" s="127">
        <v>196126.63696</v>
      </c>
      <c r="E23" s="127"/>
      <c r="F23" s="127">
        <v>223977.65885000001</v>
      </c>
      <c r="G23" s="127">
        <v>116510.7211</v>
      </c>
      <c r="H23" s="127">
        <v>107466.93775</v>
      </c>
      <c r="I23"/>
      <c r="J23" s="109"/>
      <c r="K23" s="109"/>
      <c r="L23"/>
      <c r="M23"/>
      <c r="N23"/>
      <c r="O23"/>
      <c r="P23"/>
      <c r="Q23"/>
    </row>
    <row r="24" spans="1:17" ht="12.6" customHeight="1">
      <c r="A24" s="21" t="s">
        <v>15</v>
      </c>
      <c r="B24" s="127">
        <v>918693.19648000004</v>
      </c>
      <c r="C24" s="127">
        <v>301342.00508999999</v>
      </c>
      <c r="D24" s="127">
        <v>617351.19139000005</v>
      </c>
      <c r="E24" s="127"/>
      <c r="F24" s="127">
        <v>705321.73323000001</v>
      </c>
      <c r="G24" s="127">
        <v>275085.86145000003</v>
      </c>
      <c r="H24" s="127">
        <v>430235.87177999999</v>
      </c>
      <c r="I24"/>
      <c r="J24" s="109"/>
      <c r="K24" s="109"/>
      <c r="L24"/>
      <c r="M24"/>
      <c r="N24"/>
      <c r="O24"/>
      <c r="P24"/>
      <c r="Q24"/>
    </row>
    <row r="25" spans="1:17" ht="12.6" customHeight="1">
      <c r="A25" s="21" t="s">
        <v>22</v>
      </c>
      <c r="B25" s="127">
        <v>1609841.29085</v>
      </c>
      <c r="C25" s="127">
        <v>560137.69143000001</v>
      </c>
      <c r="D25" s="127">
        <v>1049703.5994200001</v>
      </c>
      <c r="E25" s="127"/>
      <c r="F25" s="127">
        <v>1412070.5915000001</v>
      </c>
      <c r="G25" s="127">
        <v>413436.57675000001</v>
      </c>
      <c r="H25" s="127">
        <v>998634.01474999997</v>
      </c>
      <c r="I25"/>
      <c r="J25" s="109"/>
      <c r="K25" s="109"/>
      <c r="L25"/>
      <c r="M25"/>
      <c r="N25"/>
      <c r="O25"/>
      <c r="P25"/>
      <c r="Q25"/>
    </row>
    <row r="26" spans="1:17" ht="12.6" customHeight="1">
      <c r="A26" s="21" t="s">
        <v>23</v>
      </c>
      <c r="B26" s="127">
        <v>139080.23975000001</v>
      </c>
      <c r="C26" s="127">
        <v>37954.771480000003</v>
      </c>
      <c r="D26" s="127">
        <v>101125.46827</v>
      </c>
      <c r="E26" s="127"/>
      <c r="F26" s="127">
        <v>110482.86546</v>
      </c>
      <c r="G26" s="127">
        <v>28591.425080000001</v>
      </c>
      <c r="H26" s="127">
        <v>81891.44038</v>
      </c>
      <c r="I26"/>
      <c r="J26" s="109"/>
      <c r="K26" s="109"/>
      <c r="L26"/>
      <c r="M26"/>
      <c r="N26"/>
      <c r="O26"/>
      <c r="P26"/>
      <c r="Q26"/>
    </row>
    <row r="27" spans="1:17" ht="12.6" customHeight="1">
      <c r="A27" s="21" t="s">
        <v>171</v>
      </c>
      <c r="B27" s="127">
        <v>153145.7016</v>
      </c>
      <c r="C27" s="127">
        <v>78962.266149999996</v>
      </c>
      <c r="D27" s="127">
        <v>74183.435450000004</v>
      </c>
      <c r="E27" s="127"/>
      <c r="F27" s="127">
        <v>151824.18533000001</v>
      </c>
      <c r="G27" s="127">
        <v>78571.495250000007</v>
      </c>
      <c r="H27" s="127">
        <v>73252.69008</v>
      </c>
      <c r="I27"/>
      <c r="J27" s="109"/>
      <c r="K27" s="109"/>
      <c r="L27"/>
      <c r="M27"/>
      <c r="N27"/>
      <c r="O27"/>
      <c r="P27"/>
      <c r="Q27"/>
    </row>
    <row r="28" spans="1:17" ht="12.6" customHeight="1">
      <c r="A28" s="21" t="s">
        <v>16</v>
      </c>
      <c r="B28" s="127">
        <v>550992.77023000002</v>
      </c>
      <c r="C28" s="127">
        <v>235447.11984999999</v>
      </c>
      <c r="D28" s="127">
        <v>315545.65038000001</v>
      </c>
      <c r="E28" s="127"/>
      <c r="F28" s="127">
        <v>482240.45478999999</v>
      </c>
      <c r="G28" s="127">
        <v>217037.44769</v>
      </c>
      <c r="H28" s="127">
        <v>265203.00709999999</v>
      </c>
      <c r="I28"/>
      <c r="J28" s="109"/>
      <c r="K28" s="109"/>
      <c r="L28"/>
      <c r="M28"/>
      <c r="N28"/>
      <c r="O28"/>
      <c r="P28"/>
      <c r="Q28"/>
    </row>
    <row r="29" spans="1:17" ht="12.6" customHeight="1">
      <c r="A29" s="21" t="s">
        <v>1</v>
      </c>
      <c r="B29" s="127">
        <v>69361.260890000005</v>
      </c>
      <c r="C29" s="127">
        <v>11212.41625</v>
      </c>
      <c r="D29" s="127">
        <v>58148.844640000003</v>
      </c>
      <c r="E29" s="127"/>
      <c r="F29" s="127">
        <v>58843.556920000003</v>
      </c>
      <c r="G29" s="127">
        <v>10420.38495</v>
      </c>
      <c r="H29" s="127">
        <v>48423.171970000003</v>
      </c>
      <c r="I29"/>
      <c r="J29" s="109"/>
      <c r="K29" s="109"/>
      <c r="L29"/>
      <c r="M29"/>
      <c r="N29"/>
      <c r="O29"/>
      <c r="P29"/>
      <c r="Q29"/>
    </row>
    <row r="30" spans="1:17" ht="12.6" customHeight="1">
      <c r="A30" s="21" t="s">
        <v>32</v>
      </c>
      <c r="B30" s="127">
        <v>23281.878939999999</v>
      </c>
      <c r="C30" s="127">
        <v>16551.27204</v>
      </c>
      <c r="D30" s="127">
        <v>6730.6068999999998</v>
      </c>
      <c r="E30" s="127"/>
      <c r="F30" s="127">
        <v>8887.7893100000001</v>
      </c>
      <c r="G30" s="127">
        <v>3713.9461799999999</v>
      </c>
      <c r="H30" s="127">
        <v>5173.8431300000002</v>
      </c>
      <c r="I30"/>
      <c r="J30" s="109"/>
      <c r="K30" s="109"/>
      <c r="L30"/>
      <c r="M30"/>
      <c r="N30"/>
      <c r="O30"/>
      <c r="P30"/>
      <c r="Q30"/>
    </row>
    <row r="31" spans="1:17" ht="12.6" customHeight="1">
      <c r="A31" s="21" t="s">
        <v>30</v>
      </c>
      <c r="B31" s="127">
        <v>32122.335080000001</v>
      </c>
      <c r="C31" s="127">
        <v>2114.7133399999998</v>
      </c>
      <c r="D31" s="127">
        <v>30007.621739999999</v>
      </c>
      <c r="E31" s="127"/>
      <c r="F31" s="127">
        <v>6255.8251099999998</v>
      </c>
      <c r="G31" s="127">
        <v>255.15308999999999</v>
      </c>
      <c r="H31" s="127">
        <v>6000.67202</v>
      </c>
      <c r="I31"/>
      <c r="J31" s="109"/>
      <c r="K31" s="109"/>
      <c r="L31"/>
      <c r="M31"/>
      <c r="N31"/>
      <c r="O31"/>
      <c r="P31"/>
      <c r="Q31"/>
    </row>
    <row r="32" spans="1:17" ht="12.6" customHeight="1">
      <c r="A32" s="21" t="s">
        <v>211</v>
      </c>
      <c r="B32" s="127">
        <v>295841.80677999998</v>
      </c>
      <c r="C32" s="127">
        <v>30487.313989999999</v>
      </c>
      <c r="D32" s="127">
        <v>265354.49278999999</v>
      </c>
      <c r="E32" s="127"/>
      <c r="F32" s="127" t="s">
        <v>48</v>
      </c>
      <c r="G32" s="127" t="s">
        <v>48</v>
      </c>
      <c r="H32" s="127" t="s">
        <v>48</v>
      </c>
      <c r="J32" s="109"/>
      <c r="K32" s="109"/>
      <c r="L32"/>
      <c r="M32"/>
      <c r="N32"/>
      <c r="O32"/>
      <c r="P32"/>
      <c r="Q32"/>
    </row>
    <row r="33" spans="1:19" ht="11.1" customHeight="1">
      <c r="A33" s="103"/>
      <c r="B33" s="294"/>
      <c r="C33" s="294"/>
      <c r="D33" s="294"/>
      <c r="E33" s="294"/>
      <c r="F33" s="294"/>
      <c r="G33" s="294"/>
      <c r="H33" s="294"/>
      <c r="I33"/>
      <c r="J33"/>
      <c r="K33"/>
      <c r="L33"/>
      <c r="N33" s="109"/>
      <c r="O33"/>
      <c r="P33"/>
      <c r="Q33"/>
    </row>
    <row r="34" spans="1:19" ht="12.75" customHeight="1">
      <c r="A34" s="155" t="s">
        <v>334</v>
      </c>
      <c r="B34" s="155"/>
      <c r="C34" s="40"/>
      <c r="E34" s="75"/>
      <c r="I34"/>
      <c r="J34" s="167" t="s">
        <v>44</v>
      </c>
      <c r="K34" s="165"/>
      <c r="L34" s="68"/>
    </row>
    <row r="35" spans="1:19" ht="12.75" customHeight="1">
      <c r="A35" s="40" t="s">
        <v>249</v>
      </c>
      <c r="B35" s="40"/>
      <c r="C35" s="40"/>
      <c r="D35" s="40"/>
      <c r="E35" s="40"/>
      <c r="F35" s="40"/>
      <c r="J35" s="166" t="s">
        <v>114</v>
      </c>
      <c r="K35" s="76"/>
      <c r="L35" s="96"/>
      <c r="M35" s="296"/>
      <c r="O35" s="109"/>
    </row>
    <row r="36" spans="1:19" ht="12.75" customHeight="1">
      <c r="A36" s="40"/>
      <c r="B36" s="40"/>
      <c r="C36" s="40"/>
      <c r="D36" s="40"/>
      <c r="E36" s="40"/>
      <c r="F36" s="40"/>
      <c r="J36" s="129" t="s">
        <v>32</v>
      </c>
      <c r="K36" s="295">
        <v>23281.878939999999</v>
      </c>
      <c r="L36" s="96"/>
      <c r="O36" s="109"/>
      <c r="R36" s="21"/>
      <c r="S36" s="68"/>
    </row>
    <row r="37" spans="1:19" ht="16.5" customHeight="1">
      <c r="A37" s="332" t="s">
        <v>358</v>
      </c>
      <c r="B37" s="333"/>
      <c r="C37" s="333"/>
      <c r="D37" s="333"/>
      <c r="E37" s="333"/>
      <c r="F37" s="333"/>
      <c r="G37" s="333"/>
      <c r="H37" s="333"/>
      <c r="J37" s="129" t="s">
        <v>30</v>
      </c>
      <c r="K37" s="295">
        <v>32122.335080000001</v>
      </c>
      <c r="R37" s="21"/>
      <c r="S37" s="68"/>
    </row>
    <row r="38" spans="1:19" ht="14.1" customHeight="1">
      <c r="I38" s="106"/>
      <c r="J38" s="129" t="s">
        <v>1</v>
      </c>
      <c r="K38" s="295">
        <v>69361.260890000005</v>
      </c>
      <c r="L38" s="65"/>
      <c r="R38" s="23"/>
      <c r="S38" s="68"/>
    </row>
    <row r="39" spans="1:19" s="3" customFormat="1" ht="12.95" customHeight="1">
      <c r="A39" s="105"/>
      <c r="B39" s="65"/>
      <c r="C39" s="65"/>
      <c r="D39" s="65"/>
      <c r="E39" s="65"/>
      <c r="F39" s="65"/>
      <c r="G39" s="65"/>
      <c r="H39" s="65"/>
      <c r="J39" s="275" t="s">
        <v>10</v>
      </c>
      <c r="K39" s="295">
        <v>96551.066210000005</v>
      </c>
      <c r="M39" s="4"/>
      <c r="N39" s="4"/>
      <c r="R39" s="21"/>
      <c r="S39" s="68"/>
    </row>
    <row r="40" spans="1:19" ht="12.95" customHeight="1">
      <c r="J40" s="129" t="s">
        <v>23</v>
      </c>
      <c r="K40" s="295">
        <v>139080.23975000001</v>
      </c>
      <c r="R40" s="23"/>
      <c r="S40" s="68"/>
    </row>
    <row r="41" spans="1:19" ht="12.95" customHeight="1">
      <c r="J41" s="129" t="s">
        <v>171</v>
      </c>
      <c r="K41" s="295">
        <v>153145.7016</v>
      </c>
      <c r="N41" s="109"/>
      <c r="R41" s="21"/>
      <c r="S41" s="68"/>
    </row>
    <row r="42" spans="1:19" ht="12.95" customHeight="1">
      <c r="J42" s="276" t="s">
        <v>11</v>
      </c>
      <c r="K42" s="295">
        <v>173473.3426</v>
      </c>
      <c r="R42" s="8"/>
      <c r="S42" s="68"/>
    </row>
    <row r="43" spans="1:19" ht="12.95" customHeight="1">
      <c r="J43" s="275" t="s">
        <v>170</v>
      </c>
      <c r="K43" s="295">
        <v>183467.93878</v>
      </c>
      <c r="R43" s="22"/>
      <c r="S43" s="68"/>
    </row>
    <row r="44" spans="1:19" ht="12.95" customHeight="1">
      <c r="J44" s="129" t="s">
        <v>14</v>
      </c>
      <c r="K44" s="295">
        <v>314312.87819999998</v>
      </c>
      <c r="R44" s="21"/>
      <c r="S44" s="68"/>
    </row>
    <row r="45" spans="1:19" ht="12.95" customHeight="1">
      <c r="J45" s="130" t="s">
        <v>202</v>
      </c>
      <c r="K45" s="295">
        <v>324163.2585</v>
      </c>
      <c r="R45" s="21"/>
      <c r="S45" s="68"/>
    </row>
    <row r="46" spans="1:19" ht="12.95" customHeight="1">
      <c r="J46" s="275" t="s">
        <v>8</v>
      </c>
      <c r="K46" s="295">
        <v>408644.14980000001</v>
      </c>
      <c r="R46" s="21"/>
      <c r="S46" s="68"/>
    </row>
    <row r="47" spans="1:19" ht="12.95" customHeight="1">
      <c r="J47" s="276" t="s">
        <v>12</v>
      </c>
      <c r="K47" s="295">
        <v>428396.46818999999</v>
      </c>
      <c r="R47" s="22"/>
      <c r="S47" s="68"/>
    </row>
    <row r="48" spans="1:19" ht="12.95" customHeight="1">
      <c r="J48" s="129" t="s">
        <v>16</v>
      </c>
      <c r="K48" s="295">
        <v>550992.77023000002</v>
      </c>
      <c r="R48" s="24"/>
      <c r="S48" s="68"/>
    </row>
    <row r="49" spans="6:19" ht="12.95" customHeight="1">
      <c r="J49" s="275" t="s">
        <v>9</v>
      </c>
      <c r="K49" s="295">
        <v>599813.29226999998</v>
      </c>
      <c r="M49" s="3"/>
      <c r="N49" s="109"/>
      <c r="R49" s="21"/>
      <c r="S49" s="68"/>
    </row>
    <row r="50" spans="6:19" ht="12.95" customHeight="1">
      <c r="F50" s="4"/>
      <c r="G50" s="4"/>
      <c r="H50" s="4"/>
      <c r="J50" s="129" t="s">
        <v>15</v>
      </c>
      <c r="K50" s="295">
        <v>918693.19648000004</v>
      </c>
      <c r="R50" s="21"/>
      <c r="S50" s="68"/>
    </row>
    <row r="51" spans="6:19" ht="12.95" customHeight="1">
      <c r="F51" s="4"/>
      <c r="G51" s="4"/>
      <c r="H51" s="4"/>
      <c r="I51" s="4"/>
      <c r="J51" s="129" t="s">
        <v>21</v>
      </c>
      <c r="K51" s="295">
        <v>1131762.8874900001</v>
      </c>
      <c r="R51" s="21"/>
      <c r="S51" s="68"/>
    </row>
    <row r="52" spans="6:19" ht="12.95" customHeight="1">
      <c r="F52" s="4"/>
      <c r="G52" s="4"/>
      <c r="H52" s="4"/>
      <c r="I52" s="4"/>
      <c r="J52" s="129" t="s">
        <v>13</v>
      </c>
      <c r="K52" s="295">
        <v>1372587.93203</v>
      </c>
      <c r="R52" s="8"/>
      <c r="S52" s="68"/>
    </row>
    <row r="53" spans="6:19" ht="12.95" customHeight="1">
      <c r="F53" s="4"/>
      <c r="G53" s="4"/>
      <c r="H53" s="4"/>
      <c r="I53" s="4"/>
      <c r="J53" s="129" t="s">
        <v>22</v>
      </c>
      <c r="K53" s="295">
        <v>1609841.29085</v>
      </c>
      <c r="R53" s="8"/>
      <c r="S53" s="68"/>
    </row>
    <row r="54" spans="6:19" ht="12.95" customHeight="1">
      <c r="F54" s="4"/>
      <c r="G54" s="4"/>
      <c r="H54" s="4"/>
      <c r="I54" s="4"/>
      <c r="J54" s="276" t="s">
        <v>7</v>
      </c>
      <c r="K54" s="295">
        <v>1667225.92643</v>
      </c>
      <c r="R54" s="21"/>
      <c r="S54" s="68"/>
    </row>
    <row r="55" spans="6:19" ht="12.95" customHeight="1">
      <c r="F55" s="4"/>
      <c r="G55" s="4"/>
      <c r="H55" s="4"/>
      <c r="I55" s="4"/>
      <c r="J55" s="281"/>
      <c r="K55" s="282"/>
      <c r="R55" s="21"/>
      <c r="S55" s="68"/>
    </row>
    <row r="56" spans="6:19" ht="12.95" customHeight="1">
      <c r="F56" s="4"/>
      <c r="G56" s="4"/>
      <c r="H56" s="4"/>
      <c r="I56" s="4"/>
      <c r="J56" s="4"/>
      <c r="K56" s="4"/>
    </row>
    <row r="57" spans="6:19" ht="9.75" customHeight="1">
      <c r="F57" s="4"/>
      <c r="G57" s="4"/>
      <c r="H57" s="4"/>
      <c r="I57" s="4"/>
      <c r="J57" s="4"/>
      <c r="K57" s="4"/>
    </row>
    <row r="58" spans="6:19" ht="14.1" customHeight="1">
      <c r="F58" s="4"/>
      <c r="G58" s="4"/>
      <c r="H58" s="4"/>
      <c r="I58" s="4"/>
      <c r="J58" s="4"/>
      <c r="K58" s="4"/>
      <c r="N58" s="21"/>
    </row>
    <row r="59" spans="6:19" ht="14.1" customHeight="1">
      <c r="F59" s="4"/>
      <c r="G59" s="4"/>
      <c r="H59" s="4"/>
      <c r="I59" s="4"/>
    </row>
    <row r="60" spans="6:19">
      <c r="I60" s="4"/>
    </row>
    <row r="62" spans="6:19">
      <c r="O62" s="109"/>
    </row>
  </sheetData>
  <sortState ref="J36:K54">
    <sortCondition ref="K36:K54"/>
  </sortState>
  <mergeCells count="1">
    <mergeCell ref="A37:H37"/>
  </mergeCells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1:M57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75" customWidth="1"/>
    <col min="7" max="7" width="4.7109375" style="75" customWidth="1"/>
    <col min="8" max="8" width="11.85546875" style="75" customWidth="1"/>
    <col min="9" max="9" width="9.85546875" style="75" customWidth="1"/>
    <col min="10" max="10" width="9.5703125" style="75" customWidth="1"/>
    <col min="11" max="11" width="7.5703125" style="4" customWidth="1"/>
    <col min="12" max="12" width="8.7109375" style="4" customWidth="1"/>
    <col min="13" max="13" width="8.140625" style="4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2" ht="14.1" customHeight="1" thickBot="1">
      <c r="A1" s="1" t="s">
        <v>223</v>
      </c>
      <c r="B1" s="1"/>
      <c r="C1" s="1"/>
      <c r="D1" s="1"/>
      <c r="E1" s="1"/>
      <c r="F1" s="87"/>
      <c r="G1"/>
      <c r="H1"/>
      <c r="I1"/>
      <c r="J1"/>
      <c r="K1"/>
      <c r="L1"/>
    </row>
    <row r="2" spans="1:12" ht="14.1" customHeight="1">
      <c r="A2" s="3"/>
      <c r="B2" s="3"/>
      <c r="C2" s="3"/>
      <c r="D2" s="3"/>
      <c r="E2" s="3"/>
      <c r="K2" s="75"/>
      <c r="L2" s="75"/>
    </row>
    <row r="3" spans="1:12" ht="13.5" customHeight="1">
      <c r="A3" s="5" t="s">
        <v>359</v>
      </c>
      <c r="B3" s="5"/>
      <c r="C3" s="5"/>
      <c r="D3" s="5"/>
      <c r="E3" s="5"/>
      <c r="H3" s="218" t="s">
        <v>254</v>
      </c>
    </row>
    <row r="4" spans="1:12" ht="14.1" customHeight="1">
      <c r="A4" s="5"/>
      <c r="B4" s="5"/>
      <c r="C4" s="5"/>
      <c r="D4" s="5"/>
      <c r="E4" s="5"/>
    </row>
    <row r="5" spans="1:12" ht="14.1" customHeight="1">
      <c r="A5" s="6" t="s">
        <v>62</v>
      </c>
      <c r="B5" s="6"/>
      <c r="C5" s="6"/>
      <c r="D5" s="6"/>
      <c r="E5" s="6"/>
    </row>
    <row r="6" spans="1:12" ht="9.9499999999999993" customHeight="1">
      <c r="A6" s="33"/>
      <c r="B6" s="75"/>
      <c r="C6" s="75"/>
      <c r="D6" s="75"/>
      <c r="E6" s="75"/>
      <c r="F6" s="4"/>
      <c r="G6" s="4"/>
      <c r="H6" s="4"/>
      <c r="I6" s="4"/>
      <c r="J6" s="4"/>
    </row>
    <row r="7" spans="1:12" ht="14.1" customHeight="1">
      <c r="A7" s="80"/>
      <c r="B7" s="111" t="s">
        <v>155</v>
      </c>
      <c r="C7" s="111"/>
      <c r="D7" s="111"/>
      <c r="E7" s="210"/>
      <c r="F7" s="334" t="s">
        <v>239</v>
      </c>
      <c r="G7" s="4"/>
      <c r="H7" s="4"/>
      <c r="I7" s="4"/>
      <c r="J7" s="4"/>
    </row>
    <row r="8" spans="1:12" ht="11.1" customHeight="1">
      <c r="A8" s="97"/>
      <c r="B8" s="98" t="s">
        <v>229</v>
      </c>
      <c r="C8" s="98" t="s">
        <v>236</v>
      </c>
      <c r="D8" s="98" t="s">
        <v>237</v>
      </c>
      <c r="E8" s="98"/>
      <c r="F8" s="335"/>
      <c r="G8" s="4"/>
      <c r="H8" s="4"/>
      <c r="I8" s="4"/>
      <c r="J8" s="4"/>
    </row>
    <row r="9" spans="1:12" ht="11.1" customHeight="1">
      <c r="A9" s="15"/>
      <c r="B9" s="15"/>
      <c r="C9" s="17" t="s">
        <v>238</v>
      </c>
      <c r="D9" s="17" t="s">
        <v>238</v>
      </c>
      <c r="E9" s="17"/>
      <c r="F9" s="336"/>
      <c r="G9" s="4"/>
      <c r="H9" s="4"/>
      <c r="I9" s="4"/>
      <c r="J9" s="4"/>
    </row>
    <row r="10" spans="1:12" ht="12" customHeight="1">
      <c r="A10" s="19"/>
      <c r="B10" s="18"/>
      <c r="C10" s="18"/>
      <c r="D10" s="18"/>
      <c r="E10" s="18"/>
      <c r="F10" s="18"/>
      <c r="G10" s="4"/>
      <c r="H10" s="4"/>
      <c r="I10" s="4"/>
      <c r="J10" s="4"/>
    </row>
    <row r="11" spans="1:12" ht="14.1" customHeight="1">
      <c r="A11" s="46" t="s">
        <v>0</v>
      </c>
      <c r="B11" s="112">
        <v>2029.45</v>
      </c>
      <c r="C11" s="112">
        <v>1892.35</v>
      </c>
      <c r="D11" s="112">
        <v>1614.6750000000002</v>
      </c>
      <c r="E11" s="112"/>
      <c r="F11" s="112">
        <v>1133.9749999999999</v>
      </c>
      <c r="G11" s="4"/>
      <c r="H11" s="4"/>
      <c r="I11" s="297"/>
      <c r="J11" s="298"/>
      <c r="K11" s="299"/>
      <c r="L11" s="168"/>
    </row>
    <row r="12" spans="1:12" ht="14.1" customHeight="1">
      <c r="A12" s="8" t="s">
        <v>7</v>
      </c>
      <c r="B12" s="112">
        <v>1627.0500000000002</v>
      </c>
      <c r="C12" s="112">
        <v>1518.15</v>
      </c>
      <c r="D12" s="112">
        <v>1296.0250000000001</v>
      </c>
      <c r="E12" s="112"/>
      <c r="F12" s="112">
        <v>1114.5</v>
      </c>
      <c r="G12" s="27"/>
      <c r="H12" s="4"/>
      <c r="I12" s="297"/>
      <c r="J12" s="300"/>
      <c r="K12" s="299"/>
      <c r="L12" s="168"/>
    </row>
    <row r="13" spans="1:12" ht="14.1" customHeight="1">
      <c r="A13" s="22" t="s">
        <v>8</v>
      </c>
      <c r="B13" s="112">
        <v>1492.8000000000002</v>
      </c>
      <c r="C13" s="112">
        <v>1481.85</v>
      </c>
      <c r="D13" s="112">
        <v>1187.7</v>
      </c>
      <c r="E13" s="112"/>
      <c r="F13" s="112">
        <v>1062.875</v>
      </c>
      <c r="G13" s="4"/>
      <c r="H13" s="4"/>
      <c r="I13" s="297"/>
      <c r="J13" s="300"/>
      <c r="K13" s="299"/>
      <c r="L13" s="168"/>
    </row>
    <row r="14" spans="1:12" ht="14.1" customHeight="1">
      <c r="A14" s="23" t="s">
        <v>170</v>
      </c>
      <c r="B14" s="112">
        <v>1584.9500000000003</v>
      </c>
      <c r="C14" s="112">
        <v>1573.8749999999998</v>
      </c>
      <c r="D14" s="112">
        <v>1259.5749999999998</v>
      </c>
      <c r="E14" s="112"/>
      <c r="F14" s="112">
        <v>1082.625</v>
      </c>
      <c r="G14" s="4"/>
      <c r="H14" s="4"/>
      <c r="I14" s="297"/>
      <c r="J14" s="300"/>
      <c r="K14" s="299"/>
      <c r="L14" s="168"/>
    </row>
    <row r="15" spans="1:12" ht="14.1" customHeight="1">
      <c r="A15" s="24" t="s">
        <v>202</v>
      </c>
      <c r="B15" s="112">
        <v>2963.75</v>
      </c>
      <c r="C15" s="112">
        <v>2708.75</v>
      </c>
      <c r="D15" s="112">
        <v>2365.8249999999998</v>
      </c>
      <c r="E15" s="112"/>
      <c r="F15" s="112">
        <v>1067.2750000000001</v>
      </c>
      <c r="G15" s="4"/>
      <c r="H15" s="4"/>
      <c r="I15" s="297"/>
      <c r="J15" s="300"/>
      <c r="K15" s="299"/>
      <c r="L15" s="168"/>
    </row>
    <row r="16" spans="1:12" ht="14.1" customHeight="1">
      <c r="A16" s="22" t="s">
        <v>9</v>
      </c>
      <c r="B16" s="112">
        <v>1880.2000000000003</v>
      </c>
      <c r="C16" s="112">
        <v>1659.2</v>
      </c>
      <c r="D16" s="112">
        <v>1502.2750000000001</v>
      </c>
      <c r="E16" s="112"/>
      <c r="F16" s="112">
        <v>971.42500000000007</v>
      </c>
      <c r="G16" s="4"/>
      <c r="H16" s="4"/>
      <c r="I16" s="297"/>
      <c r="J16" s="300"/>
      <c r="K16" s="299"/>
      <c r="L16" s="168"/>
    </row>
    <row r="17" spans="1:12" ht="14.1" customHeight="1">
      <c r="A17" s="23" t="s">
        <v>10</v>
      </c>
      <c r="B17" s="112">
        <v>1797.7</v>
      </c>
      <c r="C17" s="112">
        <v>1549.7499999999998</v>
      </c>
      <c r="D17" s="112">
        <v>1435.675</v>
      </c>
      <c r="E17" s="112"/>
      <c r="F17" s="112">
        <v>1057.1750000000002</v>
      </c>
      <c r="G17" s="4"/>
      <c r="H17" s="4"/>
      <c r="I17" s="297"/>
      <c r="J17" s="300"/>
      <c r="K17" s="71"/>
      <c r="L17" s="168"/>
    </row>
    <row r="18" spans="1:12" ht="14.1" customHeight="1">
      <c r="A18" s="8" t="s">
        <v>12</v>
      </c>
      <c r="B18" s="112">
        <v>1281.1500000000001</v>
      </c>
      <c r="C18" s="112">
        <v>1196.9749999999999</v>
      </c>
      <c r="D18" s="112">
        <v>1022.7999999999998</v>
      </c>
      <c r="E18" s="112"/>
      <c r="F18" s="112">
        <v>994.625</v>
      </c>
      <c r="G18" s="4"/>
      <c r="H18" s="4"/>
      <c r="I18" s="297"/>
      <c r="J18" s="300"/>
      <c r="K18" s="71"/>
      <c r="L18" s="168"/>
    </row>
    <row r="19" spans="1:12" ht="14.1" customHeight="1">
      <c r="A19" s="26" t="s">
        <v>11</v>
      </c>
      <c r="B19" s="112">
        <v>1090.125</v>
      </c>
      <c r="C19" s="112">
        <v>1026.8</v>
      </c>
      <c r="D19" s="112">
        <v>867.8</v>
      </c>
      <c r="E19" s="112"/>
      <c r="F19" s="112">
        <v>979.85</v>
      </c>
      <c r="G19" s="4"/>
      <c r="H19" s="4"/>
      <c r="I19" s="297"/>
      <c r="J19" s="300"/>
      <c r="K19" s="71"/>
      <c r="L19" s="168"/>
    </row>
    <row r="20" spans="1:12" ht="14.1" customHeight="1">
      <c r="A20" s="21" t="s">
        <v>13</v>
      </c>
      <c r="B20" s="112">
        <v>2505.9500000000003</v>
      </c>
      <c r="C20" s="112">
        <v>2327.2250000000004</v>
      </c>
      <c r="D20" s="112">
        <v>1996.95</v>
      </c>
      <c r="E20" s="112"/>
      <c r="F20" s="112">
        <v>1211.075</v>
      </c>
      <c r="G20" s="4"/>
      <c r="H20" s="4"/>
      <c r="I20" s="297"/>
      <c r="J20" s="300"/>
      <c r="K20" s="71"/>
      <c r="L20" s="168"/>
    </row>
    <row r="21" spans="1:12" ht="14.1" customHeight="1">
      <c r="A21" s="21" t="s">
        <v>21</v>
      </c>
      <c r="B21" s="112">
        <v>1511.15</v>
      </c>
      <c r="C21" s="112">
        <v>1500.95</v>
      </c>
      <c r="D21" s="112">
        <v>1197.9250000000002</v>
      </c>
      <c r="E21" s="112"/>
      <c r="F21" s="112">
        <v>1098.075</v>
      </c>
      <c r="G21" s="4"/>
      <c r="H21" s="4"/>
      <c r="I21" s="297"/>
      <c r="J21" s="300"/>
      <c r="K21" s="71"/>
      <c r="L21" s="168"/>
    </row>
    <row r="22" spans="1:12" ht="14.1" customHeight="1">
      <c r="A22" s="21" t="s">
        <v>14</v>
      </c>
      <c r="B22" s="112">
        <v>1062.0250000000001</v>
      </c>
      <c r="C22" s="112">
        <v>984.07499999999993</v>
      </c>
      <c r="D22" s="112">
        <v>851.27500000000009</v>
      </c>
      <c r="E22" s="112"/>
      <c r="F22" s="112">
        <v>768.59999999999991</v>
      </c>
      <c r="G22" s="4"/>
      <c r="H22" s="4"/>
      <c r="I22" s="297"/>
      <c r="J22" s="300"/>
      <c r="K22" s="71"/>
      <c r="L22" s="168"/>
    </row>
    <row r="23" spans="1:12" ht="14.1" customHeight="1">
      <c r="A23" s="21" t="s">
        <v>15</v>
      </c>
      <c r="B23" s="112">
        <v>1500.375</v>
      </c>
      <c r="C23" s="112">
        <v>1418.15</v>
      </c>
      <c r="D23" s="112">
        <v>1190.4499999999998</v>
      </c>
      <c r="E23" s="112"/>
      <c r="F23" s="112">
        <v>941.92499999999995</v>
      </c>
      <c r="G23" s="4"/>
      <c r="H23" s="4"/>
      <c r="I23" s="297"/>
      <c r="J23" s="300"/>
      <c r="K23" s="71"/>
      <c r="L23" s="168"/>
    </row>
    <row r="24" spans="1:12" ht="14.1" customHeight="1">
      <c r="A24" s="21" t="s">
        <v>22</v>
      </c>
      <c r="B24" s="112">
        <v>3252.1750000000002</v>
      </c>
      <c r="C24" s="112">
        <v>2956.2750000000001</v>
      </c>
      <c r="D24" s="112">
        <v>2593.35</v>
      </c>
      <c r="E24" s="112"/>
      <c r="F24" s="112">
        <v>1382.075</v>
      </c>
      <c r="G24" s="4"/>
      <c r="H24" s="4"/>
      <c r="I24" s="297"/>
      <c r="J24" s="301"/>
      <c r="K24" s="71"/>
      <c r="L24" s="168"/>
    </row>
    <row r="25" spans="1:12" ht="14.1" customHeight="1">
      <c r="A25" s="21" t="s">
        <v>23</v>
      </c>
      <c r="B25" s="112">
        <v>1211.825</v>
      </c>
      <c r="C25" s="112">
        <v>1135.925</v>
      </c>
      <c r="D25" s="112">
        <v>959.2</v>
      </c>
      <c r="E25" s="112"/>
      <c r="F25" s="112">
        <v>984.60000000000014</v>
      </c>
      <c r="G25" s="4"/>
      <c r="H25" s="4"/>
      <c r="I25" s="297"/>
      <c r="J25" s="300"/>
      <c r="K25" s="71"/>
      <c r="L25" s="168"/>
    </row>
    <row r="26" spans="1:12" ht="14.1" customHeight="1">
      <c r="A26" s="21" t="s">
        <v>171</v>
      </c>
      <c r="B26" s="112">
        <v>1763.325</v>
      </c>
      <c r="C26" s="112">
        <v>1667.0500000000002</v>
      </c>
      <c r="D26" s="112">
        <v>1392.95</v>
      </c>
      <c r="E26" s="112"/>
      <c r="F26" s="112">
        <v>1166.5250000000001</v>
      </c>
      <c r="G26" s="4"/>
      <c r="H26" s="4"/>
      <c r="I26" s="297"/>
      <c r="J26" s="301"/>
      <c r="K26" s="71"/>
      <c r="L26" s="168"/>
    </row>
    <row r="27" spans="1:12" ht="14.1" customHeight="1">
      <c r="A27" s="21" t="s">
        <v>16</v>
      </c>
      <c r="B27" s="112">
        <v>2989.2750000000005</v>
      </c>
      <c r="C27" s="112">
        <v>2725.9250000000002</v>
      </c>
      <c r="D27" s="112">
        <v>2373.3249999999998</v>
      </c>
      <c r="E27" s="112"/>
      <c r="F27" s="112">
        <v>1139.8</v>
      </c>
      <c r="G27" s="4"/>
      <c r="H27" s="4"/>
      <c r="I27" s="297"/>
      <c r="J27" s="300"/>
      <c r="K27" s="71"/>
      <c r="L27" s="168"/>
    </row>
    <row r="28" spans="1:12" ht="14.1" customHeight="1">
      <c r="A28" s="21" t="s">
        <v>1</v>
      </c>
      <c r="B28" s="112">
        <v>1365</v>
      </c>
      <c r="C28" s="112">
        <v>1435.125</v>
      </c>
      <c r="D28" s="112">
        <v>1071.675</v>
      </c>
      <c r="E28" s="112"/>
      <c r="F28" s="112">
        <v>1046.0999999999999</v>
      </c>
      <c r="G28" s="4"/>
      <c r="H28" s="4"/>
      <c r="I28" s="297"/>
      <c r="J28" s="300"/>
      <c r="K28" s="71"/>
      <c r="L28" s="168"/>
    </row>
    <row r="29" spans="1:12" ht="14.1" customHeight="1">
      <c r="A29" s="21" t="s">
        <v>124</v>
      </c>
      <c r="B29" s="112">
        <v>2128.9499999999998</v>
      </c>
      <c r="C29" s="112">
        <v>1930</v>
      </c>
      <c r="D29" s="112">
        <v>1684.7250000000001</v>
      </c>
      <c r="E29" s="112"/>
      <c r="F29" s="216" t="s">
        <v>48</v>
      </c>
      <c r="G29" s="4"/>
      <c r="I29" s="297"/>
      <c r="J29" s="300"/>
      <c r="K29" s="71"/>
      <c r="L29" s="168"/>
    </row>
    <row r="30" spans="1:12" ht="12" customHeight="1">
      <c r="A30" s="39"/>
      <c r="B30" s="294"/>
      <c r="C30" s="260"/>
      <c r="D30" s="294"/>
      <c r="E30" s="294"/>
      <c r="F30" s="294"/>
      <c r="G30" s="4"/>
      <c r="I30" s="297"/>
      <c r="J30" s="71"/>
      <c r="K30" s="71"/>
    </row>
    <row r="31" spans="1:12" ht="14.1" customHeight="1">
      <c r="A31" s="104" t="s">
        <v>335</v>
      </c>
      <c r="B31" s="75"/>
      <c r="C31" s="75"/>
      <c r="D31" s="75"/>
      <c r="E31" s="75"/>
      <c r="G31" s="4"/>
      <c r="I31" s="4"/>
      <c r="J31" s="4"/>
    </row>
    <row r="32" spans="1:12" ht="14.1" customHeight="1">
      <c r="A32" s="40" t="s">
        <v>325</v>
      </c>
      <c r="B32" s="40"/>
      <c r="C32" s="40"/>
      <c r="D32" s="40"/>
      <c r="E32" s="40"/>
      <c r="H32" s="4"/>
      <c r="I32" s="4"/>
      <c r="J32" s="4"/>
    </row>
    <row r="33" spans="1:13" ht="13.5" customHeight="1">
      <c r="A33" s="40"/>
      <c r="B33" s="40"/>
      <c r="C33" s="40"/>
      <c r="D33" s="40"/>
      <c r="E33" s="40"/>
      <c r="H33" s="192" t="s">
        <v>44</v>
      </c>
      <c r="I33" s="188"/>
      <c r="J33" s="188"/>
      <c r="K33" s="188"/>
      <c r="L33" s="188"/>
      <c r="M33" s="165"/>
    </row>
    <row r="34" spans="1:13" ht="15" customHeight="1">
      <c r="A34" s="105" t="s">
        <v>360</v>
      </c>
      <c r="B34" s="65"/>
      <c r="C34" s="65"/>
      <c r="D34" s="65"/>
      <c r="E34" s="65"/>
      <c r="F34" s="65"/>
      <c r="G34" s="3"/>
      <c r="H34" s="91" t="s">
        <v>114</v>
      </c>
      <c r="I34" s="71"/>
      <c r="J34" s="71"/>
      <c r="K34" s="71"/>
      <c r="L34" s="71" t="s">
        <v>258</v>
      </c>
      <c r="M34" s="76"/>
    </row>
    <row r="35" spans="1:13">
      <c r="H35" s="92"/>
      <c r="I35" s="71" t="s">
        <v>256</v>
      </c>
      <c r="J35" s="71" t="s">
        <v>257</v>
      </c>
      <c r="K35" s="71"/>
      <c r="L35" s="71" t="s">
        <v>256</v>
      </c>
      <c r="M35" s="76" t="s">
        <v>257</v>
      </c>
    </row>
    <row r="36" spans="1:13">
      <c r="H36" s="92" t="s">
        <v>7</v>
      </c>
      <c r="I36" s="112">
        <v>1627.0500000000002</v>
      </c>
      <c r="J36" s="112">
        <v>1114.5</v>
      </c>
      <c r="K36" s="233"/>
      <c r="L36" s="27">
        <f>$B$11</f>
        <v>2029.45</v>
      </c>
      <c r="M36" s="234">
        <f>$F$11</f>
        <v>1133.9749999999999</v>
      </c>
    </row>
    <row r="37" spans="1:13">
      <c r="H37" s="92" t="s">
        <v>8</v>
      </c>
      <c r="I37" s="112">
        <v>1492.8000000000002</v>
      </c>
      <c r="J37" s="112">
        <v>1062.875</v>
      </c>
      <c r="K37" s="233"/>
      <c r="L37" s="27">
        <f t="shared" ref="L37:L52" si="0">$B$11</f>
        <v>2029.45</v>
      </c>
      <c r="M37" s="234">
        <f t="shared" ref="M37:M52" si="1">$F$11</f>
        <v>1133.9749999999999</v>
      </c>
    </row>
    <row r="38" spans="1:13">
      <c r="H38" s="92" t="s">
        <v>18</v>
      </c>
      <c r="I38" s="112">
        <v>1584.9500000000003</v>
      </c>
      <c r="J38" s="112">
        <v>1082.625</v>
      </c>
      <c r="K38" s="233"/>
      <c r="L38" s="27">
        <f t="shared" si="0"/>
        <v>2029.45</v>
      </c>
      <c r="M38" s="234">
        <f t="shared" si="1"/>
        <v>1133.9749999999999</v>
      </c>
    </row>
    <row r="39" spans="1:13">
      <c r="H39" s="92" t="s">
        <v>19</v>
      </c>
      <c r="I39" s="112">
        <v>2963.75</v>
      </c>
      <c r="J39" s="112">
        <v>1067.2750000000001</v>
      </c>
      <c r="K39" s="233"/>
      <c r="L39" s="27">
        <f t="shared" si="0"/>
        <v>2029.45</v>
      </c>
      <c r="M39" s="234">
        <f t="shared" si="1"/>
        <v>1133.9749999999999</v>
      </c>
    </row>
    <row r="40" spans="1:13">
      <c r="H40" s="92" t="s">
        <v>9</v>
      </c>
      <c r="I40" s="112">
        <v>1880.2000000000003</v>
      </c>
      <c r="J40" s="112">
        <v>971.42500000000007</v>
      </c>
      <c r="K40" s="233"/>
      <c r="L40" s="27">
        <f t="shared" si="0"/>
        <v>2029.45</v>
      </c>
      <c r="M40" s="234">
        <f t="shared" si="1"/>
        <v>1133.9749999999999</v>
      </c>
    </row>
    <row r="41" spans="1:13">
      <c r="H41" s="92" t="s">
        <v>10</v>
      </c>
      <c r="I41" s="112">
        <v>1797.7</v>
      </c>
      <c r="J41" s="112">
        <v>1057.1750000000002</v>
      </c>
      <c r="K41" s="233"/>
      <c r="L41" s="27">
        <f t="shared" si="0"/>
        <v>2029.45</v>
      </c>
      <c r="M41" s="234">
        <f t="shared" si="1"/>
        <v>1133.9749999999999</v>
      </c>
    </row>
    <row r="42" spans="1:13">
      <c r="H42" s="92" t="s">
        <v>168</v>
      </c>
      <c r="I42" s="112">
        <v>1281.1500000000001</v>
      </c>
      <c r="J42" s="112">
        <v>994.625</v>
      </c>
      <c r="K42" s="233"/>
      <c r="L42" s="27">
        <f t="shared" si="0"/>
        <v>2029.45</v>
      </c>
      <c r="M42" s="234">
        <f t="shared" si="1"/>
        <v>1133.9749999999999</v>
      </c>
    </row>
    <row r="43" spans="1:13">
      <c r="H43" s="92" t="s">
        <v>261</v>
      </c>
      <c r="I43" s="112">
        <v>1090.125</v>
      </c>
      <c r="J43" s="112">
        <v>979.85</v>
      </c>
      <c r="K43" s="233"/>
      <c r="L43" s="27">
        <f t="shared" si="0"/>
        <v>2029.45</v>
      </c>
      <c r="M43" s="234">
        <f t="shared" si="1"/>
        <v>1133.9749999999999</v>
      </c>
    </row>
    <row r="44" spans="1:13">
      <c r="H44" s="92" t="s">
        <v>13</v>
      </c>
      <c r="I44" s="112">
        <v>2505.9500000000003</v>
      </c>
      <c r="J44" s="112">
        <v>1211.075</v>
      </c>
      <c r="K44" s="233"/>
      <c r="L44" s="27">
        <f t="shared" si="0"/>
        <v>2029.45</v>
      </c>
      <c r="M44" s="234">
        <f t="shared" si="1"/>
        <v>1133.9749999999999</v>
      </c>
    </row>
    <row r="45" spans="1:13">
      <c r="H45" s="92" t="s">
        <v>21</v>
      </c>
      <c r="I45" s="112">
        <v>1511.15</v>
      </c>
      <c r="J45" s="112">
        <v>1098.075</v>
      </c>
      <c r="K45" s="233"/>
      <c r="L45" s="27">
        <f t="shared" si="0"/>
        <v>2029.45</v>
      </c>
      <c r="M45" s="234">
        <f t="shared" si="1"/>
        <v>1133.9749999999999</v>
      </c>
    </row>
    <row r="46" spans="1:13">
      <c r="H46" s="92" t="s">
        <v>14</v>
      </c>
      <c r="I46" s="112">
        <v>1062.0250000000001</v>
      </c>
      <c r="J46" s="112">
        <v>768.59999999999991</v>
      </c>
      <c r="K46" s="233"/>
      <c r="L46" s="27">
        <f t="shared" si="0"/>
        <v>2029.45</v>
      </c>
      <c r="M46" s="234">
        <f t="shared" si="1"/>
        <v>1133.9749999999999</v>
      </c>
    </row>
    <row r="47" spans="1:13">
      <c r="H47" s="92" t="s">
        <v>15</v>
      </c>
      <c r="I47" s="112">
        <v>1500.375</v>
      </c>
      <c r="J47" s="112">
        <v>941.92499999999995</v>
      </c>
      <c r="K47" s="233"/>
      <c r="L47" s="27">
        <f t="shared" si="0"/>
        <v>2029.45</v>
      </c>
      <c r="M47" s="234">
        <f t="shared" si="1"/>
        <v>1133.9749999999999</v>
      </c>
    </row>
    <row r="48" spans="1:13">
      <c r="H48" s="92" t="s">
        <v>22</v>
      </c>
      <c r="I48" s="112">
        <v>3252.1750000000002</v>
      </c>
      <c r="J48" s="112">
        <v>1382.075</v>
      </c>
      <c r="K48" s="233"/>
      <c r="L48" s="27">
        <f t="shared" si="0"/>
        <v>2029.45</v>
      </c>
      <c r="M48" s="234">
        <f t="shared" si="1"/>
        <v>1133.9749999999999</v>
      </c>
    </row>
    <row r="49" spans="8:13">
      <c r="H49" s="92" t="s">
        <v>23</v>
      </c>
      <c r="I49" s="112">
        <v>1211.825</v>
      </c>
      <c r="J49" s="112">
        <v>984.60000000000014</v>
      </c>
      <c r="K49" s="233"/>
      <c r="L49" s="27">
        <f t="shared" si="0"/>
        <v>2029.45</v>
      </c>
      <c r="M49" s="234">
        <f t="shared" si="1"/>
        <v>1133.9749999999999</v>
      </c>
    </row>
    <row r="50" spans="8:13">
      <c r="H50" s="92" t="s">
        <v>24</v>
      </c>
      <c r="I50" s="112">
        <v>1763.325</v>
      </c>
      <c r="J50" s="112">
        <v>1166.5250000000001</v>
      </c>
      <c r="K50" s="233"/>
      <c r="L50" s="27">
        <f t="shared" si="0"/>
        <v>2029.45</v>
      </c>
      <c r="M50" s="234">
        <f t="shared" si="1"/>
        <v>1133.9749999999999</v>
      </c>
    </row>
    <row r="51" spans="8:13">
      <c r="H51" s="92" t="s">
        <v>16</v>
      </c>
      <c r="I51" s="112">
        <v>2989.2750000000005</v>
      </c>
      <c r="J51" s="112">
        <v>1139.8</v>
      </c>
      <c r="K51" s="233"/>
      <c r="L51" s="27">
        <f t="shared" si="0"/>
        <v>2029.45</v>
      </c>
      <c r="M51" s="234">
        <f t="shared" si="1"/>
        <v>1133.9749999999999</v>
      </c>
    </row>
    <row r="52" spans="8:13" ht="18" customHeight="1">
      <c r="H52" s="92" t="s">
        <v>214</v>
      </c>
      <c r="I52" s="112">
        <v>1365</v>
      </c>
      <c r="J52" s="112">
        <v>1046.0999999999999</v>
      </c>
      <c r="K52" s="233"/>
      <c r="L52" s="27">
        <f t="shared" si="0"/>
        <v>2029.45</v>
      </c>
      <c r="M52" s="234">
        <f t="shared" si="1"/>
        <v>1133.9749999999999</v>
      </c>
    </row>
    <row r="53" spans="8:13">
      <c r="H53" s="113"/>
      <c r="I53" s="235"/>
      <c r="J53" s="235"/>
      <c r="K53" s="235"/>
      <c r="L53" s="235"/>
      <c r="M53" s="114"/>
    </row>
    <row r="54" spans="8:13">
      <c r="H54" s="4"/>
      <c r="I54" s="4"/>
      <c r="J54" s="4"/>
    </row>
    <row r="55" spans="8:13">
      <c r="J55" s="4"/>
    </row>
    <row r="56" spans="8:13">
      <c r="J56" s="4"/>
    </row>
    <row r="57" spans="8:13">
      <c r="J57" s="4"/>
    </row>
  </sheetData>
  <mergeCells count="1">
    <mergeCell ref="F7:F9"/>
  </mergeCells>
  <phoneticPr fontId="6" type="noConversion"/>
  <hyperlinks>
    <hyperlink ref="H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U36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6.57031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2.42578125" style="4" customWidth="1"/>
    <col min="6" max="6" width="10.85546875" style="75" customWidth="1"/>
    <col min="7" max="7" width="8.7109375" style="75" customWidth="1"/>
    <col min="8" max="8" width="9.28515625" style="75" customWidth="1"/>
    <col min="9" max="9" width="10" style="75" customWidth="1"/>
    <col min="10" max="10" width="5.5703125" style="4" customWidth="1"/>
    <col min="11" max="11" width="13.28515625" style="4" customWidth="1"/>
    <col min="12" max="16" width="14.140625" style="4" customWidth="1"/>
    <col min="17" max="16384" width="11.42578125" style="4"/>
  </cols>
  <sheetData>
    <row r="1" spans="1:21" ht="14.1" customHeight="1" thickBot="1">
      <c r="A1" s="1" t="s">
        <v>223</v>
      </c>
      <c r="B1" s="1"/>
      <c r="C1" s="1"/>
      <c r="D1" s="1"/>
      <c r="E1" s="1"/>
      <c r="F1" s="87"/>
      <c r="G1" s="87"/>
      <c r="H1" s="87"/>
      <c r="I1" s="87"/>
    </row>
    <row r="2" spans="1:21" ht="14.1" customHeight="1">
      <c r="A2" s="3"/>
      <c r="B2" s="3"/>
      <c r="C2" s="3"/>
      <c r="D2" s="3"/>
      <c r="E2" s="3"/>
      <c r="K2" s="218" t="s">
        <v>254</v>
      </c>
    </row>
    <row r="3" spans="1:21" ht="14.1" customHeight="1">
      <c r="A3" s="79" t="s">
        <v>288</v>
      </c>
      <c r="B3" s="3"/>
      <c r="C3" s="3"/>
      <c r="D3" s="3"/>
      <c r="E3" s="3"/>
    </row>
    <row r="4" spans="1:21" ht="14.1" customHeight="1">
      <c r="A4" s="3"/>
      <c r="B4" s="3"/>
      <c r="C4" s="3"/>
      <c r="D4" s="3"/>
      <c r="E4" s="3"/>
    </row>
    <row r="5" spans="1:21" ht="14.1" customHeight="1">
      <c r="A5" s="5" t="s">
        <v>367</v>
      </c>
      <c r="B5" s="5"/>
      <c r="C5" s="5"/>
      <c r="D5" s="5"/>
      <c r="E5" s="5"/>
    </row>
    <row r="6" spans="1:21" ht="14.1" customHeight="1">
      <c r="A6" s="5"/>
      <c r="B6" s="5"/>
      <c r="C6" s="5"/>
      <c r="D6" s="5"/>
      <c r="E6" s="5"/>
    </row>
    <row r="7" spans="1:21" ht="14.1" customHeight="1">
      <c r="A7" s="6" t="s">
        <v>164</v>
      </c>
      <c r="B7" s="6"/>
      <c r="C7" s="6"/>
      <c r="D7" s="6"/>
      <c r="E7" s="6"/>
    </row>
    <row r="8" spans="1:21" ht="9.9499999999999993" customHeight="1">
      <c r="A8" s="33"/>
      <c r="B8" s="33"/>
      <c r="C8" s="33"/>
      <c r="D8" s="33"/>
      <c r="E8" s="33"/>
      <c r="F8" s="88"/>
      <c r="G8" s="88"/>
      <c r="H8" s="88"/>
    </row>
    <row r="9" spans="1:21" ht="14.1" customHeight="1">
      <c r="A9" s="34"/>
      <c r="B9" s="34" t="s">
        <v>156</v>
      </c>
      <c r="C9" s="34"/>
      <c r="D9" s="34"/>
      <c r="E9" s="80"/>
      <c r="F9" s="34" t="s">
        <v>162</v>
      </c>
      <c r="G9" s="80"/>
      <c r="H9" s="80"/>
      <c r="I9" s="80"/>
      <c r="P9"/>
      <c r="Q9"/>
      <c r="R9"/>
      <c r="S9"/>
    </row>
    <row r="10" spans="1:21" ht="12" customHeight="1">
      <c r="A10" s="97"/>
      <c r="B10" s="80" t="s">
        <v>157</v>
      </c>
      <c r="C10" s="80" t="s">
        <v>106</v>
      </c>
      <c r="D10" s="80" t="s">
        <v>160</v>
      </c>
      <c r="E10" s="98"/>
      <c r="F10" s="80" t="s">
        <v>106</v>
      </c>
      <c r="G10" s="80" t="s">
        <v>157</v>
      </c>
      <c r="H10" s="80" t="s">
        <v>157</v>
      </c>
      <c r="I10" s="80" t="s">
        <v>165</v>
      </c>
      <c r="P10"/>
      <c r="Q10"/>
      <c r="R10"/>
      <c r="S10"/>
    </row>
    <row r="11" spans="1:21" ht="12" customHeight="1">
      <c r="A11" s="115"/>
      <c r="B11" s="64" t="s">
        <v>158</v>
      </c>
      <c r="C11" s="64" t="s">
        <v>159</v>
      </c>
      <c r="D11" s="64" t="s">
        <v>161</v>
      </c>
      <c r="E11" s="64"/>
      <c r="F11" s="64" t="s">
        <v>163</v>
      </c>
      <c r="G11" s="64" t="s">
        <v>158</v>
      </c>
      <c r="H11" s="64" t="s">
        <v>166</v>
      </c>
      <c r="I11" s="64" t="s">
        <v>161</v>
      </c>
      <c r="P11"/>
      <c r="Q11"/>
      <c r="R11"/>
      <c r="S11"/>
    </row>
    <row r="12" spans="1:21" ht="14.1" customHeight="1">
      <c r="A12" s="19"/>
      <c r="B12" s="19"/>
      <c r="C12" s="19"/>
      <c r="D12" s="19"/>
      <c r="E12" s="19"/>
      <c r="F12" s="18"/>
      <c r="G12" s="18"/>
      <c r="H12" s="4"/>
      <c r="I12" s="4"/>
      <c r="P12"/>
      <c r="Q12"/>
      <c r="R12"/>
      <c r="S12"/>
    </row>
    <row r="13" spans="1:21" ht="14.1" customHeight="1">
      <c r="A13" s="46" t="s">
        <v>0</v>
      </c>
      <c r="B13" s="116">
        <f>SUM(B14:B32)</f>
        <v>13905134</v>
      </c>
      <c r="C13" s="116">
        <f>SUM(C14:C32)</f>
        <v>1030911</v>
      </c>
      <c r="D13" s="116">
        <f>SUM(D14:D32)</f>
        <v>2358138944.6900001</v>
      </c>
      <c r="E13" s="116"/>
      <c r="F13" s="116">
        <v>8480245</v>
      </c>
      <c r="G13" s="116">
        <f>SUM(G14:G27)+SUM(G30:G32)</f>
        <v>39229770</v>
      </c>
      <c r="H13" s="116">
        <f>SUM(H14:H27)+SUM(H30:H32)</f>
        <v>49707329</v>
      </c>
      <c r="I13" s="116">
        <f>SUM(I14:I27)+SUM(I30:I32)</f>
        <v>75415501.469999999</v>
      </c>
      <c r="O13"/>
      <c r="P13"/>
      <c r="Q13"/>
      <c r="R13"/>
      <c r="S13"/>
      <c r="T13"/>
    </row>
    <row r="14" spans="1:21" ht="14.1" customHeight="1">
      <c r="A14" s="8" t="s">
        <v>7</v>
      </c>
      <c r="B14" s="154">
        <v>2520631</v>
      </c>
      <c r="C14" s="154">
        <v>169243</v>
      </c>
      <c r="D14" s="312">
        <v>386189170.20999998</v>
      </c>
      <c r="E14" s="116"/>
      <c r="F14" s="116">
        <v>4723916.6399999997</v>
      </c>
      <c r="G14" s="116">
        <v>2842850</v>
      </c>
      <c r="H14" s="116">
        <v>4313517</v>
      </c>
      <c r="I14" s="116">
        <v>17481516.82</v>
      </c>
      <c r="J14"/>
      <c r="O14" s="254"/>
      <c r="P14" s="254"/>
      <c r="Q14"/>
      <c r="R14"/>
      <c r="S14"/>
      <c r="T14"/>
    </row>
    <row r="15" spans="1:21" ht="14.1" customHeight="1">
      <c r="A15" s="22" t="s">
        <v>8</v>
      </c>
      <c r="B15" s="154">
        <v>478229</v>
      </c>
      <c r="C15" s="154">
        <v>35521</v>
      </c>
      <c r="D15" s="312">
        <v>68990082.730000004</v>
      </c>
      <c r="E15" s="116"/>
      <c r="F15" s="116">
        <v>1025377.9</v>
      </c>
      <c r="G15" s="116">
        <v>2476351</v>
      </c>
      <c r="H15" s="116">
        <v>3393368</v>
      </c>
      <c r="I15" s="116">
        <v>5020877.91</v>
      </c>
      <c r="J15"/>
      <c r="O15" s="116"/>
      <c r="P15"/>
      <c r="Q15"/>
      <c r="R15"/>
      <c r="S15"/>
      <c r="T15"/>
      <c r="U15"/>
    </row>
    <row r="16" spans="1:21" ht="14.1" customHeight="1">
      <c r="A16" s="23" t="s">
        <v>170</v>
      </c>
      <c r="B16" s="154">
        <v>356614</v>
      </c>
      <c r="C16" s="154">
        <v>29698</v>
      </c>
      <c r="D16" s="312">
        <v>49863568.729999997</v>
      </c>
      <c r="E16" s="116"/>
      <c r="F16" s="116">
        <v>466711.97</v>
      </c>
      <c r="G16" s="116">
        <v>1479653</v>
      </c>
      <c r="H16" s="116">
        <v>1841966</v>
      </c>
      <c r="I16" s="116">
        <v>1303894.99</v>
      </c>
      <c r="J16"/>
      <c r="O16" s="116"/>
      <c r="P16"/>
      <c r="Q16"/>
      <c r="R16"/>
      <c r="S16"/>
      <c r="T16"/>
      <c r="U16"/>
    </row>
    <row r="17" spans="1:21" ht="14.1" customHeight="1">
      <c r="A17" s="24" t="s">
        <v>202</v>
      </c>
      <c r="B17" s="154">
        <v>285491</v>
      </c>
      <c r="C17" s="154">
        <v>23511</v>
      </c>
      <c r="D17" s="312">
        <v>77684742.939999998</v>
      </c>
      <c r="E17" s="116"/>
      <c r="F17" s="116">
        <v>689512.39</v>
      </c>
      <c r="G17" s="116">
        <v>273985</v>
      </c>
      <c r="H17" s="116">
        <v>444468</v>
      </c>
      <c r="I17" s="116">
        <v>4598683.22</v>
      </c>
      <c r="J17"/>
      <c r="K17"/>
      <c r="N17"/>
      <c r="O17" s="116"/>
      <c r="P17"/>
      <c r="Q17"/>
      <c r="R17"/>
      <c r="S17"/>
      <c r="T17"/>
      <c r="U17"/>
    </row>
    <row r="18" spans="1:21" ht="14.1" customHeight="1">
      <c r="A18" s="22" t="s">
        <v>9</v>
      </c>
      <c r="B18" s="154">
        <v>555296</v>
      </c>
      <c r="C18" s="154">
        <v>36988</v>
      </c>
      <c r="D18" s="312">
        <v>97274989.209999993</v>
      </c>
      <c r="E18" s="116"/>
      <c r="F18" s="116">
        <v>500742.39</v>
      </c>
      <c r="G18" s="116">
        <v>782015</v>
      </c>
      <c r="H18" s="116">
        <v>1045574</v>
      </c>
      <c r="I18" s="116">
        <v>1974345.11</v>
      </c>
      <c r="J18"/>
      <c r="K18"/>
      <c r="N18"/>
      <c r="O18" s="116"/>
      <c r="P18"/>
      <c r="Q18"/>
      <c r="R18"/>
      <c r="S18"/>
      <c r="T18"/>
      <c r="U18"/>
    </row>
    <row r="19" spans="1:21" ht="14.1" customHeight="1">
      <c r="A19" s="23" t="s">
        <v>10</v>
      </c>
      <c r="B19" s="154">
        <v>162454</v>
      </c>
      <c r="C19" s="154">
        <v>17776</v>
      </c>
      <c r="D19" s="312">
        <v>37999380.659999996</v>
      </c>
      <c r="E19" s="116"/>
      <c r="F19" s="116">
        <v>9267178.9900000002</v>
      </c>
      <c r="G19" s="116">
        <v>498880</v>
      </c>
      <c r="H19" s="116">
        <v>589806</v>
      </c>
      <c r="I19" s="116">
        <v>1229319.75</v>
      </c>
      <c r="J19"/>
      <c r="K19"/>
      <c r="N19"/>
      <c r="O19" s="116"/>
      <c r="P19"/>
      <c r="Q19"/>
      <c r="R19"/>
      <c r="S19"/>
      <c r="T19"/>
      <c r="U19"/>
    </row>
    <row r="20" spans="1:21" ht="14.1" customHeight="1">
      <c r="A20" s="8" t="s">
        <v>12</v>
      </c>
      <c r="B20" s="154">
        <v>1826268</v>
      </c>
      <c r="C20" s="154">
        <v>104657</v>
      </c>
      <c r="D20" s="312">
        <v>124468952.84</v>
      </c>
      <c r="E20" s="116"/>
      <c r="F20" s="116">
        <v>7832849.3899999997</v>
      </c>
      <c r="G20" s="116">
        <v>8930766</v>
      </c>
      <c r="H20" s="116">
        <v>10345610</v>
      </c>
      <c r="I20" s="116">
        <v>8476176.1999999993</v>
      </c>
      <c r="J20"/>
      <c r="K20"/>
      <c r="N20"/>
      <c r="O20" s="116"/>
      <c r="P20"/>
      <c r="Q20"/>
      <c r="R20"/>
      <c r="S20"/>
      <c r="T20"/>
      <c r="U20"/>
    </row>
    <row r="21" spans="1:21" ht="14.1" customHeight="1">
      <c r="A21" s="26" t="s">
        <v>11</v>
      </c>
      <c r="B21" s="154">
        <v>1278732</v>
      </c>
      <c r="C21" s="154">
        <v>85484</v>
      </c>
      <c r="D21" s="312">
        <v>103742295.09999999</v>
      </c>
      <c r="E21" s="116"/>
      <c r="F21" s="116">
        <v>3028350.69</v>
      </c>
      <c r="G21" s="116">
        <v>4344480</v>
      </c>
      <c r="H21" s="116">
        <v>5471026</v>
      </c>
      <c r="I21" s="116">
        <v>6664074.8700000001</v>
      </c>
      <c r="J21"/>
      <c r="K21"/>
      <c r="N21"/>
      <c r="O21" s="116"/>
      <c r="P21"/>
      <c r="Q21"/>
      <c r="R21"/>
      <c r="S21"/>
      <c r="T21"/>
      <c r="U21"/>
    </row>
    <row r="22" spans="1:21" ht="14.1" customHeight="1">
      <c r="A22" s="21" t="s">
        <v>13</v>
      </c>
      <c r="B22" s="154">
        <v>1539920</v>
      </c>
      <c r="C22" s="154">
        <v>131258</v>
      </c>
      <c r="D22" s="312">
        <v>427902243.63</v>
      </c>
      <c r="E22" s="116"/>
      <c r="F22" s="116">
        <v>2184107.4900000002</v>
      </c>
      <c r="G22" s="116">
        <v>1385038</v>
      </c>
      <c r="H22" s="116">
        <v>2781583</v>
      </c>
      <c r="I22" s="116">
        <v>5777669.4100000001</v>
      </c>
      <c r="J22"/>
      <c r="K22"/>
      <c r="N22"/>
      <c r="O22" s="116"/>
      <c r="P22"/>
      <c r="Q22"/>
      <c r="R22"/>
      <c r="S22"/>
      <c r="T22"/>
      <c r="U22"/>
    </row>
    <row r="23" spans="1:21" ht="14.1" customHeight="1">
      <c r="A23" s="21" t="s">
        <v>21</v>
      </c>
      <c r="B23" s="154">
        <v>1318760</v>
      </c>
      <c r="C23" s="154">
        <v>105620</v>
      </c>
      <c r="D23" s="312">
        <v>245841763.12</v>
      </c>
      <c r="E23" s="116"/>
      <c r="F23" s="116">
        <v>4135747.12</v>
      </c>
      <c r="G23" s="116">
        <v>2244655</v>
      </c>
      <c r="H23" s="116">
        <v>2993042</v>
      </c>
      <c r="I23" s="116">
        <v>6720768.8099999996</v>
      </c>
      <c r="J23"/>
      <c r="K23"/>
      <c r="N23"/>
      <c r="O23" s="116"/>
      <c r="P23"/>
      <c r="Q23"/>
      <c r="R23"/>
      <c r="S23"/>
      <c r="T23"/>
      <c r="U23"/>
    </row>
    <row r="24" spans="1:21" ht="14.1" customHeight="1">
      <c r="A24" s="21" t="s">
        <v>14</v>
      </c>
      <c r="B24" s="154">
        <v>625631</v>
      </c>
      <c r="C24" s="154">
        <v>30828</v>
      </c>
      <c r="D24" s="312">
        <v>37149397.619999997</v>
      </c>
      <c r="E24" s="116"/>
      <c r="F24" s="116">
        <v>2833615.36</v>
      </c>
      <c r="G24" s="116">
        <v>1249267</v>
      </c>
      <c r="H24" s="116">
        <v>1794072</v>
      </c>
      <c r="I24" s="116">
        <v>3203135.94</v>
      </c>
      <c r="J24"/>
      <c r="K24"/>
      <c r="N24"/>
      <c r="O24" s="116"/>
      <c r="P24"/>
      <c r="Q24"/>
      <c r="R24"/>
      <c r="S24"/>
      <c r="T24"/>
      <c r="U24"/>
    </row>
    <row r="25" spans="1:21" ht="14.1" customHeight="1">
      <c r="A25" s="21" t="s">
        <v>15</v>
      </c>
      <c r="B25" s="154">
        <v>1722291</v>
      </c>
      <c r="C25" s="154">
        <v>115312</v>
      </c>
      <c r="D25" s="312">
        <v>106385961.37</v>
      </c>
      <c r="E25" s="116"/>
      <c r="F25" s="116">
        <v>668625.55000000005</v>
      </c>
      <c r="G25" s="116">
        <v>11074656</v>
      </c>
      <c r="H25" s="116">
        <v>12620351</v>
      </c>
      <c r="I25" s="116">
        <v>5081715.4000000004</v>
      </c>
      <c r="J25"/>
      <c r="K25"/>
      <c r="N25"/>
      <c r="O25" s="116"/>
      <c r="P25"/>
      <c r="Q25"/>
      <c r="R25"/>
      <c r="S25"/>
      <c r="T25"/>
      <c r="U25"/>
    </row>
    <row r="26" spans="1:21" ht="14.1" customHeight="1">
      <c r="A26" s="21" t="s">
        <v>22</v>
      </c>
      <c r="B26" s="154">
        <v>659204</v>
      </c>
      <c r="C26" s="154">
        <v>91718</v>
      </c>
      <c r="D26" s="312">
        <v>507207631.33999997</v>
      </c>
      <c r="E26" s="116"/>
      <c r="F26" s="116">
        <v>1075265.83</v>
      </c>
      <c r="G26" s="116">
        <v>439087</v>
      </c>
      <c r="H26" s="116">
        <v>495172</v>
      </c>
      <c r="I26" s="116">
        <v>2339094.41</v>
      </c>
      <c r="J26"/>
      <c r="K26"/>
      <c r="N26"/>
      <c r="O26" s="116"/>
      <c r="P26"/>
      <c r="Q26"/>
      <c r="R26"/>
      <c r="S26"/>
      <c r="T26"/>
      <c r="U26"/>
    </row>
    <row r="27" spans="1:21" ht="14.1" customHeight="1">
      <c r="A27" s="21" t="s">
        <v>23</v>
      </c>
      <c r="B27" s="154">
        <v>433486</v>
      </c>
      <c r="C27" s="154">
        <v>44660</v>
      </c>
      <c r="D27" s="312">
        <v>66857370.329999998</v>
      </c>
      <c r="E27" s="116"/>
      <c r="F27" s="116">
        <v>1075082.1399999999</v>
      </c>
      <c r="G27" s="116">
        <v>513315</v>
      </c>
      <c r="H27" s="116">
        <v>808007</v>
      </c>
      <c r="I27" s="116">
        <v>4640770.72</v>
      </c>
      <c r="J27"/>
      <c r="K27"/>
      <c r="N27"/>
      <c r="O27" s="116"/>
      <c r="P27"/>
      <c r="Q27"/>
      <c r="R27"/>
      <c r="S27"/>
      <c r="T27"/>
      <c r="U27"/>
    </row>
    <row r="28" spans="1:21" ht="14.1" customHeight="1">
      <c r="A28" s="21" t="s">
        <v>171</v>
      </c>
      <c r="B28" s="313" t="s">
        <v>201</v>
      </c>
      <c r="C28" s="313" t="s">
        <v>201</v>
      </c>
      <c r="D28" s="313" t="s">
        <v>201</v>
      </c>
      <c r="E28" s="262"/>
      <c r="F28" s="262" t="s">
        <v>201</v>
      </c>
      <c r="G28" s="262" t="s">
        <v>201</v>
      </c>
      <c r="H28" s="262" t="s">
        <v>201</v>
      </c>
      <c r="I28" s="154" t="s">
        <v>201</v>
      </c>
      <c r="J28"/>
      <c r="O28" s="116"/>
      <c r="P28"/>
      <c r="Q28"/>
      <c r="R28"/>
      <c r="S28"/>
      <c r="T28"/>
      <c r="U28"/>
    </row>
    <row r="29" spans="1:21" ht="14.1" customHeight="1">
      <c r="A29" s="21" t="s">
        <v>16</v>
      </c>
      <c r="B29" s="313" t="s">
        <v>201</v>
      </c>
      <c r="C29" s="313" t="s">
        <v>201</v>
      </c>
      <c r="D29" s="313" t="s">
        <v>201</v>
      </c>
      <c r="E29" s="262"/>
      <c r="F29" s="262" t="s">
        <v>201</v>
      </c>
      <c r="G29" s="262" t="s">
        <v>201</v>
      </c>
      <c r="H29" s="262" t="s">
        <v>201</v>
      </c>
      <c r="I29" s="154" t="s">
        <v>201</v>
      </c>
      <c r="L29" s="262"/>
      <c r="M29" s="262"/>
      <c r="N29" s="262"/>
      <c r="O29" s="154"/>
      <c r="P29" s="154"/>
      <c r="Q29"/>
      <c r="R29"/>
      <c r="S29"/>
      <c r="T29"/>
      <c r="U29"/>
    </row>
    <row r="30" spans="1:21" ht="14.1" customHeight="1">
      <c r="A30" s="21" t="s">
        <v>1</v>
      </c>
      <c r="B30" s="154">
        <v>124209</v>
      </c>
      <c r="C30" s="154">
        <v>7662</v>
      </c>
      <c r="D30" s="312">
        <v>15204257.4</v>
      </c>
      <c r="E30" s="116"/>
      <c r="F30" s="116">
        <v>494187.98</v>
      </c>
      <c r="G30" s="116">
        <v>693970</v>
      </c>
      <c r="H30" s="116">
        <v>767381</v>
      </c>
      <c r="I30" s="116">
        <v>879312.5</v>
      </c>
      <c r="J30"/>
      <c r="L30" s="262"/>
      <c r="M30" s="262"/>
      <c r="N30" s="262"/>
      <c r="O30" s="154"/>
      <c r="P30" s="154"/>
      <c r="Q30"/>
      <c r="R30"/>
      <c r="S30"/>
      <c r="T30"/>
      <c r="U30"/>
    </row>
    <row r="31" spans="1:21" ht="14.1" customHeight="1">
      <c r="A31" s="21" t="s">
        <v>32</v>
      </c>
      <c r="B31" s="154">
        <v>7704</v>
      </c>
      <c r="C31" s="270">
        <v>464</v>
      </c>
      <c r="D31" s="312">
        <v>2762465.31</v>
      </c>
      <c r="E31" s="116"/>
      <c r="F31" s="116">
        <v>1561.31</v>
      </c>
      <c r="G31" s="116">
        <v>416</v>
      </c>
      <c r="H31" s="116">
        <v>1904</v>
      </c>
      <c r="I31" s="116">
        <v>1436.21</v>
      </c>
      <c r="O31" s="116"/>
      <c r="P31"/>
      <c r="Q31"/>
      <c r="R31"/>
      <c r="S31"/>
      <c r="T31"/>
      <c r="U31"/>
    </row>
    <row r="32" spans="1:21" ht="14.1" customHeight="1">
      <c r="A32" s="21" t="s">
        <v>30</v>
      </c>
      <c r="B32" s="154">
        <v>10214</v>
      </c>
      <c r="C32" s="270">
        <v>511</v>
      </c>
      <c r="D32" s="312">
        <v>2614672.15</v>
      </c>
      <c r="E32" s="116"/>
      <c r="F32" s="116">
        <v>569.09</v>
      </c>
      <c r="G32" s="116">
        <v>386</v>
      </c>
      <c r="H32" s="116">
        <v>482</v>
      </c>
      <c r="I32" s="116">
        <v>22709.200000000001</v>
      </c>
      <c r="J32" s="208"/>
      <c r="K32"/>
      <c r="N32"/>
      <c r="O32" s="116"/>
      <c r="P32"/>
      <c r="Q32"/>
      <c r="R32"/>
      <c r="S32"/>
      <c r="T32"/>
      <c r="U32"/>
    </row>
    <row r="33" spans="1:21" ht="14.1" customHeight="1">
      <c r="A33" s="39"/>
      <c r="B33" s="86"/>
      <c r="C33" s="86"/>
      <c r="D33" s="86"/>
      <c r="E33" s="86"/>
      <c r="F33" s="103"/>
      <c r="G33" s="103"/>
      <c r="H33" s="103"/>
      <c r="I33" s="103"/>
      <c r="J33"/>
      <c r="K33"/>
      <c r="N33"/>
      <c r="O33" s="116"/>
      <c r="P33"/>
      <c r="Q33"/>
      <c r="R33"/>
      <c r="S33"/>
      <c r="T33"/>
      <c r="U33"/>
    </row>
    <row r="34" spans="1:21" ht="14.1" customHeight="1">
      <c r="A34" s="104" t="s">
        <v>392</v>
      </c>
      <c r="B34" s="104"/>
      <c r="C34" s="104"/>
      <c r="D34" s="40"/>
      <c r="E34" s="40"/>
    </row>
    <row r="35" spans="1:21" ht="14.1" customHeight="1">
      <c r="A35" s="117" t="s">
        <v>342</v>
      </c>
      <c r="B35" s="40"/>
      <c r="C35" s="95"/>
      <c r="D35" s="40"/>
      <c r="E35" s="40"/>
      <c r="F35" s="96"/>
      <c r="K35"/>
      <c r="L35"/>
      <c r="M35"/>
      <c r="N35"/>
      <c r="O35"/>
    </row>
    <row r="36" spans="1:21">
      <c r="A36" s="117" t="s">
        <v>341</v>
      </c>
    </row>
  </sheetData>
  <phoneticPr fontId="6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35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5" customWidth="1"/>
    <col min="6" max="6" width="14.5703125" style="75" customWidth="1"/>
    <col min="7" max="7" width="4.7109375" style="4" customWidth="1"/>
    <col min="8" max="16384" width="11.42578125" style="4"/>
  </cols>
  <sheetData>
    <row r="1" spans="1:14" ht="14.1" customHeight="1" thickBot="1">
      <c r="A1" s="1" t="s">
        <v>223</v>
      </c>
      <c r="B1" s="1"/>
      <c r="C1" s="1"/>
      <c r="D1" s="1"/>
      <c r="E1" s="87"/>
      <c r="F1" s="87"/>
    </row>
    <row r="2" spans="1:14" ht="14.1" customHeight="1">
      <c r="A2" s="3"/>
      <c r="B2" s="3"/>
      <c r="C2" s="3"/>
      <c r="D2" s="3"/>
      <c r="H2" s="218" t="s">
        <v>254</v>
      </c>
    </row>
    <row r="3" spans="1:14" ht="14.1" customHeight="1">
      <c r="A3" s="79" t="s">
        <v>289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388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220</v>
      </c>
      <c r="B7" s="6"/>
      <c r="C7" s="6"/>
      <c r="D7" s="6"/>
      <c r="G7" s="164"/>
    </row>
    <row r="8" spans="1:14" ht="9.9499999999999993" customHeight="1">
      <c r="A8" s="33"/>
      <c r="B8" s="33"/>
      <c r="C8" s="33"/>
      <c r="D8" s="33"/>
      <c r="E8" s="88"/>
    </row>
    <row r="9" spans="1:14" s="3" customFormat="1" ht="12" customHeight="1">
      <c r="A9" s="49"/>
      <c r="B9" s="50"/>
      <c r="C9" s="50" t="s">
        <v>264</v>
      </c>
      <c r="D9" s="50"/>
      <c r="E9" s="50" t="s">
        <v>218</v>
      </c>
      <c r="F9" s="50"/>
    </row>
    <row r="10" spans="1:14" s="75" customFormat="1" ht="12" customHeight="1">
      <c r="A10" s="163"/>
      <c r="B10" s="17" t="s">
        <v>215</v>
      </c>
      <c r="C10" s="17" t="s">
        <v>265</v>
      </c>
      <c r="D10" s="17" t="s">
        <v>216</v>
      </c>
      <c r="E10" s="17" t="s">
        <v>219</v>
      </c>
      <c r="F10" s="17" t="s">
        <v>217</v>
      </c>
      <c r="L10"/>
    </row>
    <row r="11" spans="1:14" ht="12.6" customHeight="1">
      <c r="A11" s="19"/>
      <c r="G11"/>
      <c r="H11"/>
      <c r="I11"/>
      <c r="J11"/>
      <c r="K11"/>
      <c r="L11"/>
    </row>
    <row r="12" spans="1:14" ht="14.1" customHeight="1">
      <c r="A12" s="46" t="s">
        <v>0</v>
      </c>
      <c r="B12" s="68">
        <v>1524549</v>
      </c>
      <c r="C12" s="68">
        <v>530619429</v>
      </c>
      <c r="D12" s="68">
        <v>119853987</v>
      </c>
      <c r="E12" s="68">
        <v>33855098</v>
      </c>
      <c r="F12" s="68">
        <v>6188653</v>
      </c>
      <c r="G12"/>
      <c r="H12"/>
      <c r="I12"/>
      <c r="J12"/>
      <c r="K12"/>
      <c r="L12"/>
      <c r="M12"/>
      <c r="N12"/>
    </row>
    <row r="13" spans="1:14" ht="14.1" customHeight="1">
      <c r="A13" s="8" t="s">
        <v>7</v>
      </c>
      <c r="B13" s="68">
        <v>231025</v>
      </c>
      <c r="C13" s="68">
        <v>50152289</v>
      </c>
      <c r="D13" s="68">
        <v>13047071</v>
      </c>
      <c r="E13" s="68">
        <v>3167084</v>
      </c>
      <c r="F13" s="68">
        <v>853607</v>
      </c>
      <c r="G13"/>
      <c r="H13"/>
      <c r="I13"/>
      <c r="J13"/>
      <c r="K13"/>
      <c r="L13"/>
      <c r="M13"/>
      <c r="N13"/>
    </row>
    <row r="14" spans="1:14" ht="14.1" customHeight="1">
      <c r="A14" s="22" t="s">
        <v>8</v>
      </c>
      <c r="B14" s="68">
        <v>39624</v>
      </c>
      <c r="C14" s="68">
        <v>9916489</v>
      </c>
      <c r="D14" s="68">
        <v>2655029</v>
      </c>
      <c r="E14" s="68">
        <v>570570</v>
      </c>
      <c r="F14" s="68">
        <v>154420</v>
      </c>
      <c r="G14"/>
      <c r="H14"/>
      <c r="I14"/>
      <c r="J14"/>
      <c r="K14"/>
      <c r="L14"/>
      <c r="M14"/>
      <c r="N14"/>
    </row>
    <row r="15" spans="1:14" ht="14.1" customHeight="1">
      <c r="A15" s="23" t="s">
        <v>170</v>
      </c>
      <c r="B15" s="68">
        <v>30946</v>
      </c>
      <c r="C15" s="68">
        <v>6122063</v>
      </c>
      <c r="D15" s="68">
        <v>1705166</v>
      </c>
      <c r="E15" s="68">
        <v>261246</v>
      </c>
      <c r="F15" s="68">
        <v>108785</v>
      </c>
      <c r="G15"/>
      <c r="H15"/>
      <c r="I15"/>
      <c r="J15"/>
      <c r="K15"/>
      <c r="L15"/>
      <c r="M15"/>
      <c r="N15"/>
    </row>
    <row r="16" spans="1:14" ht="14.1" customHeight="1">
      <c r="A16" s="24" t="s">
        <v>202</v>
      </c>
      <c r="B16" s="68">
        <v>50261</v>
      </c>
      <c r="C16" s="68">
        <v>24433618</v>
      </c>
      <c r="D16" s="68">
        <v>4166679</v>
      </c>
      <c r="E16" s="68">
        <v>1426409</v>
      </c>
      <c r="F16" s="68">
        <v>205978</v>
      </c>
      <c r="G16"/>
      <c r="H16"/>
      <c r="I16"/>
      <c r="J16"/>
      <c r="K16"/>
      <c r="L16"/>
      <c r="M16"/>
      <c r="N16"/>
    </row>
    <row r="17" spans="1:14" ht="14.1" customHeight="1">
      <c r="A17" s="22" t="s">
        <v>9</v>
      </c>
      <c r="B17" s="68">
        <v>74378</v>
      </c>
      <c r="C17" s="68">
        <v>23688846</v>
      </c>
      <c r="D17" s="68">
        <v>5268933</v>
      </c>
      <c r="E17" s="68">
        <v>1504336</v>
      </c>
      <c r="F17" s="68">
        <v>322970</v>
      </c>
      <c r="G17"/>
      <c r="H17"/>
      <c r="I17"/>
      <c r="J17"/>
      <c r="K17"/>
      <c r="L17"/>
      <c r="M17"/>
      <c r="N17"/>
    </row>
    <row r="18" spans="1:14" ht="14.1" customHeight="1">
      <c r="A18" s="23" t="s">
        <v>10</v>
      </c>
      <c r="B18" s="68">
        <v>16523</v>
      </c>
      <c r="C18" s="68">
        <v>3578332</v>
      </c>
      <c r="D18" s="68">
        <v>963739</v>
      </c>
      <c r="E18" s="68">
        <v>192716</v>
      </c>
      <c r="F18" s="68">
        <v>61306</v>
      </c>
      <c r="G18"/>
      <c r="H18"/>
      <c r="I18"/>
      <c r="J18"/>
      <c r="K18"/>
      <c r="L18"/>
      <c r="M18"/>
      <c r="N18"/>
    </row>
    <row r="19" spans="1:14" ht="14.1" customHeight="1">
      <c r="A19" s="8" t="s">
        <v>12</v>
      </c>
      <c r="B19" s="68">
        <v>63137</v>
      </c>
      <c r="C19" s="68">
        <v>13251885</v>
      </c>
      <c r="D19" s="68">
        <v>3599995</v>
      </c>
      <c r="E19" s="68">
        <v>1023838</v>
      </c>
      <c r="F19" s="68">
        <v>235136</v>
      </c>
      <c r="G19"/>
      <c r="H19"/>
      <c r="I19"/>
      <c r="J19"/>
      <c r="K19"/>
      <c r="L19"/>
      <c r="M19"/>
      <c r="N19"/>
    </row>
    <row r="20" spans="1:14" ht="14.1" customHeight="1">
      <c r="A20" s="26" t="s">
        <v>11</v>
      </c>
      <c r="B20" s="68">
        <v>47549</v>
      </c>
      <c r="C20" s="68">
        <v>9687964</v>
      </c>
      <c r="D20" s="68">
        <v>2318323</v>
      </c>
      <c r="E20" s="68">
        <v>529353</v>
      </c>
      <c r="F20" s="68">
        <v>162093</v>
      </c>
      <c r="G20"/>
      <c r="H20"/>
      <c r="I20"/>
      <c r="J20"/>
      <c r="K20"/>
      <c r="L20"/>
      <c r="M20"/>
      <c r="N20"/>
    </row>
    <row r="21" spans="1:14" ht="14.1" customHeight="1">
      <c r="A21" s="21" t="s">
        <v>13</v>
      </c>
      <c r="B21" s="68">
        <v>301868</v>
      </c>
      <c r="C21" s="68">
        <v>105795108</v>
      </c>
      <c r="D21" s="68">
        <v>25024702</v>
      </c>
      <c r="E21" s="68">
        <v>7000837</v>
      </c>
      <c r="F21" s="68">
        <v>1194381</v>
      </c>
      <c r="G21"/>
      <c r="H21"/>
      <c r="I21"/>
      <c r="J21"/>
      <c r="K21"/>
      <c r="L21"/>
      <c r="M21"/>
      <c r="N21"/>
    </row>
    <row r="22" spans="1:14" ht="14.1" customHeight="1">
      <c r="A22" s="21" t="s">
        <v>21</v>
      </c>
      <c r="B22" s="68">
        <v>158878</v>
      </c>
      <c r="C22" s="68">
        <v>38657278</v>
      </c>
      <c r="D22" s="68">
        <v>8929487</v>
      </c>
      <c r="E22" s="68">
        <v>2718027</v>
      </c>
      <c r="F22" s="68">
        <v>565884</v>
      </c>
      <c r="G22"/>
      <c r="H22"/>
      <c r="I22"/>
      <c r="J22"/>
      <c r="K22"/>
      <c r="L22"/>
      <c r="M22"/>
      <c r="N22"/>
    </row>
    <row r="23" spans="1:14" ht="14.1" customHeight="1">
      <c r="A23" s="21" t="s">
        <v>14</v>
      </c>
      <c r="B23" s="68">
        <v>24562</v>
      </c>
      <c r="C23" s="68">
        <v>3852831</v>
      </c>
      <c r="D23" s="68">
        <v>964527</v>
      </c>
      <c r="E23" s="68">
        <v>369385</v>
      </c>
      <c r="F23" s="68">
        <v>76867</v>
      </c>
      <c r="G23"/>
      <c r="H23"/>
      <c r="I23"/>
      <c r="J23"/>
      <c r="K23"/>
      <c r="L23"/>
      <c r="M23"/>
      <c r="N23"/>
    </row>
    <row r="24" spans="1:14" ht="14.1" customHeight="1">
      <c r="A24" s="21" t="s">
        <v>15</v>
      </c>
      <c r="B24" s="68">
        <v>80119</v>
      </c>
      <c r="C24" s="68">
        <v>18956454</v>
      </c>
      <c r="D24" s="68">
        <v>4472322</v>
      </c>
      <c r="E24" s="68">
        <v>1188140</v>
      </c>
      <c r="F24" s="68">
        <v>284219</v>
      </c>
      <c r="G24"/>
      <c r="H24"/>
      <c r="I24"/>
      <c r="J24"/>
      <c r="K24"/>
      <c r="L24"/>
      <c r="M24"/>
      <c r="N24"/>
    </row>
    <row r="25" spans="1:14" ht="14.1" customHeight="1">
      <c r="A25" s="21" t="s">
        <v>22</v>
      </c>
      <c r="B25" s="68">
        <v>278023</v>
      </c>
      <c r="C25" s="68">
        <v>183152657</v>
      </c>
      <c r="D25" s="68">
        <v>36688552</v>
      </c>
      <c r="E25" s="68">
        <v>11634127</v>
      </c>
      <c r="F25" s="68">
        <v>1424139</v>
      </c>
      <c r="G25"/>
      <c r="H25"/>
      <c r="I25"/>
      <c r="J25"/>
      <c r="K25"/>
      <c r="L25"/>
      <c r="M25"/>
      <c r="N25"/>
    </row>
    <row r="26" spans="1:14" ht="14.1" customHeight="1">
      <c r="A26" s="21" t="s">
        <v>23</v>
      </c>
      <c r="B26" s="68">
        <v>37134</v>
      </c>
      <c r="C26" s="68">
        <v>9497205</v>
      </c>
      <c r="D26" s="68">
        <v>2198599</v>
      </c>
      <c r="E26" s="68">
        <v>530125</v>
      </c>
      <c r="F26" s="68">
        <v>152443</v>
      </c>
      <c r="G26"/>
      <c r="H26"/>
      <c r="I26"/>
      <c r="J26"/>
      <c r="K26"/>
      <c r="L26"/>
      <c r="M26"/>
      <c r="N26"/>
    </row>
    <row r="27" spans="1:14" ht="14.1" customHeight="1">
      <c r="A27" s="21" t="s">
        <v>171</v>
      </c>
      <c r="B27" s="68">
        <v>18400</v>
      </c>
      <c r="C27" s="68">
        <v>4967498</v>
      </c>
      <c r="D27" s="68">
        <v>1357941</v>
      </c>
      <c r="E27" s="68">
        <v>335202</v>
      </c>
      <c r="F27" s="68">
        <v>71046</v>
      </c>
      <c r="G27"/>
      <c r="H27"/>
      <c r="I27"/>
      <c r="J27"/>
      <c r="K27"/>
      <c r="L27"/>
      <c r="M27"/>
      <c r="N27"/>
    </row>
    <row r="28" spans="1:14" ht="14.1" customHeight="1">
      <c r="A28" s="21" t="s">
        <v>16</v>
      </c>
      <c r="B28" s="68">
        <v>59542</v>
      </c>
      <c r="C28" s="68">
        <v>22422612</v>
      </c>
      <c r="D28" s="68">
        <v>5847334</v>
      </c>
      <c r="E28" s="68">
        <v>1276696</v>
      </c>
      <c r="F28" s="68">
        <v>272732</v>
      </c>
      <c r="G28"/>
      <c r="H28"/>
      <c r="I28"/>
      <c r="J28"/>
      <c r="K28"/>
      <c r="L28"/>
      <c r="M28"/>
      <c r="N28"/>
    </row>
    <row r="29" spans="1:14" ht="14.1" customHeight="1">
      <c r="A29" s="21" t="s">
        <v>1</v>
      </c>
      <c r="B29" s="68">
        <v>9401</v>
      </c>
      <c r="C29" s="68">
        <v>1815602</v>
      </c>
      <c r="D29" s="68">
        <v>464985</v>
      </c>
      <c r="E29" s="68">
        <v>113458</v>
      </c>
      <c r="F29" s="68">
        <v>30254</v>
      </c>
      <c r="G29"/>
      <c r="H29"/>
      <c r="I29"/>
      <c r="J29"/>
      <c r="K29"/>
      <c r="L29"/>
      <c r="M29"/>
      <c r="N29"/>
    </row>
    <row r="30" spans="1:14" ht="14.1" customHeight="1">
      <c r="A30" s="21" t="s">
        <v>32</v>
      </c>
      <c r="B30" s="68">
        <v>1367</v>
      </c>
      <c r="C30" s="68">
        <v>353096</v>
      </c>
      <c r="D30" s="68">
        <v>91457</v>
      </c>
      <c r="E30" s="68">
        <v>8937</v>
      </c>
      <c r="F30" s="68">
        <v>5821</v>
      </c>
      <c r="G30"/>
      <c r="H30"/>
      <c r="I30"/>
      <c r="J30"/>
      <c r="K30"/>
      <c r="L30"/>
      <c r="M30"/>
      <c r="N30"/>
    </row>
    <row r="31" spans="1:14" ht="14.1" customHeight="1">
      <c r="A31" s="21" t="s">
        <v>30</v>
      </c>
      <c r="B31" s="68">
        <v>1814</v>
      </c>
      <c r="C31" s="68">
        <v>317603</v>
      </c>
      <c r="D31" s="68">
        <v>89148</v>
      </c>
      <c r="E31" s="68">
        <v>4614</v>
      </c>
      <c r="F31" s="68">
        <v>6574</v>
      </c>
      <c r="G31"/>
      <c r="H31"/>
      <c r="I31"/>
      <c r="J31"/>
      <c r="K31"/>
      <c r="L31"/>
      <c r="M31"/>
      <c r="N31"/>
    </row>
    <row r="32" spans="1:14" ht="12.6" customHeight="1">
      <c r="A32" s="39"/>
      <c r="B32" s="86"/>
      <c r="C32" s="86"/>
      <c r="D32" s="86"/>
      <c r="E32" s="94"/>
      <c r="F32" s="89"/>
      <c r="G32"/>
      <c r="H32"/>
      <c r="I32"/>
      <c r="J32"/>
      <c r="K32"/>
      <c r="L32"/>
    </row>
    <row r="33" spans="1:4" ht="14.1" customHeight="1">
      <c r="A33" s="40" t="s">
        <v>271</v>
      </c>
      <c r="B33" s="40"/>
      <c r="C33" s="40"/>
      <c r="D33" s="40"/>
    </row>
    <row r="34" spans="1:4" ht="14.1" customHeight="1"/>
    <row r="35" spans="1:4" ht="14.1" customHeight="1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33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5" customWidth="1"/>
    <col min="6" max="6" width="14.5703125" style="75" customWidth="1"/>
    <col min="7" max="7" width="4.7109375" style="4" customWidth="1"/>
    <col min="8" max="16384" width="11.42578125" style="4"/>
  </cols>
  <sheetData>
    <row r="1" spans="1:14" ht="14.1" customHeight="1" thickBot="1">
      <c r="A1" s="1" t="s">
        <v>223</v>
      </c>
      <c r="B1" s="1"/>
      <c r="C1" s="1"/>
      <c r="D1" s="1"/>
      <c r="E1" s="87"/>
      <c r="F1" s="87"/>
    </row>
    <row r="2" spans="1:14" ht="14.1" customHeight="1">
      <c r="A2" s="3"/>
      <c r="B2" s="3"/>
      <c r="C2" s="3"/>
      <c r="D2" s="3"/>
      <c r="H2" s="218" t="s">
        <v>254</v>
      </c>
    </row>
    <row r="3" spans="1:14" ht="14.1" customHeight="1">
      <c r="A3" s="5" t="s">
        <v>389</v>
      </c>
      <c r="B3" s="5"/>
      <c r="C3" s="5"/>
      <c r="D3" s="5"/>
    </row>
    <row r="4" spans="1:14" ht="14.1" customHeight="1">
      <c r="A4" s="5"/>
      <c r="B4" s="5"/>
      <c r="C4" s="5"/>
      <c r="D4" s="5"/>
    </row>
    <row r="5" spans="1:14" ht="14.1" customHeight="1">
      <c r="A5" s="6" t="s">
        <v>220</v>
      </c>
      <c r="B5" s="6"/>
      <c r="C5" s="6"/>
      <c r="D5" s="6"/>
      <c r="G5" s="164"/>
    </row>
    <row r="6" spans="1:14" ht="9.9499999999999993" customHeight="1">
      <c r="A6" s="33"/>
      <c r="B6" s="33"/>
      <c r="C6" s="33"/>
      <c r="D6" s="33"/>
      <c r="E6" s="88"/>
    </row>
    <row r="7" spans="1:14" s="3" customFormat="1" ht="12" customHeight="1">
      <c r="A7" s="49"/>
      <c r="B7" s="50"/>
      <c r="C7" s="50" t="s">
        <v>264</v>
      </c>
      <c r="D7" s="50"/>
      <c r="E7" s="50" t="s">
        <v>218</v>
      </c>
      <c r="F7" s="50"/>
    </row>
    <row r="8" spans="1:14" s="75" customFormat="1" ht="12" customHeight="1">
      <c r="A8" s="163"/>
      <c r="B8" s="17" t="s">
        <v>215</v>
      </c>
      <c r="C8" s="17" t="s">
        <v>265</v>
      </c>
      <c r="D8" s="17" t="s">
        <v>216</v>
      </c>
      <c r="E8" s="17" t="s">
        <v>219</v>
      </c>
      <c r="F8" s="17" t="s">
        <v>217</v>
      </c>
    </row>
    <row r="9" spans="1:14" ht="14.1" customHeight="1">
      <c r="A9" s="19"/>
      <c r="G9"/>
      <c r="H9"/>
      <c r="I9"/>
      <c r="J9"/>
      <c r="K9"/>
      <c r="L9"/>
    </row>
    <row r="10" spans="1:14" ht="14.1" customHeight="1">
      <c r="A10" s="46" t="s">
        <v>0</v>
      </c>
      <c r="B10" s="68">
        <v>879679</v>
      </c>
      <c r="C10" s="68">
        <v>836129854</v>
      </c>
      <c r="D10" s="68">
        <v>60277226</v>
      </c>
      <c r="E10" s="68">
        <v>10771622</v>
      </c>
      <c r="F10" s="68">
        <v>3216989</v>
      </c>
      <c r="G10"/>
      <c r="H10"/>
      <c r="I10"/>
      <c r="J10"/>
      <c r="K10"/>
      <c r="L10"/>
      <c r="M10"/>
      <c r="N10"/>
    </row>
    <row r="11" spans="1:14" ht="14.1" customHeight="1">
      <c r="A11" s="8" t="s">
        <v>7</v>
      </c>
      <c r="B11" s="68">
        <v>161493</v>
      </c>
      <c r="C11" s="68">
        <v>104111613</v>
      </c>
      <c r="D11" s="68">
        <v>7609043</v>
      </c>
      <c r="E11" s="68">
        <v>1511555</v>
      </c>
      <c r="F11" s="68">
        <v>516684</v>
      </c>
      <c r="G11"/>
      <c r="H11"/>
      <c r="I11"/>
      <c r="J11"/>
      <c r="K11"/>
      <c r="L11"/>
      <c r="M11"/>
      <c r="N11"/>
    </row>
    <row r="12" spans="1:14" ht="14.1" customHeight="1">
      <c r="A12" s="22" t="s">
        <v>8</v>
      </c>
      <c r="B12" s="68">
        <v>22215</v>
      </c>
      <c r="C12" s="68">
        <v>20268338</v>
      </c>
      <c r="D12" s="68">
        <v>1551909</v>
      </c>
      <c r="E12" s="68">
        <v>290296</v>
      </c>
      <c r="F12" s="68">
        <v>83389</v>
      </c>
      <c r="G12"/>
      <c r="H12"/>
      <c r="I12"/>
      <c r="J12"/>
      <c r="K12"/>
      <c r="L12"/>
      <c r="M12"/>
      <c r="N12"/>
    </row>
    <row r="13" spans="1:14" ht="14.1" customHeight="1">
      <c r="A13" s="23" t="s">
        <v>170</v>
      </c>
      <c r="B13" s="68">
        <v>17273</v>
      </c>
      <c r="C13" s="68">
        <v>11119863</v>
      </c>
      <c r="D13" s="68">
        <v>1005906</v>
      </c>
      <c r="E13" s="68">
        <v>188688</v>
      </c>
      <c r="F13" s="68">
        <v>60256</v>
      </c>
      <c r="G13"/>
      <c r="H13" s="220"/>
      <c r="I13"/>
      <c r="J13"/>
      <c r="K13"/>
      <c r="L13"/>
      <c r="M13"/>
      <c r="N13"/>
    </row>
    <row r="14" spans="1:14" ht="14.1" customHeight="1">
      <c r="A14" s="24" t="s">
        <v>202</v>
      </c>
      <c r="B14" s="68">
        <v>20721</v>
      </c>
      <c r="C14" s="68">
        <v>15387624</v>
      </c>
      <c r="D14" s="68">
        <v>1386146</v>
      </c>
      <c r="E14" s="68">
        <v>234601</v>
      </c>
      <c r="F14" s="68">
        <v>78969</v>
      </c>
      <c r="G14"/>
      <c r="H14" s="229"/>
      <c r="I14"/>
      <c r="J14"/>
      <c r="K14"/>
      <c r="L14"/>
      <c r="M14"/>
      <c r="N14"/>
    </row>
    <row r="15" spans="1:14" ht="14.1" customHeight="1">
      <c r="A15" s="22" t="s">
        <v>9</v>
      </c>
      <c r="B15" s="68">
        <v>42531</v>
      </c>
      <c r="C15" s="68">
        <v>29566638</v>
      </c>
      <c r="D15" s="68">
        <v>2440117</v>
      </c>
      <c r="E15" s="68">
        <v>527724</v>
      </c>
      <c r="F15" s="68">
        <v>159676</v>
      </c>
      <c r="G15"/>
      <c r="H15"/>
      <c r="I15"/>
      <c r="J15"/>
      <c r="K15"/>
      <c r="L15"/>
      <c r="M15"/>
      <c r="N15"/>
    </row>
    <row r="16" spans="1:14" ht="14.1" customHeight="1">
      <c r="A16" s="23" t="s">
        <v>10</v>
      </c>
      <c r="B16" s="68">
        <v>9618</v>
      </c>
      <c r="C16" s="68">
        <v>6690549</v>
      </c>
      <c r="D16" s="68">
        <v>558291</v>
      </c>
      <c r="E16" s="68">
        <v>109115</v>
      </c>
      <c r="F16" s="68">
        <v>32933</v>
      </c>
      <c r="G16"/>
      <c r="H16"/>
      <c r="I16"/>
      <c r="J16"/>
      <c r="K16"/>
      <c r="L16"/>
      <c r="M16"/>
      <c r="N16"/>
    </row>
    <row r="17" spans="1:14" ht="14.1" customHeight="1">
      <c r="A17" s="8" t="s">
        <v>12</v>
      </c>
      <c r="B17" s="68">
        <v>42729</v>
      </c>
      <c r="C17" s="68">
        <v>33281877</v>
      </c>
      <c r="D17" s="68">
        <v>2143683</v>
      </c>
      <c r="E17" s="68">
        <v>461180</v>
      </c>
      <c r="F17" s="68">
        <v>135336</v>
      </c>
      <c r="G17"/>
      <c r="H17"/>
      <c r="I17"/>
      <c r="J17"/>
      <c r="K17"/>
      <c r="L17"/>
      <c r="M17"/>
      <c r="N17"/>
    </row>
    <row r="18" spans="1:14" ht="14.1" customHeight="1">
      <c r="A18" s="26" t="s">
        <v>11</v>
      </c>
      <c r="B18" s="68">
        <v>37193</v>
      </c>
      <c r="C18" s="68">
        <v>24701110</v>
      </c>
      <c r="D18" s="68">
        <v>1663820</v>
      </c>
      <c r="E18" s="68">
        <v>350667</v>
      </c>
      <c r="F18" s="68">
        <v>108202</v>
      </c>
      <c r="G18"/>
      <c r="H18"/>
      <c r="I18"/>
      <c r="J18"/>
      <c r="K18"/>
      <c r="L18"/>
      <c r="M18"/>
      <c r="N18"/>
    </row>
    <row r="19" spans="1:14" ht="14.1" customHeight="1">
      <c r="A19" s="21" t="s">
        <v>13</v>
      </c>
      <c r="B19" s="68">
        <v>150390</v>
      </c>
      <c r="C19" s="68">
        <v>162704039</v>
      </c>
      <c r="D19" s="68">
        <v>13415421</v>
      </c>
      <c r="E19" s="68">
        <v>1950230</v>
      </c>
      <c r="F19" s="68">
        <v>593639</v>
      </c>
      <c r="G19"/>
      <c r="H19"/>
      <c r="I19"/>
      <c r="J19"/>
      <c r="K19"/>
      <c r="L19"/>
      <c r="M19"/>
      <c r="N19"/>
    </row>
    <row r="20" spans="1:14" ht="14.1" customHeight="1">
      <c r="A20" s="21" t="s">
        <v>21</v>
      </c>
      <c r="B20" s="68">
        <v>101784</v>
      </c>
      <c r="C20" s="68">
        <v>79038269</v>
      </c>
      <c r="D20" s="68">
        <v>6559841</v>
      </c>
      <c r="E20" s="68">
        <v>1443917</v>
      </c>
      <c r="F20" s="68">
        <v>382848</v>
      </c>
      <c r="G20"/>
      <c r="H20"/>
      <c r="I20"/>
      <c r="J20"/>
      <c r="K20"/>
      <c r="L20"/>
      <c r="M20"/>
      <c r="N20"/>
    </row>
    <row r="21" spans="1:14" ht="14.1" customHeight="1">
      <c r="A21" s="21" t="s">
        <v>14</v>
      </c>
      <c r="B21" s="68">
        <v>22392</v>
      </c>
      <c r="C21" s="68">
        <v>10908438</v>
      </c>
      <c r="D21" s="68">
        <v>748415</v>
      </c>
      <c r="E21" s="68">
        <v>150132</v>
      </c>
      <c r="F21" s="68">
        <v>59958</v>
      </c>
      <c r="G21"/>
      <c r="H21"/>
      <c r="I21"/>
      <c r="J21"/>
      <c r="K21"/>
      <c r="L21"/>
      <c r="M21"/>
      <c r="N21"/>
    </row>
    <row r="22" spans="1:14" ht="14.1" customHeight="1">
      <c r="A22" s="21" t="s">
        <v>15</v>
      </c>
      <c r="B22" s="68">
        <v>54798</v>
      </c>
      <c r="C22" s="68">
        <v>49172443</v>
      </c>
      <c r="D22" s="68">
        <v>2971763</v>
      </c>
      <c r="E22" s="68">
        <v>556651</v>
      </c>
      <c r="F22" s="68">
        <v>175265</v>
      </c>
      <c r="G22"/>
      <c r="H22"/>
      <c r="I22"/>
      <c r="J22"/>
      <c r="K22"/>
      <c r="L22"/>
      <c r="M22"/>
      <c r="N22"/>
    </row>
    <row r="23" spans="1:14" ht="14.1" customHeight="1">
      <c r="A23" s="21" t="s">
        <v>22</v>
      </c>
      <c r="B23" s="68">
        <v>109166</v>
      </c>
      <c r="C23" s="68">
        <v>210071472</v>
      </c>
      <c r="D23" s="68">
        <v>12465003</v>
      </c>
      <c r="E23" s="68">
        <v>1848776</v>
      </c>
      <c r="F23" s="68">
        <v>499238</v>
      </c>
      <c r="G23"/>
      <c r="H23"/>
      <c r="I23"/>
      <c r="J23"/>
      <c r="K23"/>
      <c r="L23"/>
      <c r="M23"/>
      <c r="N23"/>
    </row>
    <row r="24" spans="1:14" ht="14.1" customHeight="1">
      <c r="A24" s="21" t="s">
        <v>23</v>
      </c>
      <c r="B24" s="68">
        <v>29050</v>
      </c>
      <c r="C24" s="68">
        <v>25564161</v>
      </c>
      <c r="D24" s="68">
        <v>1862483</v>
      </c>
      <c r="E24" s="68">
        <v>449507</v>
      </c>
      <c r="F24" s="68">
        <v>125033</v>
      </c>
      <c r="G24"/>
      <c r="H24"/>
      <c r="I24"/>
      <c r="J24"/>
      <c r="K24"/>
      <c r="L24"/>
      <c r="M24"/>
      <c r="N24"/>
    </row>
    <row r="25" spans="1:14" ht="14.1" customHeight="1">
      <c r="A25" s="21" t="s">
        <v>171</v>
      </c>
      <c r="B25" s="68">
        <v>10963</v>
      </c>
      <c r="C25" s="68">
        <v>11048713</v>
      </c>
      <c r="D25" s="68">
        <v>714435</v>
      </c>
      <c r="E25" s="68">
        <v>163559</v>
      </c>
      <c r="F25" s="68">
        <v>38467</v>
      </c>
      <c r="G25"/>
      <c r="H25"/>
      <c r="I25"/>
      <c r="J25"/>
      <c r="K25"/>
      <c r="L25"/>
      <c r="M25"/>
      <c r="N25"/>
    </row>
    <row r="26" spans="1:14" ht="14.1" customHeight="1">
      <c r="A26" s="21" t="s">
        <v>16</v>
      </c>
      <c r="B26" s="68">
        <v>37205</v>
      </c>
      <c r="C26" s="68">
        <v>36444346</v>
      </c>
      <c r="D26" s="68">
        <v>2718870</v>
      </c>
      <c r="E26" s="68">
        <v>443222</v>
      </c>
      <c r="F26" s="68">
        <v>138286</v>
      </c>
      <c r="G26"/>
      <c r="H26"/>
      <c r="I26"/>
      <c r="J26"/>
      <c r="K26"/>
      <c r="L26"/>
      <c r="M26"/>
      <c r="N26"/>
    </row>
    <row r="27" spans="1:14" ht="14.1" customHeight="1">
      <c r="A27" s="21" t="s">
        <v>1</v>
      </c>
      <c r="B27" s="68">
        <v>6222</v>
      </c>
      <c r="C27" s="68">
        <v>4119199</v>
      </c>
      <c r="D27" s="68">
        <v>335969</v>
      </c>
      <c r="E27" s="68">
        <v>66586</v>
      </c>
      <c r="F27" s="68">
        <v>19411</v>
      </c>
      <c r="G27"/>
      <c r="H27"/>
      <c r="I27"/>
      <c r="J27"/>
      <c r="K27"/>
      <c r="L27"/>
      <c r="M27"/>
      <c r="N27"/>
    </row>
    <row r="28" spans="1:14" ht="14.1" customHeight="1">
      <c r="A28" s="21" t="s">
        <v>32</v>
      </c>
      <c r="B28" s="68">
        <v>1598</v>
      </c>
      <c r="C28" s="68">
        <v>1012348</v>
      </c>
      <c r="D28" s="68">
        <v>67945</v>
      </c>
      <c r="E28" s="68">
        <v>15069</v>
      </c>
      <c r="F28" s="68">
        <v>4401</v>
      </c>
      <c r="G28"/>
      <c r="H28"/>
      <c r="I28"/>
      <c r="J28"/>
      <c r="K28"/>
      <c r="L28"/>
      <c r="M28"/>
      <c r="N28"/>
    </row>
    <row r="29" spans="1:14" ht="14.1" customHeight="1">
      <c r="A29" s="21" t="s">
        <v>30</v>
      </c>
      <c r="B29" s="68">
        <v>2338</v>
      </c>
      <c r="C29" s="68">
        <v>918817</v>
      </c>
      <c r="D29" s="68">
        <v>58168</v>
      </c>
      <c r="E29" s="68">
        <v>10146</v>
      </c>
      <c r="F29" s="68">
        <v>4998</v>
      </c>
      <c r="G29"/>
      <c r="H29"/>
      <c r="I29"/>
      <c r="J29"/>
      <c r="K29"/>
      <c r="L29"/>
      <c r="M29"/>
      <c r="N29"/>
    </row>
    <row r="30" spans="1:14" ht="14.1" customHeight="1">
      <c r="A30" s="39"/>
      <c r="B30" s="86"/>
      <c r="C30" s="86"/>
      <c r="D30" s="86"/>
      <c r="E30" s="94"/>
      <c r="F30" s="89"/>
    </row>
    <row r="31" spans="1:14" ht="14.1" customHeight="1">
      <c r="A31" s="40" t="s">
        <v>272</v>
      </c>
      <c r="B31" s="40"/>
      <c r="C31" s="40"/>
      <c r="D31" s="40"/>
      <c r="G31"/>
      <c r="H31"/>
      <c r="I31"/>
      <c r="J31"/>
      <c r="K31"/>
      <c r="L31"/>
    </row>
    <row r="32" spans="1:14" ht="14.1" customHeight="1"/>
    <row r="33" ht="14.1" customHeight="1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pageSetUpPr fitToPage="1"/>
  </sheetPr>
  <dimension ref="A1:L55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29.140625" style="4" customWidth="1"/>
    <col min="2" max="2" width="15.5703125" style="4" customWidth="1"/>
    <col min="3" max="4" width="16.28515625" style="75" customWidth="1"/>
    <col min="5" max="5" width="14.85546875" style="75" customWidth="1"/>
    <col min="6" max="6" width="5.5703125" style="75" customWidth="1"/>
    <col min="7" max="7" width="4.7109375" style="4" customWidth="1"/>
    <col min="8" max="8" width="11.42578125" style="4"/>
    <col min="9" max="9" width="15.5703125" style="4" customWidth="1"/>
    <col min="10" max="10" width="11" style="4" customWidth="1"/>
    <col min="11" max="16384" width="11.42578125" style="4"/>
  </cols>
  <sheetData>
    <row r="1" spans="1:12" ht="14.1" customHeight="1" thickBot="1">
      <c r="A1" s="1" t="s">
        <v>223</v>
      </c>
      <c r="B1" s="1"/>
      <c r="C1" s="87"/>
      <c r="D1" s="87"/>
      <c r="E1" s="87"/>
      <c r="F1" s="137"/>
    </row>
    <row r="2" spans="1:12" ht="12.95" customHeight="1">
      <c r="A2" s="3"/>
      <c r="B2" s="3"/>
      <c r="G2" s="218" t="s">
        <v>254</v>
      </c>
    </row>
    <row r="3" spans="1:12" ht="12.95" customHeight="1">
      <c r="A3" s="79" t="s">
        <v>290</v>
      </c>
      <c r="B3" s="3"/>
    </row>
    <row r="4" spans="1:12" ht="12.95" customHeight="1">
      <c r="A4" s="3"/>
      <c r="B4" s="3"/>
    </row>
    <row r="5" spans="1:12" ht="12.95" customHeight="1">
      <c r="A5" s="5" t="s">
        <v>361</v>
      </c>
      <c r="B5" s="5"/>
    </row>
    <row r="6" spans="1:12" ht="12.95" customHeight="1">
      <c r="A6" s="5"/>
      <c r="B6" s="5"/>
    </row>
    <row r="7" spans="1:12" ht="12.95" customHeight="1">
      <c r="A7" s="6" t="s">
        <v>129</v>
      </c>
      <c r="B7" s="6"/>
      <c r="C7" s="110"/>
      <c r="D7" s="125"/>
    </row>
    <row r="8" spans="1:12" ht="9.9499999999999993" customHeight="1">
      <c r="A8" s="33"/>
      <c r="B8" s="33"/>
      <c r="C8" s="126"/>
      <c r="D8" s="125"/>
    </row>
    <row r="9" spans="1:12" ht="12.95" customHeight="1">
      <c r="A9" s="72"/>
      <c r="B9" s="80" t="s">
        <v>128</v>
      </c>
      <c r="C9" s="80" t="s">
        <v>186</v>
      </c>
      <c r="D9" s="80" t="s">
        <v>125</v>
      </c>
      <c r="E9" s="80" t="s">
        <v>127</v>
      </c>
    </row>
    <row r="10" spans="1:12" ht="12.95" customHeight="1">
      <c r="A10" s="15"/>
      <c r="B10" s="17"/>
      <c r="C10" s="17" t="s">
        <v>187</v>
      </c>
      <c r="D10" s="17" t="s">
        <v>126</v>
      </c>
      <c r="E10" s="17" t="s">
        <v>175</v>
      </c>
      <c r="I10"/>
      <c r="J10"/>
    </row>
    <row r="11" spans="1:12" s="12" customFormat="1" ht="12.95" customHeight="1">
      <c r="A11" s="19"/>
      <c r="B11" s="19"/>
      <c r="C11" s="124"/>
      <c r="D11" s="124"/>
      <c r="E11" s="18"/>
      <c r="F11" s="18"/>
      <c r="G11" s="258"/>
      <c r="I11" s="4"/>
      <c r="J11" s="261"/>
      <c r="K11" s="4"/>
      <c r="L11" s="4"/>
    </row>
    <row r="12" spans="1:12" ht="12.95" customHeight="1">
      <c r="A12" s="46" t="s">
        <v>0</v>
      </c>
      <c r="B12" s="127">
        <v>1283546</v>
      </c>
      <c r="C12" s="127">
        <v>967951</v>
      </c>
      <c r="D12" s="127">
        <v>34765203</v>
      </c>
      <c r="E12" s="127">
        <v>732.65796705829689</v>
      </c>
      <c r="F12" s="68"/>
      <c r="G12"/>
      <c r="H12"/>
      <c r="I12" s="20"/>
      <c r="J12" s="109"/>
      <c r="K12" s="12"/>
      <c r="L12" s="12"/>
    </row>
    <row r="13" spans="1:12" ht="12.95" customHeight="1">
      <c r="A13" s="8" t="s">
        <v>7</v>
      </c>
      <c r="B13" s="127">
        <v>155288</v>
      </c>
      <c r="C13" s="127">
        <v>145499</v>
      </c>
      <c r="D13" s="127">
        <v>6036742</v>
      </c>
      <c r="E13" s="127">
        <v>713.19103006694741</v>
      </c>
      <c r="F13" s="68"/>
      <c r="G13"/>
      <c r="H13" s="287"/>
      <c r="I13" s="8"/>
      <c r="J13" s="109"/>
    </row>
    <row r="14" spans="1:12" ht="12.95" customHeight="1">
      <c r="A14" s="22" t="s">
        <v>8</v>
      </c>
      <c r="B14" s="127">
        <v>26416</v>
      </c>
      <c r="C14" s="127">
        <v>26733</v>
      </c>
      <c r="D14" s="127">
        <v>905582</v>
      </c>
      <c r="E14" s="127">
        <v>681.20063999229717</v>
      </c>
      <c r="F14" s="68"/>
      <c r="G14"/>
      <c r="H14" s="287"/>
      <c r="I14" s="22"/>
      <c r="J14" s="109"/>
    </row>
    <row r="15" spans="1:12" ht="12.95" customHeight="1">
      <c r="A15" s="23" t="s">
        <v>170</v>
      </c>
      <c r="B15" s="127">
        <v>18246</v>
      </c>
      <c r="C15" s="127">
        <v>17775</v>
      </c>
      <c r="D15" s="127">
        <v>705221</v>
      </c>
      <c r="E15" s="127">
        <v>692.21837013537709</v>
      </c>
      <c r="F15" s="68"/>
      <c r="G15"/>
      <c r="H15" s="287"/>
      <c r="I15" s="23"/>
      <c r="J15" s="109"/>
    </row>
    <row r="16" spans="1:12" ht="12.95" customHeight="1">
      <c r="A16" s="24" t="s">
        <v>202</v>
      </c>
      <c r="B16" s="127">
        <v>27614</v>
      </c>
      <c r="C16" s="127">
        <v>29553</v>
      </c>
      <c r="D16" s="127">
        <v>1054993</v>
      </c>
      <c r="E16" s="127">
        <v>900.51581546729403</v>
      </c>
      <c r="F16" s="68"/>
      <c r="G16"/>
      <c r="H16" s="287"/>
      <c r="I16" s="24"/>
      <c r="J16" s="109"/>
    </row>
    <row r="17" spans="1:10" ht="12.95" customHeight="1">
      <c r="A17" s="22" t="s">
        <v>9</v>
      </c>
      <c r="B17" s="127">
        <v>48530</v>
      </c>
      <c r="C17" s="127">
        <v>37790</v>
      </c>
      <c r="D17" s="127">
        <v>1745773</v>
      </c>
      <c r="E17" s="127">
        <v>802.30308389155641</v>
      </c>
      <c r="F17" s="68"/>
      <c r="G17"/>
      <c r="H17" s="127"/>
      <c r="I17" s="22"/>
      <c r="J17" s="109"/>
    </row>
    <row r="18" spans="1:10" ht="12.95" customHeight="1">
      <c r="A18" s="23" t="s">
        <v>10</v>
      </c>
      <c r="B18" s="127">
        <v>14136</v>
      </c>
      <c r="C18" s="127">
        <v>11401</v>
      </c>
      <c r="D18" s="127">
        <v>434266</v>
      </c>
      <c r="E18" s="127">
        <v>745.00304509311127</v>
      </c>
      <c r="F18" s="68"/>
      <c r="G18"/>
      <c r="H18" s="127"/>
      <c r="I18" s="23"/>
      <c r="J18" s="109"/>
    </row>
    <row r="19" spans="1:10" ht="12.95" customHeight="1">
      <c r="A19" s="8" t="s">
        <v>12</v>
      </c>
      <c r="B19" s="127">
        <v>41564</v>
      </c>
      <c r="C19" s="127">
        <v>44418</v>
      </c>
      <c r="D19" s="127">
        <v>1854383</v>
      </c>
      <c r="E19" s="127">
        <v>774.29916180846271</v>
      </c>
      <c r="F19" s="68"/>
      <c r="G19"/>
      <c r="H19" s="127"/>
      <c r="I19" s="8"/>
      <c r="J19" s="109"/>
    </row>
    <row r="20" spans="1:10" ht="12.95" customHeight="1">
      <c r="A20" s="26" t="s">
        <v>11</v>
      </c>
      <c r="B20" s="127">
        <v>55465</v>
      </c>
      <c r="C20" s="127">
        <v>52716</v>
      </c>
      <c r="D20" s="127">
        <v>1604562</v>
      </c>
      <c r="E20" s="127">
        <v>784.54211060809564</v>
      </c>
      <c r="F20" s="68"/>
      <c r="G20"/>
      <c r="H20" s="127"/>
      <c r="I20" s="26"/>
      <c r="J20" s="109"/>
    </row>
    <row r="21" spans="1:10" ht="12.95" customHeight="1">
      <c r="A21" s="21" t="s">
        <v>13</v>
      </c>
      <c r="B21" s="127">
        <v>205415</v>
      </c>
      <c r="C21" s="127">
        <v>176526</v>
      </c>
      <c r="D21" s="127">
        <v>5387406</v>
      </c>
      <c r="E21" s="127">
        <v>692.42600616234552</v>
      </c>
      <c r="F21" s="68"/>
      <c r="G21"/>
      <c r="H21" s="127"/>
      <c r="I21" s="21"/>
      <c r="J21" s="109"/>
    </row>
    <row r="22" spans="1:10" ht="12.95" customHeight="1">
      <c r="A22" s="21" t="s">
        <v>21</v>
      </c>
      <c r="B22" s="127">
        <v>121680</v>
      </c>
      <c r="C22" s="127">
        <v>109400</v>
      </c>
      <c r="D22" s="127">
        <v>3642407</v>
      </c>
      <c r="E22" s="127">
        <v>720.22004396370983</v>
      </c>
      <c r="F22" s="68"/>
      <c r="G22"/>
      <c r="H22" s="127"/>
      <c r="I22" s="21"/>
      <c r="J22" s="109"/>
    </row>
    <row r="23" spans="1:10" ht="12.95" customHeight="1">
      <c r="A23" s="21" t="s">
        <v>14</v>
      </c>
      <c r="B23" s="127">
        <v>15687</v>
      </c>
      <c r="C23" s="127">
        <v>21437</v>
      </c>
      <c r="D23" s="127">
        <v>850833</v>
      </c>
      <c r="E23" s="127">
        <v>799.66484552912777</v>
      </c>
      <c r="F23" s="68"/>
      <c r="G23"/>
      <c r="H23" s="127"/>
      <c r="I23" s="21"/>
      <c r="J23" s="109"/>
    </row>
    <row r="24" spans="1:10" ht="12.95" customHeight="1">
      <c r="A24" s="21" t="s">
        <v>15</v>
      </c>
      <c r="B24" s="127">
        <v>46622</v>
      </c>
      <c r="C24" s="127">
        <v>48975</v>
      </c>
      <c r="D24" s="127">
        <v>2096930</v>
      </c>
      <c r="E24" s="127">
        <v>776.11786725905779</v>
      </c>
      <c r="F24" s="68"/>
      <c r="G24"/>
      <c r="H24" s="127"/>
      <c r="I24" s="21"/>
      <c r="J24" s="109"/>
    </row>
    <row r="25" spans="1:10" ht="12.95" customHeight="1">
      <c r="A25" s="21" t="s">
        <v>22</v>
      </c>
      <c r="B25" s="127">
        <v>403007</v>
      </c>
      <c r="C25" s="127">
        <v>150024</v>
      </c>
      <c r="D25" s="127">
        <v>5098713</v>
      </c>
      <c r="E25" s="127">
        <v>752.0349893685559</v>
      </c>
      <c r="F25" s="68"/>
      <c r="G25"/>
      <c r="H25" s="127"/>
      <c r="I25" s="21"/>
      <c r="J25" s="109"/>
    </row>
    <row r="26" spans="1:10" ht="12.95" customHeight="1">
      <c r="A26" s="21" t="s">
        <v>23</v>
      </c>
      <c r="B26" s="127">
        <v>34098</v>
      </c>
      <c r="C26" s="127">
        <v>30459</v>
      </c>
      <c r="D26" s="127">
        <v>1123006</v>
      </c>
      <c r="E26" s="127">
        <v>743.09694418729907</v>
      </c>
      <c r="F26" s="68"/>
      <c r="G26"/>
      <c r="H26" s="127"/>
      <c r="I26" s="21"/>
      <c r="J26" s="109"/>
    </row>
    <row r="27" spans="1:10" ht="12.95" customHeight="1">
      <c r="A27" s="21" t="s">
        <v>171</v>
      </c>
      <c r="B27" s="127">
        <v>13010</v>
      </c>
      <c r="C27" s="127">
        <v>13408</v>
      </c>
      <c r="D27" s="127">
        <v>477048</v>
      </c>
      <c r="E27" s="127">
        <v>721.49147682158264</v>
      </c>
      <c r="F27" s="68"/>
      <c r="G27"/>
      <c r="H27" s="127"/>
      <c r="I27" s="21"/>
      <c r="J27" s="109"/>
    </row>
    <row r="28" spans="1:10" ht="12.95" customHeight="1">
      <c r="A28" s="21" t="s">
        <v>16</v>
      </c>
      <c r="B28" s="127">
        <v>46762</v>
      </c>
      <c r="C28" s="127">
        <v>43774</v>
      </c>
      <c r="D28" s="127">
        <v>1395000</v>
      </c>
      <c r="E28" s="127">
        <v>628.23575188335622</v>
      </c>
      <c r="F28" s="68"/>
      <c r="G28"/>
      <c r="H28" s="127"/>
      <c r="I28" s="21"/>
      <c r="J28" s="109"/>
    </row>
    <row r="29" spans="1:10" ht="12.95" customHeight="1">
      <c r="A29" s="21" t="s">
        <v>1</v>
      </c>
      <c r="B29" s="127">
        <v>6310</v>
      </c>
      <c r="C29" s="127">
        <v>5673</v>
      </c>
      <c r="D29" s="127">
        <v>218950</v>
      </c>
      <c r="E29" s="127">
        <v>684.40268322111569</v>
      </c>
      <c r="F29" s="68"/>
      <c r="G29"/>
      <c r="H29" s="127"/>
      <c r="I29" s="21"/>
      <c r="J29" s="109"/>
    </row>
    <row r="30" spans="1:10" ht="12.95" customHeight="1">
      <c r="A30" s="21" t="s">
        <v>124</v>
      </c>
      <c r="B30" s="127">
        <v>3696</v>
      </c>
      <c r="C30" s="127">
        <v>2390</v>
      </c>
      <c r="D30" s="127">
        <v>133388</v>
      </c>
      <c r="E30" s="127">
        <v>778.78069571106596</v>
      </c>
      <c r="F30" s="68"/>
      <c r="G30"/>
      <c r="H30" s="127"/>
      <c r="I30" s="21"/>
      <c r="J30" s="82"/>
    </row>
    <row r="31" spans="1:10" ht="12.95" customHeight="1">
      <c r="A31" s="39"/>
      <c r="B31" s="39"/>
      <c r="C31" s="89"/>
      <c r="D31" s="89"/>
      <c r="E31" s="89"/>
      <c r="F31" s="88"/>
      <c r="G31"/>
      <c r="H31"/>
      <c r="I31" s="11"/>
      <c r="J31" s="109"/>
    </row>
    <row r="32" spans="1:10" ht="12.95" customHeight="1">
      <c r="A32" s="69" t="s">
        <v>189</v>
      </c>
      <c r="B32" s="40"/>
      <c r="G32"/>
      <c r="H32"/>
      <c r="I32" s="11"/>
      <c r="J32" s="109"/>
    </row>
    <row r="33" spans="1:10" ht="12.95" customHeight="1">
      <c r="A33" s="40" t="s">
        <v>326</v>
      </c>
      <c r="B33" s="40"/>
      <c r="G33"/>
      <c r="H33"/>
      <c r="I33"/>
      <c r="J33"/>
    </row>
    <row r="34" spans="1:10">
      <c r="A34" s="40"/>
      <c r="B34" s="40"/>
      <c r="G34"/>
      <c r="H34"/>
      <c r="I34"/>
      <c r="J34"/>
    </row>
    <row r="35" spans="1:10" ht="15.75" customHeight="1">
      <c r="A35" s="323" t="s">
        <v>362</v>
      </c>
      <c r="B35" s="333"/>
      <c r="C35" s="333"/>
      <c r="D35" s="333"/>
      <c r="E35" s="333"/>
      <c r="F35" s="65"/>
      <c r="G35"/>
      <c r="H35" s="187" t="s">
        <v>44</v>
      </c>
      <c r="I35" s="165"/>
    </row>
    <row r="36" spans="1:10" ht="8.25" customHeight="1">
      <c r="A36"/>
      <c r="B36"/>
      <c r="C36"/>
      <c r="D36"/>
      <c r="E36"/>
      <c r="F36"/>
      <c r="H36" s="91"/>
      <c r="I36" s="76"/>
      <c r="J36"/>
    </row>
    <row r="37" spans="1:10">
      <c r="G37"/>
      <c r="H37" s="130" t="s">
        <v>202</v>
      </c>
      <c r="I37" s="295">
        <v>900.51581546729403</v>
      </c>
      <c r="J37"/>
    </row>
    <row r="38" spans="1:10">
      <c r="G38"/>
      <c r="H38" s="275" t="s">
        <v>9</v>
      </c>
      <c r="I38" s="295">
        <v>802.30308389155641</v>
      </c>
      <c r="J38"/>
    </row>
    <row r="39" spans="1:10">
      <c r="G39"/>
      <c r="H39" s="129" t="s">
        <v>14</v>
      </c>
      <c r="I39" s="295">
        <v>799.66484552912777</v>
      </c>
      <c r="J39"/>
    </row>
    <row r="40" spans="1:10">
      <c r="G40"/>
      <c r="H40" s="278" t="s">
        <v>11</v>
      </c>
      <c r="I40" s="295">
        <v>784.54211060809564</v>
      </c>
      <c r="J40"/>
    </row>
    <row r="41" spans="1:10">
      <c r="G41"/>
      <c r="H41" s="129" t="s">
        <v>124</v>
      </c>
      <c r="I41" s="295">
        <v>778.78069571106619</v>
      </c>
      <c r="J41"/>
    </row>
    <row r="42" spans="1:10">
      <c r="G42"/>
      <c r="H42" s="129" t="s">
        <v>15</v>
      </c>
      <c r="I42" s="295">
        <v>776.11786725905779</v>
      </c>
      <c r="J42"/>
    </row>
    <row r="43" spans="1:10">
      <c r="G43"/>
      <c r="H43" s="276" t="s">
        <v>12</v>
      </c>
      <c r="I43" s="295">
        <v>774.29916180846271</v>
      </c>
      <c r="J43"/>
    </row>
    <row r="44" spans="1:10">
      <c r="G44"/>
      <c r="H44" s="129" t="s">
        <v>22</v>
      </c>
      <c r="I44" s="295">
        <v>752.0349893685559</v>
      </c>
      <c r="J44"/>
    </row>
    <row r="45" spans="1:10">
      <c r="G45"/>
      <c r="H45" s="275" t="s">
        <v>10</v>
      </c>
      <c r="I45" s="295">
        <v>745.00304509311127</v>
      </c>
      <c r="J45"/>
    </row>
    <row r="46" spans="1:10">
      <c r="G46"/>
      <c r="H46" s="129" t="s">
        <v>23</v>
      </c>
      <c r="I46" s="295">
        <v>743.09694418729907</v>
      </c>
      <c r="J46"/>
    </row>
    <row r="47" spans="1:10">
      <c r="G47"/>
      <c r="H47" s="277" t="s">
        <v>0</v>
      </c>
      <c r="I47" s="295">
        <v>732.65796705829689</v>
      </c>
      <c r="J47"/>
    </row>
    <row r="48" spans="1:10">
      <c r="G48"/>
      <c r="H48" s="129" t="s">
        <v>171</v>
      </c>
      <c r="I48" s="295">
        <v>721.49147682158264</v>
      </c>
      <c r="J48"/>
    </row>
    <row r="49" spans="7:10">
      <c r="G49"/>
      <c r="H49" s="129" t="s">
        <v>21</v>
      </c>
      <c r="I49" s="295">
        <v>720.22004396370983</v>
      </c>
      <c r="J49"/>
    </row>
    <row r="50" spans="7:10">
      <c r="G50"/>
      <c r="H50" s="276" t="s">
        <v>7</v>
      </c>
      <c r="I50" s="295">
        <v>713.19103006694741</v>
      </c>
      <c r="J50"/>
    </row>
    <row r="51" spans="7:10">
      <c r="G51"/>
      <c r="H51" s="129" t="s">
        <v>13</v>
      </c>
      <c r="I51" s="295">
        <v>692.42600616234552</v>
      </c>
      <c r="J51"/>
    </row>
    <row r="52" spans="7:10">
      <c r="G52"/>
      <c r="H52" s="275" t="s">
        <v>170</v>
      </c>
      <c r="I52" s="295">
        <v>692.21837013537709</v>
      </c>
      <c r="J52"/>
    </row>
    <row r="53" spans="7:10">
      <c r="G53"/>
      <c r="H53" s="129" t="s">
        <v>1</v>
      </c>
      <c r="I53" s="295">
        <v>684.40268322111569</v>
      </c>
      <c r="J53"/>
    </row>
    <row r="54" spans="7:10">
      <c r="G54"/>
      <c r="H54" s="275" t="s">
        <v>8</v>
      </c>
      <c r="I54" s="295">
        <v>681.20063999229717</v>
      </c>
    </row>
    <row r="55" spans="7:10">
      <c r="H55" s="131" t="s">
        <v>16</v>
      </c>
      <c r="I55" s="303">
        <v>628.23575188335622</v>
      </c>
    </row>
  </sheetData>
  <sortState ref="H37:I55">
    <sortCondition descending="1" ref="I37:I55"/>
  </sortState>
  <mergeCells count="1">
    <mergeCell ref="A35:E35"/>
  </mergeCells>
  <phoneticPr fontId="6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pageSetUpPr fitToPage="1"/>
  </sheetPr>
  <dimension ref="A1:R37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20.285156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75" customWidth="1"/>
    <col min="6" max="6" width="11.42578125" style="75"/>
    <col min="7" max="7" width="4.7109375" style="75" customWidth="1"/>
    <col min="8" max="8" width="7.28515625" style="75" customWidth="1"/>
    <col min="9" max="9" width="8.5703125" style="75" customWidth="1"/>
    <col min="10" max="10" width="9" style="75" customWidth="1"/>
    <col min="11" max="11" width="5.5703125" style="4" customWidth="1"/>
    <col min="12" max="16384" width="11.42578125" style="4"/>
  </cols>
  <sheetData>
    <row r="1" spans="1:18" ht="14.1" customHeight="1" thickBot="1">
      <c r="A1" s="1" t="s">
        <v>223</v>
      </c>
      <c r="B1" s="1"/>
      <c r="C1" s="1"/>
      <c r="D1" s="1"/>
      <c r="E1" s="87"/>
      <c r="F1" s="87"/>
      <c r="G1" s="87"/>
      <c r="H1" s="87"/>
      <c r="I1" s="87"/>
      <c r="J1" s="87"/>
    </row>
    <row r="2" spans="1:18" ht="14.1" customHeight="1">
      <c r="A2" s="3"/>
      <c r="B2" s="3"/>
      <c r="C2" s="3"/>
      <c r="D2" s="3"/>
      <c r="L2" s="218" t="s">
        <v>254</v>
      </c>
    </row>
    <row r="3" spans="1:18" ht="14.1" customHeight="1">
      <c r="A3" s="79" t="s">
        <v>291</v>
      </c>
      <c r="B3" s="3"/>
      <c r="C3" s="3"/>
      <c r="D3" s="3"/>
    </row>
    <row r="4" spans="1:18" ht="14.1" customHeight="1">
      <c r="A4" s="3"/>
      <c r="B4" s="3"/>
      <c r="C4" s="3"/>
      <c r="D4" s="3"/>
    </row>
    <row r="5" spans="1:18" ht="14.1" customHeight="1">
      <c r="A5" s="5" t="s">
        <v>363</v>
      </c>
      <c r="B5" s="5"/>
      <c r="C5" s="5"/>
      <c r="D5" s="5"/>
    </row>
    <row r="6" spans="1:18" ht="14.1" customHeight="1">
      <c r="A6" s="5"/>
      <c r="B6" s="5"/>
      <c r="C6" s="5"/>
      <c r="D6" s="5"/>
      <c r="M6" s="127"/>
      <c r="N6" s="127"/>
      <c r="O6" s="127"/>
      <c r="P6" s="267"/>
      <c r="Q6" s="267"/>
      <c r="R6" s="68"/>
    </row>
    <row r="7" spans="1:18" ht="14.1" customHeight="1">
      <c r="A7" s="6" t="s">
        <v>17</v>
      </c>
      <c r="B7" s="6"/>
      <c r="C7" s="6"/>
      <c r="D7" s="6"/>
    </row>
    <row r="8" spans="1:18" ht="9.9499999999999993" customHeight="1">
      <c r="A8" s="33"/>
      <c r="B8" s="33"/>
      <c r="C8" s="33"/>
      <c r="D8" s="33"/>
      <c r="E8" s="88"/>
    </row>
    <row r="9" spans="1:18" ht="14.1" customHeight="1">
      <c r="A9" s="72"/>
      <c r="B9" s="34" t="s">
        <v>119</v>
      </c>
      <c r="C9" s="14"/>
      <c r="D9" s="14"/>
      <c r="E9" s="34" t="s">
        <v>120</v>
      </c>
      <c r="F9" s="35"/>
      <c r="G9" s="80"/>
      <c r="H9" s="80" t="s">
        <v>117</v>
      </c>
      <c r="I9" s="80" t="s">
        <v>121</v>
      </c>
      <c r="J9" s="80" t="s">
        <v>122</v>
      </c>
    </row>
    <row r="10" spans="1:18" ht="13.5" customHeight="1">
      <c r="A10" s="99"/>
      <c r="B10" s="80" t="s">
        <v>180</v>
      </c>
      <c r="C10" s="80" t="s">
        <v>181</v>
      </c>
      <c r="D10" s="100"/>
      <c r="E10" s="80" t="s">
        <v>180</v>
      </c>
      <c r="F10" s="80" t="s">
        <v>181</v>
      </c>
      <c r="G10" s="98"/>
      <c r="H10" s="98" t="s">
        <v>118</v>
      </c>
      <c r="I10" s="98" t="s">
        <v>177</v>
      </c>
      <c r="J10" s="98" t="s">
        <v>178</v>
      </c>
    </row>
    <row r="11" spans="1:18" ht="11.25" customHeight="1">
      <c r="A11" s="15"/>
      <c r="B11" s="101" t="s">
        <v>179</v>
      </c>
      <c r="C11" s="101" t="s">
        <v>182</v>
      </c>
      <c r="D11" s="101"/>
      <c r="E11" s="101" t="s">
        <v>179</v>
      </c>
      <c r="F11" s="101" t="s">
        <v>182</v>
      </c>
      <c r="G11" s="101"/>
      <c r="H11" s="101"/>
      <c r="I11" s="102" t="s">
        <v>184</v>
      </c>
      <c r="J11" s="102" t="s">
        <v>185</v>
      </c>
    </row>
    <row r="12" spans="1:18" ht="14.1" customHeight="1">
      <c r="A12" s="19"/>
      <c r="B12" s="19"/>
      <c r="C12" s="19"/>
      <c r="D12" s="19"/>
    </row>
    <row r="13" spans="1:18" ht="14.1" customHeight="1">
      <c r="A13" s="46" t="s">
        <v>0</v>
      </c>
      <c r="B13" s="127">
        <v>23543261.219999999</v>
      </c>
      <c r="C13" s="127">
        <v>10805378.390000001</v>
      </c>
      <c r="D13" s="127"/>
      <c r="E13" s="127">
        <v>50747251.829999998</v>
      </c>
      <c r="F13" s="127">
        <v>40908203.359999999</v>
      </c>
      <c r="G13" s="127"/>
      <c r="H13" s="267">
        <v>2.67</v>
      </c>
      <c r="I13" s="267">
        <v>33.729999999999997</v>
      </c>
      <c r="J13" s="68">
        <v>86561.4</v>
      </c>
    </row>
    <row r="14" spans="1:18" ht="14.1" customHeight="1">
      <c r="A14" s="8" t="s">
        <v>7</v>
      </c>
      <c r="B14" s="127">
        <v>4953182.29</v>
      </c>
      <c r="C14" s="127">
        <v>1882166.66</v>
      </c>
      <c r="D14" s="127"/>
      <c r="E14" s="127">
        <v>11304609.58</v>
      </c>
      <c r="F14" s="127">
        <v>5426409.3700000001</v>
      </c>
      <c r="G14" s="127"/>
      <c r="H14" s="267">
        <v>2.4500000000000002</v>
      </c>
      <c r="I14" s="267">
        <v>33.08</v>
      </c>
      <c r="J14" s="68">
        <v>15202.91</v>
      </c>
    </row>
    <row r="15" spans="1:18" ht="14.1" customHeight="1">
      <c r="A15" s="22" t="s">
        <v>8</v>
      </c>
      <c r="B15" s="127">
        <v>1060758.93</v>
      </c>
      <c r="C15" s="127">
        <v>181594.79</v>
      </c>
      <c r="D15" s="127"/>
      <c r="E15" s="127">
        <v>2173676.38</v>
      </c>
      <c r="F15" s="127">
        <v>394378.1</v>
      </c>
      <c r="G15" s="127"/>
      <c r="H15" s="267">
        <v>2.0699999999999998</v>
      </c>
      <c r="I15" s="267">
        <v>29.07</v>
      </c>
      <c r="J15" s="68">
        <v>2037.02</v>
      </c>
    </row>
    <row r="16" spans="1:18" ht="14.1" customHeight="1">
      <c r="A16" s="23" t="s">
        <v>170</v>
      </c>
      <c r="B16" s="127">
        <v>789939.55</v>
      </c>
      <c r="C16" s="127">
        <v>56611.79</v>
      </c>
      <c r="D16" s="127"/>
      <c r="E16" s="127">
        <v>1722308.19</v>
      </c>
      <c r="F16" s="127">
        <v>132080.79999999999</v>
      </c>
      <c r="G16" s="127"/>
      <c r="H16" s="267">
        <v>2.19</v>
      </c>
      <c r="I16" s="267">
        <v>33.33</v>
      </c>
      <c r="J16" s="68">
        <v>1485.09</v>
      </c>
    </row>
    <row r="17" spans="1:10" ht="14.1" customHeight="1">
      <c r="A17" s="24" t="s">
        <v>202</v>
      </c>
      <c r="B17" s="127">
        <v>596428.18000000005</v>
      </c>
      <c r="C17" s="127">
        <v>776287.34</v>
      </c>
      <c r="D17" s="127"/>
      <c r="E17" s="127">
        <v>1777929.12</v>
      </c>
      <c r="F17" s="127">
        <v>4002676.56</v>
      </c>
      <c r="G17" s="127"/>
      <c r="H17" s="267">
        <v>4.21</v>
      </c>
      <c r="I17" s="267">
        <v>35.159999999999997</v>
      </c>
      <c r="J17" s="68">
        <v>5870.18</v>
      </c>
    </row>
    <row r="18" spans="1:10" ht="14.1" customHeight="1">
      <c r="A18" s="22" t="s">
        <v>9</v>
      </c>
      <c r="B18" s="127">
        <v>1037880.09</v>
      </c>
      <c r="C18" s="127">
        <v>2144468.35</v>
      </c>
      <c r="D18" s="127"/>
      <c r="E18" s="127">
        <v>3704787.74</v>
      </c>
      <c r="F18" s="127">
        <v>16314403.359999999</v>
      </c>
      <c r="G18" s="127"/>
      <c r="H18" s="267">
        <v>6.29</v>
      </c>
      <c r="I18" s="267">
        <v>47.82</v>
      </c>
      <c r="J18" s="68">
        <v>19923.099999999999</v>
      </c>
    </row>
    <row r="19" spans="1:10" ht="14.1" customHeight="1">
      <c r="A19" s="23" t="s">
        <v>10</v>
      </c>
      <c r="B19" s="127">
        <v>570162.94999999995</v>
      </c>
      <c r="C19" s="127">
        <v>65784.649999999994</v>
      </c>
      <c r="D19" s="127"/>
      <c r="E19" s="127">
        <v>1227108.57</v>
      </c>
      <c r="F19" s="127">
        <v>133505.14000000001</v>
      </c>
      <c r="G19" s="127"/>
      <c r="H19" s="267">
        <v>2.14</v>
      </c>
      <c r="I19" s="267">
        <v>37.53</v>
      </c>
      <c r="J19" s="68">
        <v>1211.31</v>
      </c>
    </row>
    <row r="20" spans="1:10" ht="14.1" customHeight="1">
      <c r="A20" s="8" t="s">
        <v>12</v>
      </c>
      <c r="B20" s="127">
        <v>1546853.62</v>
      </c>
      <c r="C20" s="127">
        <v>267762.99</v>
      </c>
      <c r="D20" s="127"/>
      <c r="E20" s="127">
        <v>2767660.25</v>
      </c>
      <c r="F20" s="127">
        <v>452008.25</v>
      </c>
      <c r="G20" s="127"/>
      <c r="H20" s="267">
        <v>1.77</v>
      </c>
      <c r="I20" s="267">
        <v>24.45</v>
      </c>
      <c r="J20" s="68">
        <v>3673.37</v>
      </c>
    </row>
    <row r="21" spans="1:10" ht="14.1" customHeight="1">
      <c r="A21" s="26" t="s">
        <v>11</v>
      </c>
      <c r="B21" s="127">
        <v>805616.39</v>
      </c>
      <c r="C21" s="127">
        <v>105049.75</v>
      </c>
      <c r="D21" s="127"/>
      <c r="E21" s="127">
        <v>1364903.05</v>
      </c>
      <c r="F21" s="127">
        <v>202667.09</v>
      </c>
      <c r="G21" s="127"/>
      <c r="H21" s="267">
        <v>1.72</v>
      </c>
      <c r="I21" s="267">
        <v>20.23</v>
      </c>
      <c r="J21" s="68">
        <v>1660.14</v>
      </c>
    </row>
    <row r="22" spans="1:10" ht="14.1" customHeight="1">
      <c r="A22" s="21" t="s">
        <v>13</v>
      </c>
      <c r="B22" s="127">
        <v>3381707.25</v>
      </c>
      <c r="C22" s="127">
        <v>2395969.14</v>
      </c>
      <c r="D22" s="127"/>
      <c r="E22" s="127">
        <v>6967984.0700000003</v>
      </c>
      <c r="F22" s="127">
        <v>6186811.7400000002</v>
      </c>
      <c r="G22" s="127"/>
      <c r="H22" s="267">
        <v>2.2799999999999998</v>
      </c>
      <c r="I22" s="267">
        <v>32.200000000000003</v>
      </c>
      <c r="J22" s="68">
        <v>12263.73</v>
      </c>
    </row>
    <row r="23" spans="1:10" ht="14.1" customHeight="1">
      <c r="A23" s="21" t="s">
        <v>21</v>
      </c>
      <c r="B23" s="127">
        <v>2486171</v>
      </c>
      <c r="C23" s="127">
        <v>907382.51</v>
      </c>
      <c r="D23" s="127"/>
      <c r="E23" s="127">
        <v>5855449.2000000002</v>
      </c>
      <c r="F23" s="127">
        <v>2859708.71</v>
      </c>
      <c r="G23" s="127"/>
      <c r="H23" s="267">
        <v>2.57</v>
      </c>
      <c r="I23" s="267">
        <v>34.549999999999997</v>
      </c>
      <c r="J23" s="68">
        <v>7151.95</v>
      </c>
    </row>
    <row r="24" spans="1:10" ht="14.1" customHeight="1">
      <c r="A24" s="21" t="s">
        <v>14</v>
      </c>
      <c r="B24" s="127">
        <v>559493.94999999995</v>
      </c>
      <c r="C24" s="127">
        <v>69569.33</v>
      </c>
      <c r="D24" s="127"/>
      <c r="E24" s="127">
        <v>946760.91</v>
      </c>
      <c r="F24" s="127">
        <v>112858.95</v>
      </c>
      <c r="G24" s="127"/>
      <c r="H24" s="267">
        <v>1.68</v>
      </c>
      <c r="I24" s="267">
        <v>22.38</v>
      </c>
      <c r="J24" s="68">
        <v>1395.11</v>
      </c>
    </row>
    <row r="25" spans="1:10" ht="14.1" customHeight="1">
      <c r="A25" s="21" t="s">
        <v>15</v>
      </c>
      <c r="B25" s="127">
        <v>1457718.75</v>
      </c>
      <c r="C25" s="127">
        <v>194229.26</v>
      </c>
      <c r="D25" s="127"/>
      <c r="E25" s="127">
        <v>3072228.24</v>
      </c>
      <c r="F25" s="127">
        <v>430531.02</v>
      </c>
      <c r="G25" s="127"/>
      <c r="H25" s="267">
        <v>2.12</v>
      </c>
      <c r="I25" s="267">
        <v>23.68</v>
      </c>
      <c r="J25" s="68">
        <v>3899</v>
      </c>
    </row>
    <row r="26" spans="1:10" ht="14.1" customHeight="1">
      <c r="A26" s="21" t="s">
        <v>22</v>
      </c>
      <c r="B26" s="127">
        <v>2385674.21</v>
      </c>
      <c r="C26" s="127">
        <v>1211019.28</v>
      </c>
      <c r="D26" s="127"/>
      <c r="E26" s="127">
        <v>4228241.6900000004</v>
      </c>
      <c r="F26" s="127">
        <v>3200252.6</v>
      </c>
      <c r="G26" s="127"/>
      <c r="H26" s="267">
        <v>2.0699999999999998</v>
      </c>
      <c r="I26" s="267">
        <v>33.549999999999997</v>
      </c>
      <c r="J26" s="68">
        <v>5868.78</v>
      </c>
    </row>
    <row r="27" spans="1:10" ht="14.1" customHeight="1">
      <c r="A27" s="21" t="s">
        <v>23</v>
      </c>
      <c r="B27" s="127">
        <v>466543.3</v>
      </c>
      <c r="C27" s="127">
        <v>84041.600000000006</v>
      </c>
      <c r="D27" s="127"/>
      <c r="E27" s="127">
        <v>905145.07</v>
      </c>
      <c r="F27" s="127">
        <v>201926.52</v>
      </c>
      <c r="G27" s="127"/>
      <c r="H27" s="267">
        <v>2.0099999999999998</v>
      </c>
      <c r="I27" s="267">
        <v>29.81</v>
      </c>
      <c r="J27" s="68">
        <v>1062.3699999999999</v>
      </c>
    </row>
    <row r="28" spans="1:10" ht="14.1" customHeight="1">
      <c r="A28" s="21" t="s">
        <v>171</v>
      </c>
      <c r="B28" s="127">
        <v>331056.84999999998</v>
      </c>
      <c r="C28" s="127">
        <v>63362.16</v>
      </c>
      <c r="D28" s="127"/>
      <c r="E28" s="127">
        <v>604915.54</v>
      </c>
      <c r="F28" s="127">
        <v>117410.61</v>
      </c>
      <c r="G28" s="127"/>
      <c r="H28" s="267">
        <v>1.83</v>
      </c>
      <c r="I28" s="267">
        <v>24.6</v>
      </c>
      <c r="J28" s="68">
        <v>837.31</v>
      </c>
    </row>
    <row r="29" spans="1:10" ht="14.1" customHeight="1">
      <c r="A29" s="21" t="s">
        <v>16</v>
      </c>
      <c r="B29" s="127">
        <v>895832.61</v>
      </c>
      <c r="C29" s="127">
        <v>365625.63</v>
      </c>
      <c r="D29" s="127"/>
      <c r="E29" s="127">
        <v>1712355.57</v>
      </c>
      <c r="F29" s="127">
        <v>674945.74</v>
      </c>
      <c r="G29" s="127"/>
      <c r="H29" s="267">
        <v>1.89</v>
      </c>
      <c r="I29" s="267">
        <v>31.22</v>
      </c>
      <c r="J29" s="68">
        <v>2402.5</v>
      </c>
    </row>
    <row r="30" spans="1:10" ht="14.1" customHeight="1">
      <c r="A30" s="21" t="s">
        <v>1</v>
      </c>
      <c r="B30" s="127">
        <v>179569.12</v>
      </c>
      <c r="C30" s="127">
        <v>22808.13</v>
      </c>
      <c r="D30" s="127"/>
      <c r="E30" s="127">
        <v>308829.89</v>
      </c>
      <c r="F30" s="127">
        <v>40426.18</v>
      </c>
      <c r="G30" s="127"/>
      <c r="H30" s="267">
        <v>1.73</v>
      </c>
      <c r="I30" s="267">
        <v>24.21</v>
      </c>
      <c r="J30" s="68">
        <v>427.51</v>
      </c>
    </row>
    <row r="31" spans="1:10" ht="14.1" customHeight="1">
      <c r="A31" s="21" t="s">
        <v>32</v>
      </c>
      <c r="B31" s="127">
        <v>21457.07</v>
      </c>
      <c r="C31" s="127">
        <v>5957.44</v>
      </c>
      <c r="D31" s="127"/>
      <c r="E31" s="127">
        <v>57753.27</v>
      </c>
      <c r="F31" s="127">
        <v>13517.67</v>
      </c>
      <c r="G31" s="127"/>
      <c r="H31" s="267">
        <v>2.6</v>
      </c>
      <c r="I31" s="267">
        <v>35.11</v>
      </c>
      <c r="J31" s="68">
        <v>104.49</v>
      </c>
    </row>
    <row r="32" spans="1:10" ht="14.1" customHeight="1">
      <c r="A32" s="21" t="s">
        <v>30</v>
      </c>
      <c r="B32" s="127">
        <v>17215.099999999999</v>
      </c>
      <c r="C32" s="127">
        <v>5687.62</v>
      </c>
      <c r="D32" s="127"/>
      <c r="E32" s="127">
        <v>44605.5</v>
      </c>
      <c r="F32" s="127">
        <v>11684.99</v>
      </c>
      <c r="G32" s="127"/>
      <c r="H32" s="267">
        <v>2.46</v>
      </c>
      <c r="I32" s="267">
        <v>26.15</v>
      </c>
      <c r="J32" s="68">
        <v>85.53</v>
      </c>
    </row>
    <row r="33" spans="1:10" ht="14.1" customHeight="1">
      <c r="A33" s="39"/>
      <c r="B33" s="39"/>
      <c r="C33" s="39"/>
      <c r="D33" s="89"/>
      <c r="E33" s="89"/>
      <c r="F33" s="89"/>
      <c r="G33" s="89"/>
      <c r="H33" s="89"/>
      <c r="I33" s="89"/>
      <c r="J33" s="89"/>
    </row>
    <row r="34" spans="1:10" ht="14.1" customHeight="1">
      <c r="A34" s="40" t="s">
        <v>123</v>
      </c>
      <c r="B34" s="40"/>
      <c r="C34" s="40"/>
      <c r="D34" s="40"/>
    </row>
    <row r="35" spans="1:10" ht="14.1" customHeight="1">
      <c r="A35" s="40" t="s">
        <v>183</v>
      </c>
      <c r="B35" s="40"/>
      <c r="C35" s="40"/>
      <c r="D35" s="40"/>
    </row>
    <row r="36" spans="1:10">
      <c r="A36" s="40" t="s">
        <v>190</v>
      </c>
      <c r="B36" s="40"/>
      <c r="C36" s="40"/>
      <c r="D36" s="40"/>
    </row>
    <row r="37" spans="1:10">
      <c r="A37" s="40" t="s">
        <v>322</v>
      </c>
      <c r="B37" s="40"/>
      <c r="C37" s="40"/>
      <c r="D37" s="40"/>
    </row>
  </sheetData>
  <phoneticPr fontId="6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  <ignoredErrors>
    <ignoredError sqref="I11:J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pageSetUpPr fitToPage="1"/>
  </sheetPr>
  <dimension ref="A1:N58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75" customWidth="1"/>
    <col min="5" max="5" width="6.42578125" style="75" customWidth="1"/>
    <col min="6" max="7" width="11" style="75" bestFit="1" customWidth="1"/>
    <col min="8" max="8" width="5.5703125" style="4" customWidth="1"/>
    <col min="9" max="9" width="15.42578125" style="4" customWidth="1"/>
    <col min="10" max="10" width="9" style="4" customWidth="1"/>
    <col min="11" max="11" width="3.42578125" style="4" customWidth="1"/>
    <col min="12" max="12" width="11.42578125" style="4"/>
    <col min="13" max="13" width="11.5703125" customWidth="1"/>
    <col min="14" max="16384" width="11.42578125" style="4"/>
  </cols>
  <sheetData>
    <row r="1" spans="1:14" ht="14.1" customHeight="1" thickBot="1">
      <c r="A1" s="1" t="s">
        <v>223</v>
      </c>
      <c r="B1" s="1"/>
      <c r="C1" s="1"/>
      <c r="D1" s="87"/>
      <c r="E1" s="87"/>
      <c r="F1" s="87"/>
      <c r="G1" s="87"/>
    </row>
    <row r="2" spans="1:14" ht="14.1" customHeight="1">
      <c r="A2" s="3"/>
      <c r="B2" s="3"/>
      <c r="C2" s="3"/>
      <c r="I2" s="218" t="s">
        <v>254</v>
      </c>
    </row>
    <row r="3" spans="1:14" ht="14.1" customHeight="1">
      <c r="A3" s="79" t="s">
        <v>292</v>
      </c>
      <c r="B3" s="3"/>
      <c r="C3" s="3"/>
      <c r="L3" s="218"/>
    </row>
    <row r="4" spans="1:14" ht="14.1" customHeight="1">
      <c r="A4" s="3"/>
      <c r="B4" s="3"/>
      <c r="C4" s="3"/>
      <c r="L4" s="218"/>
    </row>
    <row r="5" spans="1:14" ht="14.1" customHeight="1">
      <c r="A5" s="79" t="s">
        <v>364</v>
      </c>
      <c r="B5" s="3"/>
      <c r="C5" s="3"/>
    </row>
    <row r="6" spans="1:14" ht="14.1" customHeight="1">
      <c r="A6" s="3"/>
      <c r="B6" s="3"/>
      <c r="C6" s="3"/>
    </row>
    <row r="7" spans="1:14" ht="14.1" customHeight="1">
      <c r="A7" s="6" t="s">
        <v>61</v>
      </c>
      <c r="B7" s="6"/>
      <c r="C7" s="6"/>
      <c r="H7" s="122"/>
      <c r="I7" s="123"/>
      <c r="J7" s="123"/>
      <c r="K7" s="123"/>
      <c r="L7" s="123"/>
    </row>
    <row r="8" spans="1:14" ht="9.9499999999999993" customHeight="1">
      <c r="A8" s="33"/>
      <c r="B8" s="33"/>
      <c r="C8" s="33"/>
      <c r="D8" s="88"/>
    </row>
    <row r="9" spans="1:14" ht="14.1" customHeight="1">
      <c r="A9" s="72"/>
      <c r="B9" s="80" t="s">
        <v>131</v>
      </c>
      <c r="C9" s="80" t="s">
        <v>132</v>
      </c>
      <c r="D9" s="80" t="s">
        <v>134</v>
      </c>
      <c r="E9" s="34"/>
      <c r="F9" s="337" t="s">
        <v>365</v>
      </c>
      <c r="G9" s="337"/>
      <c r="I9" s="164"/>
    </row>
    <row r="10" spans="1:14" ht="14.1" customHeight="1">
      <c r="A10" s="15"/>
      <c r="B10" s="17"/>
      <c r="C10" s="17"/>
      <c r="D10" s="17" t="s">
        <v>133</v>
      </c>
      <c r="E10" s="15"/>
      <c r="F10" s="16" t="s">
        <v>131</v>
      </c>
      <c r="G10" s="16" t="s">
        <v>132</v>
      </c>
    </row>
    <row r="11" spans="1:14" ht="12" customHeight="1">
      <c r="A11" s="19"/>
      <c r="B11" s="19"/>
      <c r="C11" s="19"/>
      <c r="D11" s="18"/>
      <c r="E11" s="18"/>
      <c r="F11" s="18"/>
      <c r="G11" s="18"/>
    </row>
    <row r="12" spans="1:14" ht="12.2" customHeight="1">
      <c r="A12" s="46" t="s">
        <v>0</v>
      </c>
      <c r="B12" s="127">
        <v>261175457.70999998</v>
      </c>
      <c r="C12" s="127">
        <v>274597539.34999996</v>
      </c>
      <c r="D12" s="304">
        <v>95.112089616035377</v>
      </c>
      <c r="E12" s="271"/>
      <c r="F12" s="267">
        <v>-10.215910777814834</v>
      </c>
      <c r="G12" s="267">
        <v>-14.836811120856492</v>
      </c>
      <c r="I12"/>
      <c r="J12"/>
      <c r="K12" s="68"/>
      <c r="L12" s="68"/>
      <c r="N12" s="168"/>
    </row>
    <row r="13" spans="1:14" ht="12.2" customHeight="1">
      <c r="A13" s="8" t="s">
        <v>7</v>
      </c>
      <c r="B13" s="127">
        <v>27846183.769999996</v>
      </c>
      <c r="C13" s="127">
        <v>24852661.25</v>
      </c>
      <c r="D13" s="304">
        <v>112.04507835151858</v>
      </c>
      <c r="E13" s="271"/>
      <c r="F13" s="267">
        <v>-12.412867966770362</v>
      </c>
      <c r="G13" s="267">
        <v>-19.402154679233433</v>
      </c>
      <c r="I13"/>
      <c r="J13"/>
      <c r="K13" s="68"/>
      <c r="L13" s="68"/>
      <c r="N13" s="168"/>
    </row>
    <row r="14" spans="1:14" ht="12.2" customHeight="1">
      <c r="A14" s="22" t="s">
        <v>8</v>
      </c>
      <c r="B14" s="127">
        <v>13390693.43</v>
      </c>
      <c r="C14" s="127">
        <v>10468746.629999999</v>
      </c>
      <c r="D14" s="304">
        <v>127.91114259682873</v>
      </c>
      <c r="E14" s="271"/>
      <c r="F14" s="267">
        <v>0.13758251164699231</v>
      </c>
      <c r="G14" s="267">
        <v>-9.5610717996486692</v>
      </c>
      <c r="I14"/>
      <c r="J14"/>
      <c r="K14" s="68"/>
      <c r="L14" s="68"/>
      <c r="N14" s="168"/>
    </row>
    <row r="15" spans="1:14" ht="12.2" customHeight="1">
      <c r="A15" s="23" t="s">
        <v>170</v>
      </c>
      <c r="B15" s="127">
        <v>3912748.29</v>
      </c>
      <c r="C15" s="127">
        <v>3082009.83</v>
      </c>
      <c r="D15" s="304">
        <v>126.95443901293461</v>
      </c>
      <c r="E15" s="271"/>
      <c r="F15" s="267">
        <v>-18.883528002170923</v>
      </c>
      <c r="G15" s="267">
        <v>-25.272353760887373</v>
      </c>
      <c r="I15"/>
      <c r="J15"/>
      <c r="K15" s="68"/>
      <c r="L15" s="68"/>
      <c r="N15" s="168"/>
    </row>
    <row r="16" spans="1:14" ht="12.2" customHeight="1">
      <c r="A16" s="24" t="s">
        <v>202</v>
      </c>
      <c r="B16" s="127">
        <v>1604152.47</v>
      </c>
      <c r="C16" s="127">
        <v>994554.78999999992</v>
      </c>
      <c r="D16" s="304">
        <v>161.29352411042132</v>
      </c>
      <c r="E16" s="271"/>
      <c r="F16" s="267">
        <v>-12.928094148047425</v>
      </c>
      <c r="G16" s="267">
        <v>-36.845388667500451</v>
      </c>
      <c r="I16"/>
      <c r="J16"/>
      <c r="K16" s="68"/>
      <c r="L16" s="68"/>
      <c r="N16" s="168"/>
    </row>
    <row r="17" spans="1:14" ht="12.2" customHeight="1">
      <c r="A17" s="22" t="s">
        <v>9</v>
      </c>
      <c r="B17" s="127">
        <v>1781360.7000000002</v>
      </c>
      <c r="C17" s="127">
        <v>2378038.8100000005</v>
      </c>
      <c r="D17" s="304">
        <v>74.908815302303651</v>
      </c>
      <c r="E17" s="271"/>
      <c r="F17" s="267">
        <v>-33.405347415114569</v>
      </c>
      <c r="G17" s="267">
        <v>-32.989028521731591</v>
      </c>
      <c r="I17"/>
      <c r="J17"/>
      <c r="K17" s="68"/>
      <c r="L17" s="68"/>
      <c r="N17" s="168"/>
    </row>
    <row r="18" spans="1:14" ht="12.2" customHeight="1">
      <c r="A18" s="23" t="s">
        <v>10</v>
      </c>
      <c r="B18" s="127">
        <v>2465289.1799999997</v>
      </c>
      <c r="C18" s="127">
        <v>1780616.4499999997</v>
      </c>
      <c r="D18" s="304">
        <v>138.4514435997713</v>
      </c>
      <c r="E18" s="271"/>
      <c r="F18" s="267">
        <v>-5.9777118335301456</v>
      </c>
      <c r="G18" s="267">
        <v>-17.673879715455357</v>
      </c>
      <c r="I18"/>
      <c r="J18"/>
      <c r="K18" s="68"/>
      <c r="L18" s="68"/>
      <c r="N18" s="168"/>
    </row>
    <row r="19" spans="1:14" ht="12.2" customHeight="1">
      <c r="A19" s="26" t="s">
        <v>11</v>
      </c>
      <c r="B19" s="127">
        <v>7188487.0099999998</v>
      </c>
      <c r="C19" s="127">
        <v>9345544.1399999987</v>
      </c>
      <c r="D19" s="304">
        <v>76.918870665138186</v>
      </c>
      <c r="E19" s="271"/>
      <c r="F19" s="267">
        <v>-4.6734761157368219</v>
      </c>
      <c r="G19" s="267">
        <v>-0.28696051288610391</v>
      </c>
      <c r="I19"/>
      <c r="J19"/>
      <c r="K19" s="68"/>
      <c r="L19" s="68"/>
      <c r="N19" s="168"/>
    </row>
    <row r="20" spans="1:14" ht="12.2" customHeight="1">
      <c r="A20" s="26" t="s">
        <v>12</v>
      </c>
      <c r="B20" s="127">
        <v>13442844.350000001</v>
      </c>
      <c r="C20" s="127">
        <v>10020870.23</v>
      </c>
      <c r="D20" s="304">
        <v>134.14847255236836</v>
      </c>
      <c r="E20" s="271"/>
      <c r="F20" s="267">
        <v>-14.942127061712688</v>
      </c>
      <c r="G20" s="267">
        <v>-18.376783532222266</v>
      </c>
      <c r="I20"/>
      <c r="J20"/>
      <c r="K20" s="68"/>
      <c r="L20" s="68"/>
      <c r="N20" s="168"/>
    </row>
    <row r="21" spans="1:14" ht="12.2" customHeight="1">
      <c r="A21" s="21" t="s">
        <v>13</v>
      </c>
      <c r="B21" s="127">
        <v>66290212.260000005</v>
      </c>
      <c r="C21" s="127">
        <v>76144137.74000001</v>
      </c>
      <c r="D21" s="304">
        <v>87.058852102775148</v>
      </c>
      <c r="E21" s="271"/>
      <c r="F21" s="267">
        <v>-10.343460124662785</v>
      </c>
      <c r="G21" s="267">
        <v>-17.809179353803543</v>
      </c>
      <c r="I21"/>
      <c r="J21"/>
      <c r="K21" s="68"/>
      <c r="L21" s="68"/>
      <c r="N21" s="168"/>
    </row>
    <row r="22" spans="1:14" ht="12.2" customHeight="1">
      <c r="A22" s="21" t="s">
        <v>21</v>
      </c>
      <c r="B22" s="127">
        <v>28625751.200000003</v>
      </c>
      <c r="C22" s="127">
        <v>25032381.02</v>
      </c>
      <c r="D22" s="304">
        <v>114.35488768379254</v>
      </c>
      <c r="E22" s="271"/>
      <c r="F22" s="267">
        <v>-8.6863307127954847</v>
      </c>
      <c r="G22" s="267">
        <v>-13.043344738334007</v>
      </c>
      <c r="I22"/>
      <c r="J22"/>
      <c r="K22" s="68"/>
      <c r="L22" s="68"/>
      <c r="N22" s="168"/>
    </row>
    <row r="23" spans="1:14" ht="12.2" customHeight="1">
      <c r="A23" s="21" t="s">
        <v>14</v>
      </c>
      <c r="B23" s="127">
        <v>2156604.9500000002</v>
      </c>
      <c r="C23" s="127">
        <v>1415024.1400000001</v>
      </c>
      <c r="D23" s="304">
        <v>152.40764373108152</v>
      </c>
      <c r="E23" s="271"/>
      <c r="F23" s="267">
        <v>1.6809497127894548</v>
      </c>
      <c r="G23" s="267">
        <v>0.97792202142621465</v>
      </c>
      <c r="I23"/>
      <c r="J23"/>
      <c r="K23" s="68"/>
      <c r="L23" s="68"/>
      <c r="N23" s="168"/>
    </row>
    <row r="24" spans="1:14" ht="12.2" customHeight="1">
      <c r="A24" s="21" t="s">
        <v>15</v>
      </c>
      <c r="B24" s="127">
        <v>20875117.210000001</v>
      </c>
      <c r="C24" s="127">
        <v>16626817.129999999</v>
      </c>
      <c r="D24" s="304">
        <v>125.55089195234328</v>
      </c>
      <c r="E24" s="271"/>
      <c r="F24" s="267">
        <v>-6.2297429981147285</v>
      </c>
      <c r="G24" s="267">
        <v>-16.686764191118833</v>
      </c>
      <c r="I24"/>
      <c r="J24"/>
      <c r="K24" s="68"/>
      <c r="L24" s="68"/>
      <c r="N24" s="168"/>
    </row>
    <row r="25" spans="1:14" ht="12.2" customHeight="1">
      <c r="A25" s="21" t="s">
        <v>22</v>
      </c>
      <c r="B25" s="127">
        <v>30214808.799999997</v>
      </c>
      <c r="C25" s="127">
        <v>62645265.950000003</v>
      </c>
      <c r="D25" s="304">
        <v>48.23159155252975</v>
      </c>
      <c r="E25" s="271"/>
      <c r="F25" s="267">
        <v>-6.5223382194446664</v>
      </c>
      <c r="G25" s="267">
        <v>-4.7731690692729911</v>
      </c>
      <c r="I25"/>
      <c r="J25"/>
      <c r="K25" s="68"/>
      <c r="L25" s="68"/>
      <c r="N25" s="168"/>
    </row>
    <row r="26" spans="1:14" ht="12.2" customHeight="1">
      <c r="A26" s="21" t="s">
        <v>23</v>
      </c>
      <c r="B26" s="127">
        <v>9929724.9300000016</v>
      </c>
      <c r="C26" s="127">
        <v>8110582.54</v>
      </c>
      <c r="D26" s="304">
        <v>122.42924452131896</v>
      </c>
      <c r="E26" s="271"/>
      <c r="F26" s="267">
        <v>-7.8872922769592373</v>
      </c>
      <c r="G26" s="267">
        <v>-26.437617091156561</v>
      </c>
      <c r="I26"/>
      <c r="J26"/>
      <c r="K26" s="68"/>
      <c r="L26" s="68"/>
      <c r="N26" s="168"/>
    </row>
    <row r="27" spans="1:14" ht="12.2" customHeight="1">
      <c r="A27" s="21" t="s">
        <v>171</v>
      </c>
      <c r="B27" s="127">
        <v>8833860.5999999978</v>
      </c>
      <c r="C27" s="127">
        <v>4610028.1099999994</v>
      </c>
      <c r="D27" s="304">
        <v>191.62270574528014</v>
      </c>
      <c r="E27" s="271"/>
      <c r="F27" s="267">
        <v>-13.458614275172778</v>
      </c>
      <c r="G27" s="267">
        <v>-15.646124078495799</v>
      </c>
      <c r="I27"/>
      <c r="J27"/>
      <c r="K27" s="68"/>
      <c r="L27" s="68"/>
      <c r="N27" s="168"/>
    </row>
    <row r="28" spans="1:14" ht="12.2" customHeight="1">
      <c r="A28" s="21" t="s">
        <v>16</v>
      </c>
      <c r="B28" s="127">
        <v>20864527.98</v>
      </c>
      <c r="C28" s="127">
        <v>15704913.34</v>
      </c>
      <c r="D28" s="304">
        <v>132.85350595891921</v>
      </c>
      <c r="E28" s="271"/>
      <c r="F28" s="267">
        <v>-18.132710040921381</v>
      </c>
      <c r="G28" s="267">
        <v>-22.093424599494231</v>
      </c>
      <c r="I28"/>
      <c r="J28"/>
      <c r="K28" s="68"/>
      <c r="L28" s="68"/>
      <c r="N28" s="168"/>
    </row>
    <row r="29" spans="1:14" ht="12.2" customHeight="1">
      <c r="A29" s="21" t="s">
        <v>1</v>
      </c>
      <c r="B29" s="127">
        <v>1692155.2700000003</v>
      </c>
      <c r="C29" s="127">
        <v>1245828.58</v>
      </c>
      <c r="D29" s="304">
        <v>135.8256904011626</v>
      </c>
      <c r="E29" s="271"/>
      <c r="F29" s="267">
        <v>-10.933573880447991</v>
      </c>
      <c r="G29" s="267">
        <v>-13.230567427381082</v>
      </c>
      <c r="I29"/>
      <c r="J29"/>
      <c r="K29" s="68"/>
      <c r="L29" s="68"/>
      <c r="N29" s="168"/>
    </row>
    <row r="30" spans="1:14" ht="12.2" customHeight="1">
      <c r="A30" s="21" t="s">
        <v>124</v>
      </c>
      <c r="B30" s="127">
        <v>59244.270000000011</v>
      </c>
      <c r="C30" s="127">
        <v>139248.44</v>
      </c>
      <c r="D30" s="304">
        <v>42.54573336692318</v>
      </c>
      <c r="E30" s="271"/>
      <c r="F30" s="267">
        <v>12.738901137545659</v>
      </c>
      <c r="G30" s="267">
        <v>-54.608372624288073</v>
      </c>
      <c r="I30"/>
      <c r="J30"/>
      <c r="K30" s="68"/>
      <c r="L30" s="68"/>
      <c r="N30" s="168"/>
    </row>
    <row r="31" spans="1:14" ht="12.2" customHeight="1">
      <c r="A31" s="21" t="s">
        <v>169</v>
      </c>
      <c r="B31" s="127">
        <v>1691</v>
      </c>
      <c r="C31" s="127">
        <v>270.18</v>
      </c>
      <c r="D31" s="304">
        <v>625.87904360056257</v>
      </c>
      <c r="E31" s="271"/>
      <c r="F31" s="267">
        <v>40.935458061074847</v>
      </c>
      <c r="G31" s="267">
        <v>70.010067958721393</v>
      </c>
      <c r="I31"/>
      <c r="J31"/>
      <c r="K31" s="68"/>
      <c r="L31" s="68"/>
      <c r="N31" s="168"/>
    </row>
    <row r="32" spans="1:14" ht="12" customHeight="1">
      <c r="A32" s="39"/>
      <c r="B32" s="86"/>
      <c r="C32" s="86"/>
      <c r="D32" s="103"/>
      <c r="E32" s="89"/>
      <c r="F32" s="103"/>
      <c r="G32" s="103"/>
      <c r="J32" s="68"/>
      <c r="K32" s="68"/>
      <c r="L32" s="68"/>
      <c r="N32" s="168"/>
    </row>
    <row r="33" spans="1:14" ht="12.2" customHeight="1">
      <c r="A33" s="104" t="s">
        <v>372</v>
      </c>
      <c r="B33" s="40"/>
      <c r="C33" s="40"/>
      <c r="J33" s="82"/>
      <c r="K33" s="82" t="s">
        <v>252</v>
      </c>
      <c r="L33" s="68"/>
      <c r="N33" s="55"/>
    </row>
    <row r="34" spans="1:14" ht="12.2" customHeight="1">
      <c r="A34" s="104" t="s">
        <v>373</v>
      </c>
      <c r="B34" s="40"/>
      <c r="C34" s="40"/>
      <c r="J34" s="82"/>
      <c r="K34" s="82"/>
      <c r="L34" s="68"/>
      <c r="N34" s="55"/>
    </row>
    <row r="35" spans="1:14" ht="12.2" customHeight="1">
      <c r="A35" s="104" t="s">
        <v>322</v>
      </c>
      <c r="B35" s="40"/>
      <c r="C35" s="40"/>
    </row>
    <row r="36" spans="1:14" ht="14.1" customHeight="1">
      <c r="A36" s="104"/>
      <c r="B36" s="40"/>
      <c r="C36" s="40"/>
    </row>
    <row r="37" spans="1:14" ht="15">
      <c r="A37" s="105" t="s">
        <v>366</v>
      </c>
      <c r="B37" s="65"/>
      <c r="C37" s="65"/>
      <c r="D37" s="106"/>
      <c r="E37" s="106"/>
      <c r="F37" s="106"/>
      <c r="G37" s="106"/>
      <c r="I37" s="302" t="s">
        <v>44</v>
      </c>
      <c r="J37" s="165"/>
      <c r="L37" s="21"/>
      <c r="N37"/>
    </row>
    <row r="38" spans="1:14" ht="12.6" customHeight="1">
      <c r="I38" s="162"/>
      <c r="J38" s="76"/>
      <c r="L38" s="21"/>
      <c r="M38" s="21"/>
      <c r="N38" s="304"/>
    </row>
    <row r="39" spans="1:14" ht="12.6" customHeight="1">
      <c r="I39" s="129" t="s">
        <v>124</v>
      </c>
      <c r="J39" s="305">
        <v>42.54573336692318</v>
      </c>
      <c r="L39" s="26"/>
      <c r="M39" s="21"/>
      <c r="N39" s="304"/>
    </row>
    <row r="40" spans="1:14" ht="12.6" customHeight="1">
      <c r="I40" s="129" t="s">
        <v>22</v>
      </c>
      <c r="J40" s="305">
        <v>48.23159155252975</v>
      </c>
      <c r="L40" s="46"/>
      <c r="M40" s="22"/>
      <c r="N40" s="304"/>
    </row>
    <row r="41" spans="1:14" ht="12.6" customHeight="1">
      <c r="I41" s="275" t="s">
        <v>9</v>
      </c>
      <c r="J41" s="305">
        <v>74.908815302303651</v>
      </c>
      <c r="L41" s="21"/>
      <c r="M41" s="26"/>
      <c r="N41" s="304"/>
    </row>
    <row r="42" spans="1:14" ht="12.6" customHeight="1">
      <c r="I42" s="278" t="s">
        <v>11</v>
      </c>
      <c r="J42" s="305">
        <v>76.918870665138186</v>
      </c>
      <c r="L42" s="24"/>
      <c r="M42" s="21"/>
      <c r="N42" s="304"/>
    </row>
    <row r="43" spans="1:14" ht="12.6" customHeight="1">
      <c r="I43" s="129" t="s">
        <v>13</v>
      </c>
      <c r="J43" s="305">
        <v>87.058852102775148</v>
      </c>
      <c r="L43" s="21"/>
      <c r="M43" s="46"/>
      <c r="N43" s="304"/>
    </row>
    <row r="44" spans="1:14" ht="12.6" customHeight="1">
      <c r="I44" s="277" t="s">
        <v>0</v>
      </c>
      <c r="J44" s="305">
        <v>95.112089616035377</v>
      </c>
      <c r="L44" s="22"/>
      <c r="M44" s="8"/>
      <c r="N44" s="304"/>
    </row>
    <row r="45" spans="1:14" ht="12.6" customHeight="1">
      <c r="I45" s="276" t="s">
        <v>7</v>
      </c>
      <c r="J45" s="305">
        <v>112.04507835151858</v>
      </c>
      <c r="L45" s="21"/>
      <c r="M45" s="21"/>
      <c r="N45" s="304"/>
    </row>
    <row r="46" spans="1:14" ht="12.6" customHeight="1">
      <c r="I46" s="129" t="s">
        <v>21</v>
      </c>
      <c r="J46" s="305">
        <v>114.35488768379254</v>
      </c>
      <c r="L46" s="22"/>
      <c r="M46" s="21"/>
      <c r="N46" s="304"/>
    </row>
    <row r="47" spans="1:14" ht="12.6" customHeight="1">
      <c r="I47" s="129" t="s">
        <v>23</v>
      </c>
      <c r="J47" s="305">
        <v>122.42924452131896</v>
      </c>
      <c r="L47" s="21"/>
      <c r="M47" s="21"/>
      <c r="N47" s="304"/>
    </row>
    <row r="48" spans="1:14" ht="12.6" customHeight="1">
      <c r="I48" s="129" t="s">
        <v>15</v>
      </c>
      <c r="J48" s="305">
        <v>125.55089195234328</v>
      </c>
      <c r="L48" s="8"/>
      <c r="M48" s="23"/>
      <c r="N48" s="304"/>
    </row>
    <row r="49" spans="9:14" ht="12.6" customHeight="1">
      <c r="I49" s="275" t="s">
        <v>170</v>
      </c>
      <c r="J49" s="305">
        <v>126.95443901293461</v>
      </c>
      <c r="L49" s="26"/>
      <c r="M49" s="22"/>
      <c r="N49" s="304"/>
    </row>
    <row r="50" spans="9:14" ht="12.6" customHeight="1">
      <c r="I50" s="275" t="s">
        <v>8</v>
      </c>
      <c r="J50" s="305">
        <v>127.91114259682873</v>
      </c>
      <c r="L50" s="21"/>
      <c r="M50" s="21"/>
      <c r="N50" s="304"/>
    </row>
    <row r="51" spans="9:14" ht="12.6" customHeight="1">
      <c r="I51" s="129" t="s">
        <v>16</v>
      </c>
      <c r="J51" s="305">
        <v>132.85350595891921</v>
      </c>
      <c r="L51" s="21"/>
      <c r="M51" s="26"/>
      <c r="N51" s="304"/>
    </row>
    <row r="52" spans="9:14" ht="12.6" customHeight="1">
      <c r="I52" s="278" t="s">
        <v>12</v>
      </c>
      <c r="J52" s="305">
        <v>134.14847255236836</v>
      </c>
      <c r="L52" s="23"/>
      <c r="M52" s="21"/>
      <c r="N52" s="304"/>
    </row>
    <row r="53" spans="9:14" ht="12.6" customHeight="1">
      <c r="I53" s="129" t="s">
        <v>1</v>
      </c>
      <c r="J53" s="305">
        <v>135.8256904011626</v>
      </c>
      <c r="L53" s="23"/>
      <c r="M53" s="23"/>
      <c r="N53" s="304"/>
    </row>
    <row r="54" spans="9:14" ht="12.75" customHeight="1">
      <c r="I54" s="275" t="s">
        <v>10</v>
      </c>
      <c r="J54" s="305">
        <v>138.4514435997713</v>
      </c>
      <c r="L54" s="21"/>
      <c r="M54" s="21"/>
      <c r="N54" s="304"/>
    </row>
    <row r="55" spans="9:14" ht="12" customHeight="1">
      <c r="I55" s="129" t="s">
        <v>14</v>
      </c>
      <c r="J55" s="305">
        <v>152.40764373108152</v>
      </c>
      <c r="M55" s="24"/>
      <c r="N55" s="304"/>
    </row>
    <row r="56" spans="9:14" ht="8.25" customHeight="1">
      <c r="I56" s="130" t="s">
        <v>202</v>
      </c>
      <c r="J56" s="305">
        <v>161.29352411042132</v>
      </c>
      <c r="M56" s="21"/>
      <c r="N56" s="304"/>
    </row>
    <row r="57" spans="9:14">
      <c r="I57" s="131" t="s">
        <v>171</v>
      </c>
      <c r="J57" s="306">
        <v>191.62270574528014</v>
      </c>
    </row>
    <row r="58" spans="9:14">
      <c r="I58" s="21"/>
      <c r="J58" s="304"/>
    </row>
  </sheetData>
  <sortState ref="M37:N55">
    <sortCondition ref="N37:N55"/>
  </sortState>
  <mergeCells count="1">
    <mergeCell ref="F9:G9"/>
  </mergeCells>
  <phoneticPr fontId="6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pageSetUpPr fitToPage="1"/>
  </sheetPr>
  <dimension ref="A1:Q33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18.85546875" style="4" customWidth="1"/>
    <col min="2" max="2" width="5.140625" style="4" customWidth="1"/>
    <col min="3" max="4" width="7.7109375" style="75" customWidth="1"/>
    <col min="5" max="6" width="5.140625" style="75" customWidth="1"/>
    <col min="7" max="7" width="4.7109375" style="75" customWidth="1"/>
    <col min="8" max="8" width="7.7109375" style="75" customWidth="1"/>
    <col min="9" max="9" width="5.140625" style="75" customWidth="1"/>
    <col min="10" max="10" width="5.5703125" style="75" customWidth="1"/>
    <col min="11" max="11" width="7.7109375" style="75" customWidth="1"/>
    <col min="12" max="12" width="8.5703125" style="75" customWidth="1"/>
    <col min="13" max="13" width="5.5703125" style="4" customWidth="1"/>
    <col min="14" max="14" width="12.42578125" style="4" customWidth="1"/>
    <col min="15" max="16384" width="11.42578125" style="4"/>
  </cols>
  <sheetData>
    <row r="1" spans="1:17" ht="14.1" customHeight="1" thickBot="1">
      <c r="A1" s="1" t="s">
        <v>223</v>
      </c>
      <c r="B1" s="1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7" ht="14.1" customHeight="1">
      <c r="A2" s="3"/>
      <c r="B2" s="3"/>
      <c r="N2" s="218" t="s">
        <v>254</v>
      </c>
    </row>
    <row r="3" spans="1:17" ht="14.1" customHeight="1">
      <c r="A3" s="79" t="s">
        <v>293</v>
      </c>
      <c r="B3" s="3"/>
    </row>
    <row r="4" spans="1:17" ht="14.1" customHeight="1">
      <c r="A4" s="3"/>
      <c r="B4" s="3"/>
    </row>
    <row r="5" spans="1:17" ht="14.1" customHeight="1">
      <c r="A5" s="5" t="s">
        <v>294</v>
      </c>
      <c r="B5" s="5"/>
    </row>
    <row r="6" spans="1:17" ht="14.1" customHeight="1">
      <c r="A6" s="5" t="s">
        <v>260</v>
      </c>
      <c r="B6" s="5"/>
    </row>
    <row r="7" spans="1:17" ht="14.1" customHeight="1">
      <c r="A7" s="5"/>
      <c r="B7" s="5"/>
    </row>
    <row r="8" spans="1:17" ht="14.1" customHeight="1">
      <c r="A8" s="74"/>
      <c r="B8" s="34" t="s">
        <v>174</v>
      </c>
      <c r="C8" s="34"/>
      <c r="D8" s="34"/>
      <c r="E8" s="34"/>
      <c r="F8" s="34" t="s">
        <v>130</v>
      </c>
      <c r="G8" s="34"/>
      <c r="H8" s="34"/>
      <c r="I8" s="34"/>
      <c r="J8" s="107" t="s">
        <v>188</v>
      </c>
      <c r="K8" s="107"/>
      <c r="L8" s="107"/>
    </row>
    <row r="9" spans="1:17" ht="14.1" customHeight="1">
      <c r="A9" s="15"/>
      <c r="B9" s="36">
        <v>2018</v>
      </c>
      <c r="C9" s="36">
        <v>2019</v>
      </c>
      <c r="D9" s="36">
        <v>2020</v>
      </c>
      <c r="E9" s="15"/>
      <c r="F9" s="36">
        <v>2018</v>
      </c>
      <c r="G9" s="36">
        <v>2019</v>
      </c>
      <c r="H9" s="36">
        <v>2020</v>
      </c>
      <c r="I9" s="15"/>
      <c r="J9" s="36">
        <v>2018</v>
      </c>
      <c r="K9" s="36">
        <v>2019</v>
      </c>
      <c r="L9" s="36">
        <v>2020</v>
      </c>
      <c r="N9"/>
      <c r="O9"/>
      <c r="P9"/>
      <c r="Q9"/>
    </row>
    <row r="10" spans="1:17" s="12" customFormat="1" ht="14.1" customHeight="1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>
      <c r="A11" s="46" t="s">
        <v>0</v>
      </c>
      <c r="B11" s="304">
        <v>0.74649010848755193</v>
      </c>
      <c r="C11" s="304">
        <v>0.66423428174178234</v>
      </c>
      <c r="D11" s="304">
        <v>-9.1657116428481071</v>
      </c>
      <c r="E11" s="304"/>
      <c r="F11" s="304">
        <v>6.1308550275450902</v>
      </c>
      <c r="G11" s="304">
        <v>3.9388486911655862</v>
      </c>
      <c r="H11" s="304">
        <v>-15.565993622933949</v>
      </c>
      <c r="I11" s="304"/>
      <c r="J11" s="304">
        <v>0.77568017325806426</v>
      </c>
      <c r="K11" s="304">
        <v>2.3882174844667592</v>
      </c>
      <c r="L11" s="304">
        <v>-6.8</v>
      </c>
      <c r="N11"/>
      <c r="O11"/>
      <c r="P11"/>
      <c r="Q11"/>
    </row>
    <row r="12" spans="1:17" ht="14.1" customHeight="1">
      <c r="A12" s="8" t="s">
        <v>7</v>
      </c>
      <c r="B12" s="304">
        <v>-2.9191524492232279</v>
      </c>
      <c r="C12" s="304">
        <v>0.91240965612389147</v>
      </c>
      <c r="D12" s="304">
        <v>-11.843140374962157</v>
      </c>
      <c r="E12" s="304"/>
      <c r="F12" s="304">
        <v>3.6863133003098847</v>
      </c>
      <c r="G12" s="304">
        <v>5.9804044324798022</v>
      </c>
      <c r="H12" s="304">
        <v>-13.541044731510388</v>
      </c>
      <c r="I12" s="304"/>
      <c r="J12" s="304">
        <v>1.0132259937996713</v>
      </c>
      <c r="K12" s="304">
        <v>3.6901335771177823</v>
      </c>
      <c r="L12" s="304">
        <v>-8.3000000000000007</v>
      </c>
      <c r="N12"/>
      <c r="O12"/>
      <c r="P12"/>
      <c r="Q12"/>
    </row>
    <row r="13" spans="1:17" ht="14.1" customHeight="1">
      <c r="A13" s="22" t="s">
        <v>8</v>
      </c>
      <c r="B13" s="304">
        <v>1.0360088115008992</v>
      </c>
      <c r="C13" s="304">
        <v>0.742677496236821</v>
      </c>
      <c r="D13" s="304">
        <v>-8.3137417869202359</v>
      </c>
      <c r="E13" s="304"/>
      <c r="F13" s="304">
        <v>7.3124872709644739</v>
      </c>
      <c r="G13" s="304">
        <v>3.1884846525536803</v>
      </c>
      <c r="H13" s="304">
        <v>-11.082881745064366</v>
      </c>
      <c r="I13" s="304"/>
      <c r="J13" s="304">
        <v>2.226572434270313</v>
      </c>
      <c r="K13" s="304">
        <v>1.3411833122188854</v>
      </c>
      <c r="L13" s="304">
        <v>-6.2</v>
      </c>
      <c r="N13"/>
      <c r="O13"/>
      <c r="P13"/>
      <c r="Q13"/>
    </row>
    <row r="14" spans="1:17" ht="14.1" customHeight="1">
      <c r="A14" s="23" t="s">
        <v>170</v>
      </c>
      <c r="B14" s="304">
        <v>2.3455237294121023</v>
      </c>
      <c r="C14" s="304">
        <v>-4.2135314979739658</v>
      </c>
      <c r="D14" s="304">
        <v>-13.904772697837064</v>
      </c>
      <c r="E14" s="304"/>
      <c r="F14" s="304">
        <v>6.162861834691058</v>
      </c>
      <c r="G14" s="304">
        <v>4.7354992672792307</v>
      </c>
      <c r="H14" s="304">
        <v>-12.259345428039881</v>
      </c>
      <c r="I14" s="304"/>
      <c r="J14" s="304">
        <v>0.6073947382967626</v>
      </c>
      <c r="K14" s="304">
        <v>6.4800540381559912E-2</v>
      </c>
      <c r="L14" s="304">
        <v>-4.0999999999999996</v>
      </c>
      <c r="N14"/>
      <c r="O14"/>
      <c r="P14"/>
      <c r="Q14"/>
    </row>
    <row r="15" spans="1:17" ht="14.1" customHeight="1">
      <c r="A15" s="24" t="s">
        <v>202</v>
      </c>
      <c r="B15" s="304">
        <v>-4.0713917171585789</v>
      </c>
      <c r="C15" s="304">
        <v>-6.3311129888010909</v>
      </c>
      <c r="D15" s="304">
        <v>-20.926139105859242</v>
      </c>
      <c r="E15" s="304"/>
      <c r="F15" s="304">
        <v>4.8677879411518354</v>
      </c>
      <c r="G15" s="304">
        <v>1.226963892264421</v>
      </c>
      <c r="H15" s="304">
        <v>-37.770079797810183</v>
      </c>
      <c r="I15" s="304"/>
      <c r="J15" s="304">
        <v>1.4923095703124778</v>
      </c>
      <c r="K15" s="304">
        <v>2.2935772919986608</v>
      </c>
      <c r="L15" s="304">
        <v>-14.6</v>
      </c>
      <c r="N15"/>
      <c r="O15"/>
      <c r="P15"/>
      <c r="Q15"/>
    </row>
    <row r="16" spans="1:17" ht="14.1" customHeight="1">
      <c r="A16" s="22" t="s">
        <v>9</v>
      </c>
      <c r="B16" s="304">
        <v>-0.37117362169083457</v>
      </c>
      <c r="C16" s="304">
        <v>-1.7144566863810717</v>
      </c>
      <c r="D16" s="304">
        <v>-10.425185246684254</v>
      </c>
      <c r="E16" s="304"/>
      <c r="F16" s="304">
        <v>6.1216557184658349</v>
      </c>
      <c r="G16" s="304">
        <v>1.1662955683450216</v>
      </c>
      <c r="H16" s="304">
        <v>-29.91919726039437</v>
      </c>
      <c r="I16" s="304"/>
      <c r="J16" s="304">
        <v>0.39897406668569779</v>
      </c>
      <c r="K16" s="304">
        <v>1.103703344725715</v>
      </c>
      <c r="L16" s="304">
        <v>-15</v>
      </c>
      <c r="N16"/>
      <c r="O16"/>
      <c r="P16"/>
      <c r="Q16"/>
    </row>
    <row r="17" spans="1:17" ht="14.1" customHeight="1">
      <c r="A17" s="23" t="s">
        <v>10</v>
      </c>
      <c r="B17" s="304">
        <v>7.1411821248714036</v>
      </c>
      <c r="C17" s="304">
        <v>-2.2809686441755406</v>
      </c>
      <c r="D17" s="304">
        <v>-9.292935863706953</v>
      </c>
      <c r="E17" s="304"/>
      <c r="F17" s="304">
        <v>8.1418517245041464</v>
      </c>
      <c r="G17" s="304">
        <v>5.6890006565050166</v>
      </c>
      <c r="H17" s="304">
        <v>-11.317971799285154</v>
      </c>
      <c r="I17" s="304"/>
      <c r="J17" s="304">
        <v>2.9117645128873271E-2</v>
      </c>
      <c r="K17" s="304">
        <v>0.59628698196956265</v>
      </c>
      <c r="L17" s="304">
        <v>-4.5</v>
      </c>
      <c r="N17"/>
      <c r="O17"/>
      <c r="P17"/>
      <c r="Q17"/>
    </row>
    <row r="18" spans="1:17" ht="14.1" customHeight="1">
      <c r="A18" s="8" t="s">
        <v>12</v>
      </c>
      <c r="B18" s="304">
        <v>1.0400545635979253</v>
      </c>
      <c r="C18" s="304">
        <v>-0.91935106419827051</v>
      </c>
      <c r="D18" s="304">
        <v>-9.1444338617932441</v>
      </c>
      <c r="E18" s="304"/>
      <c r="F18" s="304">
        <v>4.0276017127395036</v>
      </c>
      <c r="G18" s="304">
        <v>2.0420310111311402</v>
      </c>
      <c r="H18" s="304">
        <v>-10.501213993751913</v>
      </c>
      <c r="I18" s="304"/>
      <c r="J18" s="304">
        <v>-0.26279344321846754</v>
      </c>
      <c r="K18" s="304">
        <v>0.85842248304333069</v>
      </c>
      <c r="L18" s="304">
        <v>-6.6</v>
      </c>
      <c r="N18"/>
      <c r="O18"/>
      <c r="P18"/>
      <c r="Q18"/>
    </row>
    <row r="19" spans="1:17" ht="14.1" customHeight="1">
      <c r="A19" s="26" t="s">
        <v>11</v>
      </c>
      <c r="B19" s="304">
        <v>-8.171460204411396E-2</v>
      </c>
      <c r="C19" s="304">
        <v>3.3078066121402072</v>
      </c>
      <c r="D19" s="304">
        <v>-8.3522835967960276</v>
      </c>
      <c r="E19" s="304"/>
      <c r="F19" s="304">
        <v>6.9633267184644687</v>
      </c>
      <c r="G19" s="304">
        <v>3.2820495619671375</v>
      </c>
      <c r="H19" s="304">
        <v>-9.680418125539159</v>
      </c>
      <c r="I19" s="304"/>
      <c r="J19" s="304">
        <v>1.3208764177286669</v>
      </c>
      <c r="K19" s="304">
        <v>2.3985385759023092</v>
      </c>
      <c r="L19" s="304">
        <v>-3.2</v>
      </c>
      <c r="N19"/>
      <c r="O19"/>
      <c r="P19"/>
      <c r="Q19"/>
    </row>
    <row r="20" spans="1:17" ht="14.1" customHeight="1">
      <c r="A20" s="21" t="s">
        <v>13</v>
      </c>
      <c r="B20" s="304">
        <v>0.78737026595476767</v>
      </c>
      <c r="C20" s="304">
        <v>-1.2066003312387386</v>
      </c>
      <c r="D20" s="304">
        <v>-9.3303317999413053</v>
      </c>
      <c r="E20" s="304"/>
      <c r="F20" s="304">
        <v>5.2644641963883965</v>
      </c>
      <c r="G20" s="304">
        <v>3.1489605104589424</v>
      </c>
      <c r="H20" s="304">
        <v>-15.570827574578095</v>
      </c>
      <c r="I20" s="304"/>
      <c r="J20" s="304">
        <v>-0.23676321298758962</v>
      </c>
      <c r="K20" s="304">
        <v>2.0485640391171289</v>
      </c>
      <c r="L20" s="304">
        <v>-9.1</v>
      </c>
      <c r="N20"/>
      <c r="O20"/>
      <c r="P20"/>
      <c r="Q20"/>
    </row>
    <row r="21" spans="1:17" ht="14.1" customHeight="1">
      <c r="A21" s="21" t="s">
        <v>21</v>
      </c>
      <c r="B21" s="304">
        <v>1.0029821854082854</v>
      </c>
      <c r="C21" s="304">
        <v>1.3316716854567145</v>
      </c>
      <c r="D21" s="304">
        <v>-5.8206505018463472</v>
      </c>
      <c r="E21" s="304"/>
      <c r="F21" s="304">
        <v>3.8387839580989347</v>
      </c>
      <c r="G21" s="304">
        <v>4.5424902611455709</v>
      </c>
      <c r="H21" s="304">
        <v>-11.028949024543733</v>
      </c>
      <c r="I21" s="304"/>
      <c r="J21" s="304">
        <v>0.17804084696464439</v>
      </c>
      <c r="K21" s="304">
        <v>2.1346443989487929</v>
      </c>
      <c r="L21" s="304">
        <v>-5.0999999999999996</v>
      </c>
      <c r="N21"/>
      <c r="O21"/>
      <c r="P21"/>
      <c r="Q21"/>
    </row>
    <row r="22" spans="1:17" ht="14.1" customHeight="1">
      <c r="A22" s="21" t="s">
        <v>14</v>
      </c>
      <c r="B22" s="304">
        <v>0.94827193661490838</v>
      </c>
      <c r="C22" s="304">
        <v>-2.1675776775746169</v>
      </c>
      <c r="D22" s="304">
        <v>-2.3207428484860793</v>
      </c>
      <c r="E22" s="304"/>
      <c r="F22" s="304">
        <v>5.276729109543199</v>
      </c>
      <c r="G22" s="304">
        <v>6.2159749188128499</v>
      </c>
      <c r="H22" s="304">
        <v>-5.4722850973906052</v>
      </c>
      <c r="I22" s="304"/>
      <c r="J22" s="304">
        <v>0.70717168351290827</v>
      </c>
      <c r="K22" s="304">
        <v>0.11764705882351123</v>
      </c>
      <c r="L22" s="304">
        <v>-6.4</v>
      </c>
      <c r="N22"/>
      <c r="O22"/>
      <c r="P22"/>
      <c r="Q22"/>
    </row>
    <row r="23" spans="1:17" ht="14.1" customHeight="1">
      <c r="A23" s="21" t="s">
        <v>15</v>
      </c>
      <c r="B23" s="304">
        <v>4.8997031234867316</v>
      </c>
      <c r="C23" s="304">
        <v>-3.8076997913097932</v>
      </c>
      <c r="D23" s="304">
        <v>-8.5323241209119267</v>
      </c>
      <c r="E23" s="304"/>
      <c r="F23" s="304">
        <v>5.0124165199990189</v>
      </c>
      <c r="G23" s="304">
        <v>4.2210703732314725</v>
      </c>
      <c r="H23" s="304">
        <v>-13.637883289901476</v>
      </c>
      <c r="I23" s="304"/>
      <c r="J23" s="304">
        <v>0.60292576655658348</v>
      </c>
      <c r="K23" s="304">
        <v>1.9137313130417777</v>
      </c>
      <c r="L23" s="304">
        <v>-2.5</v>
      </c>
      <c r="N23"/>
      <c r="O23"/>
      <c r="P23"/>
      <c r="Q23"/>
    </row>
    <row r="24" spans="1:17" ht="14.1" customHeight="1">
      <c r="A24" s="21" t="s">
        <v>22</v>
      </c>
      <c r="B24" s="304">
        <v>1.9459651799006661</v>
      </c>
      <c r="C24" s="304">
        <v>2.2986292900716521</v>
      </c>
      <c r="D24" s="304">
        <v>-6.6137179586237993</v>
      </c>
      <c r="E24" s="304"/>
      <c r="F24" s="304">
        <v>8.7225146046298505</v>
      </c>
      <c r="G24" s="304">
        <v>4.0211304821463623</v>
      </c>
      <c r="H24" s="304">
        <v>-18.278186740260416</v>
      </c>
      <c r="I24" s="304"/>
      <c r="J24" s="304">
        <v>1.648625028287265</v>
      </c>
      <c r="K24" s="304">
        <v>4.2769312416795602</v>
      </c>
      <c r="L24" s="304">
        <v>-3.4</v>
      </c>
      <c r="N24"/>
      <c r="O24"/>
      <c r="P24"/>
      <c r="Q24"/>
    </row>
    <row r="25" spans="1:17" ht="14.1" customHeight="1">
      <c r="A25" s="21" t="s">
        <v>23</v>
      </c>
      <c r="B25" s="304">
        <v>-0.70523092180477809</v>
      </c>
      <c r="C25" s="304">
        <v>7.5462973666566624</v>
      </c>
      <c r="D25" s="304">
        <v>-2.3433726737895344</v>
      </c>
      <c r="E25" s="304"/>
      <c r="F25" s="304">
        <v>4.3407495318315892</v>
      </c>
      <c r="G25" s="304">
        <v>6.3081268243107669</v>
      </c>
      <c r="H25" s="304">
        <v>-2.3548922286819596</v>
      </c>
      <c r="I25" s="304"/>
      <c r="J25" s="304">
        <v>1.532467118119496</v>
      </c>
      <c r="K25" s="304">
        <v>2.8386188541042356</v>
      </c>
      <c r="L25" s="304">
        <v>-7.3</v>
      </c>
      <c r="N25"/>
      <c r="O25"/>
      <c r="P25"/>
      <c r="Q25"/>
    </row>
    <row r="26" spans="1:17" ht="14.1" customHeight="1">
      <c r="A26" s="21" t="s">
        <v>171</v>
      </c>
      <c r="B26" s="304">
        <v>0.37288212332600157</v>
      </c>
      <c r="C26" s="304">
        <v>9.8280739513993076</v>
      </c>
      <c r="D26" s="304">
        <v>-11.352895100463812</v>
      </c>
      <c r="E26" s="304"/>
      <c r="F26" s="304">
        <v>4.397679920651365</v>
      </c>
      <c r="G26" s="304">
        <v>4.1895075399568382</v>
      </c>
      <c r="H26" s="304">
        <v>-10.197349270027045</v>
      </c>
      <c r="I26" s="304"/>
      <c r="J26" s="304">
        <v>1.8099912668500862</v>
      </c>
      <c r="K26" s="304">
        <v>0.63561151022675233</v>
      </c>
      <c r="L26" s="304">
        <v>-6.1</v>
      </c>
      <c r="N26"/>
      <c r="O26"/>
      <c r="P26"/>
      <c r="Q26"/>
    </row>
    <row r="27" spans="1:17" ht="14.1" customHeight="1">
      <c r="A27" s="21" t="s">
        <v>16</v>
      </c>
      <c r="B27" s="304">
        <v>0.35347487589303395</v>
      </c>
      <c r="C27" s="304">
        <v>2.3536787094450062</v>
      </c>
      <c r="D27" s="304">
        <v>-14.122168496186738</v>
      </c>
      <c r="E27" s="304"/>
      <c r="F27" s="304">
        <v>7.4280642275709408</v>
      </c>
      <c r="G27" s="304">
        <v>4.2187837021505414</v>
      </c>
      <c r="H27" s="304">
        <v>-12.446695132600361</v>
      </c>
      <c r="I27" s="304"/>
      <c r="J27" s="304">
        <v>1.2701842759467841</v>
      </c>
      <c r="K27" s="304">
        <v>1.362234994407352</v>
      </c>
      <c r="L27" s="304">
        <v>-3.5</v>
      </c>
      <c r="N27"/>
      <c r="O27"/>
      <c r="P27"/>
      <c r="Q27"/>
    </row>
    <row r="28" spans="1:17" ht="14.1" customHeight="1">
      <c r="A28" s="21" t="s">
        <v>1</v>
      </c>
      <c r="B28" s="304">
        <v>-5.5028428147758213</v>
      </c>
      <c r="C28" s="304">
        <v>1.7959460947774453</v>
      </c>
      <c r="D28" s="304">
        <v>-12.039069219397492</v>
      </c>
      <c r="E28" s="304"/>
      <c r="F28" s="304">
        <v>6.7074585570450207</v>
      </c>
      <c r="G28" s="304">
        <v>3.7145812159075531</v>
      </c>
      <c r="H28" s="304">
        <v>-9.5690684713375713</v>
      </c>
      <c r="I28" s="304"/>
      <c r="J28" s="304">
        <v>1.7601331398087394</v>
      </c>
      <c r="K28" s="304">
        <v>0.76838484096548587</v>
      </c>
      <c r="L28" s="304">
        <v>-4.4000000000000004</v>
      </c>
      <c r="N28"/>
      <c r="O28"/>
      <c r="P28"/>
      <c r="Q28"/>
    </row>
    <row r="29" spans="1:17" ht="14.1" customHeight="1">
      <c r="A29" s="39"/>
      <c r="B29" s="108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N29"/>
      <c r="O29"/>
      <c r="P29"/>
      <c r="Q29"/>
    </row>
    <row r="30" spans="1:17" ht="14.1" customHeight="1">
      <c r="A30" s="40" t="s">
        <v>207</v>
      </c>
      <c r="B30" s="40"/>
      <c r="N30"/>
      <c r="O30"/>
      <c r="P30"/>
      <c r="Q30"/>
    </row>
    <row r="31" spans="1:17" ht="14.1" customHeight="1">
      <c r="A31" s="40" t="s">
        <v>203</v>
      </c>
      <c r="B31" s="40"/>
      <c r="N31"/>
      <c r="O31"/>
      <c r="P31"/>
      <c r="Q31"/>
    </row>
    <row r="32" spans="1:17" ht="14.1" customHeight="1">
      <c r="A32" s="40"/>
      <c r="B32" s="40"/>
    </row>
    <row r="33" spans="1:2" s="4" customFormat="1" ht="12.95" customHeight="1">
      <c r="A33" s="40"/>
      <c r="B33" s="40"/>
    </row>
  </sheetData>
  <sortState ref="O10:P26">
    <sortCondition ref="P12:P28"/>
  </sortState>
  <phoneticPr fontId="6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I9"/>
  <sheetViews>
    <sheetView zoomScaleNormal="100" workbookViewId="0">
      <selection activeCell="N17" sqref="N17"/>
    </sheetView>
  </sheetViews>
  <sheetFormatPr baseColWidth="10" defaultColWidth="11.42578125" defaultRowHeight="12.75"/>
  <cols>
    <col min="1" max="1" width="27.85546875" style="4" customWidth="1"/>
    <col min="2" max="6" width="10.7109375" style="4" customWidth="1"/>
    <col min="7" max="7" width="4.7109375" style="4" customWidth="1"/>
    <col min="8" max="8" width="5.5703125" style="4" customWidth="1"/>
    <col min="9" max="16384" width="11.42578125" style="4"/>
  </cols>
  <sheetData>
    <row r="1" spans="1:9" ht="14.1" customHeight="1" thickBot="1">
      <c r="A1" s="1" t="s">
        <v>223</v>
      </c>
      <c r="B1" s="1"/>
      <c r="C1" s="87"/>
      <c r="D1" s="87"/>
      <c r="E1" s="87"/>
      <c r="F1" s="87"/>
      <c r="G1" s="87"/>
    </row>
    <row r="2" spans="1:9" ht="14.25">
      <c r="I2" s="218" t="s">
        <v>254</v>
      </c>
    </row>
    <row r="9" spans="1:9">
      <c r="I9" s="164"/>
    </row>
  </sheetData>
  <phoneticPr fontId="6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B44"/>
  <sheetViews>
    <sheetView topLeftCell="A11" zoomScaleNormal="100" workbookViewId="0">
      <selection activeCell="N17" sqref="N17"/>
    </sheetView>
  </sheetViews>
  <sheetFormatPr baseColWidth="10" defaultColWidth="11.42578125" defaultRowHeight="12.75"/>
  <cols>
    <col min="1" max="1" width="19.140625" style="4" customWidth="1"/>
    <col min="2" max="2" width="10.28515625" style="4" customWidth="1"/>
    <col min="3" max="3" width="13" style="75" customWidth="1"/>
    <col min="4" max="4" width="12.42578125" style="75" customWidth="1"/>
    <col min="5" max="5" width="11.28515625" style="75" customWidth="1"/>
    <col min="6" max="6" width="13.5703125" style="75" customWidth="1"/>
    <col min="7" max="7" width="11.140625" style="75" customWidth="1"/>
    <col min="8" max="8" width="5.5703125" style="4" customWidth="1"/>
    <col min="9" max="9" width="12.42578125" style="4" customWidth="1"/>
    <col min="10" max="16384" width="11.42578125" style="4"/>
  </cols>
  <sheetData>
    <row r="1" spans="1:28" ht="14.1" customHeight="1" thickBot="1">
      <c r="A1" s="1" t="s">
        <v>223</v>
      </c>
      <c r="B1" s="1"/>
      <c r="C1" s="87"/>
      <c r="D1" s="87"/>
      <c r="E1" s="87"/>
      <c r="F1" s="87"/>
      <c r="G1" s="87"/>
    </row>
    <row r="2" spans="1:28" ht="14.1" customHeight="1">
      <c r="A2" s="3"/>
      <c r="B2" s="3"/>
      <c r="I2" s="218" t="s">
        <v>254</v>
      </c>
    </row>
    <row r="3" spans="1:28" ht="14.1" customHeight="1">
      <c r="A3" s="244" t="s">
        <v>295</v>
      </c>
      <c r="B3" s="3"/>
      <c r="E3"/>
      <c r="F3"/>
      <c r="G3"/>
    </row>
    <row r="4" spans="1:28" ht="14.1" customHeight="1">
      <c r="A4" s="245"/>
      <c r="B4" s="3"/>
    </row>
    <row r="5" spans="1:28" ht="14.1" customHeight="1">
      <c r="A5" s="246" t="s">
        <v>386</v>
      </c>
      <c r="B5" s="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>
      <c r="A6" s="5"/>
      <c r="B6" s="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>
      <c r="A7" s="242"/>
      <c r="B7" s="338" t="s">
        <v>275</v>
      </c>
      <c r="C7" s="334" t="s">
        <v>273</v>
      </c>
      <c r="D7" s="334" t="s">
        <v>276</v>
      </c>
      <c r="E7" s="334" t="s">
        <v>274</v>
      </c>
      <c r="F7" s="334" t="s">
        <v>280</v>
      </c>
      <c r="G7" s="334" t="s">
        <v>281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243"/>
      <c r="B8" s="339"/>
      <c r="C8" s="336"/>
      <c r="D8" s="336" t="s">
        <v>277</v>
      </c>
      <c r="E8" s="336" t="s">
        <v>278</v>
      </c>
      <c r="F8" s="336"/>
      <c r="G8" s="336" t="s">
        <v>279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>
      <c r="A10" s="46" t="s">
        <v>0</v>
      </c>
      <c r="B10" s="267">
        <v>56.23</v>
      </c>
      <c r="C10" s="267">
        <v>48.8</v>
      </c>
      <c r="D10" s="267">
        <v>60.18</v>
      </c>
      <c r="E10" s="267">
        <v>58.33</v>
      </c>
      <c r="F10" s="267">
        <v>47.63</v>
      </c>
      <c r="G10" s="267">
        <v>71.37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>
      <c r="A11" s="8" t="s">
        <v>7</v>
      </c>
      <c r="B11" s="267">
        <v>52.03</v>
      </c>
      <c r="C11" s="267">
        <v>44.12</v>
      </c>
      <c r="D11" s="267">
        <v>54.2</v>
      </c>
      <c r="E11" s="267">
        <v>55.34</v>
      </c>
      <c r="F11" s="267">
        <v>45.01</v>
      </c>
      <c r="G11" s="267">
        <v>67.67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22" t="s">
        <v>8</v>
      </c>
      <c r="B12" s="267">
        <v>55.5</v>
      </c>
      <c r="C12" s="267">
        <v>49.82</v>
      </c>
      <c r="D12" s="267">
        <v>57.45</v>
      </c>
      <c r="E12" s="267">
        <v>58.6</v>
      </c>
      <c r="F12" s="267">
        <v>47.15</v>
      </c>
      <c r="G12" s="267">
        <v>69.78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3" t="s">
        <v>170</v>
      </c>
      <c r="B13" s="267">
        <v>51.69</v>
      </c>
      <c r="C13" s="267">
        <v>48.11</v>
      </c>
      <c r="D13" s="267">
        <v>54.58</v>
      </c>
      <c r="E13" s="267">
        <v>56.28</v>
      </c>
      <c r="F13" s="267">
        <v>46.66</v>
      </c>
      <c r="G13" s="267">
        <v>54.94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4" t="s">
        <v>202</v>
      </c>
      <c r="B14" s="267">
        <v>49.92</v>
      </c>
      <c r="C14" s="267">
        <v>44.05</v>
      </c>
      <c r="D14" s="267">
        <v>53.12</v>
      </c>
      <c r="E14" s="267">
        <v>59.78</v>
      </c>
      <c r="F14" s="267">
        <v>41.26</v>
      </c>
      <c r="G14" s="267">
        <v>56.04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2" t="s">
        <v>9</v>
      </c>
      <c r="B15" s="267">
        <v>52.51</v>
      </c>
      <c r="C15" s="267">
        <v>49.07</v>
      </c>
      <c r="D15" s="267">
        <v>50.84</v>
      </c>
      <c r="E15" s="267">
        <v>53.07</v>
      </c>
      <c r="F15" s="267">
        <v>44.92</v>
      </c>
      <c r="G15" s="267">
        <v>70.62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2" t="s">
        <v>10</v>
      </c>
      <c r="B16" s="267">
        <v>51.32</v>
      </c>
      <c r="C16" s="267">
        <v>44.45</v>
      </c>
      <c r="D16" s="267">
        <v>54.35</v>
      </c>
      <c r="E16" s="267">
        <v>52.53</v>
      </c>
      <c r="F16" s="267">
        <v>42.82</v>
      </c>
      <c r="G16" s="267">
        <v>67.84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22" t="s">
        <v>12</v>
      </c>
      <c r="B17" s="267">
        <v>51.79</v>
      </c>
      <c r="C17" s="267">
        <v>42.97</v>
      </c>
      <c r="D17" s="267">
        <v>51.67</v>
      </c>
      <c r="E17" s="267">
        <v>56.35</v>
      </c>
      <c r="F17" s="267">
        <v>45.55</v>
      </c>
      <c r="G17" s="267">
        <v>70.430000000000007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22" t="s">
        <v>11</v>
      </c>
      <c r="B18" s="267">
        <v>50.79</v>
      </c>
      <c r="C18" s="267">
        <v>41.84</v>
      </c>
      <c r="D18" s="267">
        <v>55.15</v>
      </c>
      <c r="E18" s="267">
        <v>52.87</v>
      </c>
      <c r="F18" s="267">
        <v>40.97</v>
      </c>
      <c r="G18" s="267">
        <v>69.42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2" t="s">
        <v>13</v>
      </c>
      <c r="B19" s="267">
        <v>59.26</v>
      </c>
      <c r="C19" s="267">
        <v>50.54</v>
      </c>
      <c r="D19" s="267">
        <v>64.17</v>
      </c>
      <c r="E19" s="267">
        <v>64.790000000000006</v>
      </c>
      <c r="F19" s="267">
        <v>49.88</v>
      </c>
      <c r="G19" s="267">
        <v>72.58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21</v>
      </c>
      <c r="B20" s="267">
        <v>57.48</v>
      </c>
      <c r="C20" s="267">
        <v>55.63</v>
      </c>
      <c r="D20" s="267">
        <v>56.13</v>
      </c>
      <c r="E20" s="267">
        <v>60.23</v>
      </c>
      <c r="F20" s="267">
        <v>48.62</v>
      </c>
      <c r="G20" s="267">
        <v>71.88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14</v>
      </c>
      <c r="B21" s="267">
        <v>50.09</v>
      </c>
      <c r="C21" s="267">
        <v>38.81</v>
      </c>
      <c r="D21" s="267">
        <v>53.29</v>
      </c>
      <c r="E21" s="267">
        <v>54.8</v>
      </c>
      <c r="F21" s="267">
        <v>41.42</v>
      </c>
      <c r="G21" s="267">
        <v>70.42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15</v>
      </c>
      <c r="B22" s="267">
        <v>52.26</v>
      </c>
      <c r="C22" s="267">
        <v>43.84</v>
      </c>
      <c r="D22" s="267">
        <v>54.74</v>
      </c>
      <c r="E22" s="267">
        <v>51.83</v>
      </c>
      <c r="F22" s="267">
        <v>45.83</v>
      </c>
      <c r="G22" s="267">
        <v>71.17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22</v>
      </c>
      <c r="B23" s="267">
        <v>61.4</v>
      </c>
      <c r="C23" s="267">
        <v>57.13</v>
      </c>
      <c r="D23" s="267">
        <v>72.02</v>
      </c>
      <c r="E23" s="267">
        <v>61.83</v>
      </c>
      <c r="F23" s="267">
        <v>52.68</v>
      </c>
      <c r="G23" s="267">
        <v>62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23</v>
      </c>
      <c r="B24" s="267">
        <v>52.67</v>
      </c>
      <c r="C24" s="267">
        <v>50.16</v>
      </c>
      <c r="D24" s="267">
        <v>50.94</v>
      </c>
      <c r="E24" s="267">
        <v>54.35</v>
      </c>
      <c r="F24" s="267">
        <v>44.5</v>
      </c>
      <c r="G24" s="267">
        <v>68.959999999999994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171</v>
      </c>
      <c r="B25" s="267">
        <v>54.12</v>
      </c>
      <c r="C25" s="267">
        <v>45.53</v>
      </c>
      <c r="D25" s="267">
        <v>57.51</v>
      </c>
      <c r="E25" s="267">
        <v>57.78</v>
      </c>
      <c r="F25" s="267">
        <v>46.19</v>
      </c>
      <c r="G25" s="267">
        <v>69.680000000000007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16</v>
      </c>
      <c r="B26" s="267">
        <v>58.16</v>
      </c>
      <c r="C26" s="267">
        <v>59.76</v>
      </c>
      <c r="D26" s="267">
        <v>59.88</v>
      </c>
      <c r="E26" s="267">
        <v>57.45</v>
      </c>
      <c r="F26" s="267">
        <v>47.02</v>
      </c>
      <c r="G26" s="267">
        <v>68.17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</v>
      </c>
      <c r="B27" s="267">
        <v>54.05</v>
      </c>
      <c r="C27" s="267">
        <v>52.5</v>
      </c>
      <c r="D27" s="267">
        <v>54.2</v>
      </c>
      <c r="E27" s="267">
        <v>52.86</v>
      </c>
      <c r="F27" s="267">
        <v>43.45</v>
      </c>
      <c r="G27" s="267">
        <v>71.73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32</v>
      </c>
      <c r="B28" s="267">
        <v>51.25</v>
      </c>
      <c r="C28" s="267">
        <v>47.01</v>
      </c>
      <c r="D28" s="267">
        <v>57.85</v>
      </c>
      <c r="E28" s="267">
        <v>49.59</v>
      </c>
      <c r="F28" s="267">
        <v>41.49</v>
      </c>
      <c r="G28" s="267">
        <v>61.97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30</v>
      </c>
      <c r="B29" s="267">
        <v>52.86</v>
      </c>
      <c r="C29" s="267">
        <v>52.34</v>
      </c>
      <c r="D29" s="267">
        <v>55.65</v>
      </c>
      <c r="E29" s="267">
        <v>61.56</v>
      </c>
      <c r="F29" s="267">
        <v>38.119999999999997</v>
      </c>
      <c r="G29" s="267">
        <v>60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39"/>
      <c r="B30" s="108"/>
      <c r="C30" s="103"/>
      <c r="D30" s="103"/>
      <c r="E30" s="103"/>
      <c r="F30" s="103"/>
      <c r="G30" s="103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>
      <c r="A31" s="40" t="s">
        <v>283</v>
      </c>
      <c r="B31" s="4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>
      <c r="A32" s="40"/>
      <c r="B32" s="4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>
      <c r="A33" s="40"/>
      <c r="B33" s="40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>
      <c r="A34" s="241"/>
      <c r="B34" s="40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s="241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>
      <c r="A36" s="241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>
      <c r="A37" s="241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s="241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>
      <c r="A39" s="241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>
      <c r="A40" s="241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>
      <c r="A41" s="2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s="241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>
      <c r="A43" s="4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s="40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37" workbookViewId="0">
      <selection activeCell="D56" sqref="D56"/>
    </sheetView>
  </sheetViews>
  <sheetFormatPr baseColWidth="10" defaultRowHeight="12.75"/>
  <cols>
    <col min="1" max="1" width="16.28515625" customWidth="1"/>
    <col min="2" max="2" width="9.140625" customWidth="1"/>
    <col min="3" max="3" width="13.85546875" customWidth="1"/>
    <col min="4" max="4" width="16.5703125" customWidth="1"/>
    <col min="5" max="5" width="18.42578125" customWidth="1"/>
    <col min="6" max="6" width="13.5703125" customWidth="1"/>
    <col min="7" max="7" width="5.5703125" customWidth="1"/>
  </cols>
  <sheetData>
    <row r="1" spans="1:10" s="4" customFormat="1" ht="14.1" customHeight="1" thickBot="1">
      <c r="A1" s="1" t="s">
        <v>223</v>
      </c>
      <c r="B1" s="1"/>
      <c r="C1" s="87"/>
      <c r="D1" s="87"/>
      <c r="E1" s="87"/>
      <c r="F1" s="87"/>
    </row>
    <row r="2" spans="1:10" s="4" customFormat="1" ht="14.1" customHeight="1">
      <c r="A2" s="245"/>
      <c r="B2" s="3"/>
      <c r="C2" s="75"/>
      <c r="D2" s="75"/>
      <c r="E2" s="75"/>
      <c r="F2" s="75"/>
      <c r="H2" s="218" t="s">
        <v>254</v>
      </c>
    </row>
    <row r="3" spans="1:10" s="4" customFormat="1" ht="14.1" customHeight="1">
      <c r="A3" s="246" t="s">
        <v>406</v>
      </c>
      <c r="B3" s="5"/>
      <c r="C3" s="75"/>
      <c r="D3" s="75"/>
      <c r="E3" s="75"/>
      <c r="F3" s="75"/>
      <c r="J3"/>
    </row>
    <row r="4" spans="1:10" s="4" customFormat="1" ht="14.1" customHeight="1">
      <c r="A4" s="5"/>
      <c r="B4" s="5"/>
      <c r="C4" s="5"/>
      <c r="D4" s="5"/>
      <c r="E4" s="75"/>
      <c r="F4" s="75"/>
      <c r="G4" s="75"/>
      <c r="H4" s="75"/>
      <c r="I4" s="75"/>
    </row>
    <row r="5" spans="1:10" s="4" customFormat="1" ht="14.1" customHeight="1">
      <c r="A5" s="6" t="s">
        <v>405</v>
      </c>
      <c r="B5" s="6"/>
      <c r="C5" s="6"/>
      <c r="D5" s="6"/>
      <c r="E5" s="75"/>
      <c r="F5" s="75"/>
      <c r="G5" s="75"/>
      <c r="H5" s="75"/>
      <c r="I5" s="75"/>
    </row>
    <row r="6" spans="1:10" s="4" customFormat="1" ht="9.9499999999999993" customHeight="1">
      <c r="A6" s="33"/>
      <c r="B6" s="33"/>
      <c r="C6" s="33"/>
      <c r="D6" s="33"/>
      <c r="E6" s="88"/>
      <c r="F6" s="75"/>
      <c r="G6" s="75"/>
      <c r="H6" s="75"/>
      <c r="I6" s="75"/>
    </row>
    <row r="7" spans="1:10" s="4" customFormat="1" ht="30" customHeight="1">
      <c r="A7" s="210"/>
      <c r="B7" s="340" t="s">
        <v>324</v>
      </c>
      <c r="C7" s="342" t="s">
        <v>401</v>
      </c>
      <c r="D7" s="342" t="s">
        <v>402</v>
      </c>
      <c r="E7" s="342" t="s">
        <v>403</v>
      </c>
      <c r="F7" s="342" t="s">
        <v>404</v>
      </c>
      <c r="H7"/>
      <c r="I7"/>
      <c r="J7"/>
    </row>
    <row r="8" spans="1:10" s="4" customFormat="1" ht="30" customHeight="1">
      <c r="A8" s="115" t="s">
        <v>296</v>
      </c>
      <c r="B8" s="341"/>
      <c r="C8" s="343"/>
      <c r="D8" s="343"/>
      <c r="E8" s="343"/>
      <c r="F8" s="343"/>
      <c r="I8"/>
      <c r="J8"/>
    </row>
    <row r="9" spans="1:10">
      <c r="A9" s="315" t="s">
        <v>252</v>
      </c>
      <c r="B9" s="315"/>
      <c r="C9" s="315"/>
      <c r="D9" s="315"/>
      <c r="E9" s="315"/>
      <c r="F9" s="315"/>
    </row>
    <row r="10" spans="1:10">
      <c r="A10" s="46" t="s">
        <v>0</v>
      </c>
      <c r="B10" s="314">
        <v>35236585</v>
      </c>
      <c r="C10" s="267">
        <v>9.3000000000000007</v>
      </c>
      <c r="D10" s="267">
        <v>9.3000000000000007</v>
      </c>
      <c r="E10" s="267">
        <v>34.5</v>
      </c>
      <c r="F10" s="267">
        <v>46.9</v>
      </c>
    </row>
    <row r="11" spans="1:10">
      <c r="A11" s="8" t="s">
        <v>7</v>
      </c>
      <c r="B11" s="314">
        <v>6367970</v>
      </c>
      <c r="C11" s="267">
        <v>6.2</v>
      </c>
      <c r="D11" s="267">
        <v>8.6999999999999993</v>
      </c>
      <c r="E11" s="267">
        <v>33.700000000000003</v>
      </c>
      <c r="F11" s="267">
        <v>51.3</v>
      </c>
    </row>
    <row r="12" spans="1:10">
      <c r="A12" s="22" t="s">
        <v>8</v>
      </c>
      <c r="B12" s="314">
        <v>958307</v>
      </c>
      <c r="C12" s="267">
        <v>7.3</v>
      </c>
      <c r="D12" s="267">
        <v>10.1</v>
      </c>
      <c r="E12" s="267">
        <v>41.2</v>
      </c>
      <c r="F12" s="267">
        <v>41.3</v>
      </c>
    </row>
    <row r="13" spans="1:10">
      <c r="A13" s="23" t="s">
        <v>170</v>
      </c>
      <c r="B13" s="314">
        <v>756307</v>
      </c>
      <c r="C13" s="267">
        <v>5.7</v>
      </c>
      <c r="D13" s="267">
        <v>9.3000000000000007</v>
      </c>
      <c r="E13" s="267">
        <v>34.799999999999997</v>
      </c>
      <c r="F13" s="267">
        <v>50.2</v>
      </c>
    </row>
    <row r="14" spans="1:10">
      <c r="A14" s="24" t="s">
        <v>202</v>
      </c>
      <c r="B14" s="314">
        <v>933756</v>
      </c>
      <c r="C14" s="267">
        <v>4.5</v>
      </c>
      <c r="D14" s="267">
        <v>9.8000000000000007</v>
      </c>
      <c r="E14" s="267">
        <v>42.4</v>
      </c>
      <c r="F14" s="267">
        <v>43.3</v>
      </c>
    </row>
    <row r="15" spans="1:10">
      <c r="A15" s="22" t="s">
        <v>9</v>
      </c>
      <c r="B15" s="314">
        <v>1761669</v>
      </c>
      <c r="C15" s="267">
        <v>7</v>
      </c>
      <c r="D15" s="267">
        <v>6.6</v>
      </c>
      <c r="E15" s="267">
        <v>31.6</v>
      </c>
      <c r="F15" s="267">
        <v>54.8</v>
      </c>
    </row>
    <row r="16" spans="1:10">
      <c r="A16" s="22" t="s">
        <v>10</v>
      </c>
      <c r="B16" s="314">
        <v>438109</v>
      </c>
      <c r="C16" s="267">
        <v>3.5</v>
      </c>
      <c r="D16" s="267">
        <v>10.8</v>
      </c>
      <c r="E16" s="267">
        <v>38.200000000000003</v>
      </c>
      <c r="F16" s="267">
        <v>47.5</v>
      </c>
    </row>
    <row r="17" spans="1:10">
      <c r="A17" s="22" t="s">
        <v>12</v>
      </c>
      <c r="B17" s="314">
        <v>1733373</v>
      </c>
      <c r="C17" s="267">
        <v>5.6</v>
      </c>
      <c r="D17" s="267">
        <v>7.8</v>
      </c>
      <c r="E17" s="267">
        <v>40.9</v>
      </c>
      <c r="F17" s="267">
        <v>45.7</v>
      </c>
    </row>
    <row r="18" spans="1:10">
      <c r="A18" s="22" t="s">
        <v>11</v>
      </c>
      <c r="B18" s="314">
        <v>1515409</v>
      </c>
      <c r="C18" s="267">
        <v>4.5</v>
      </c>
      <c r="D18" s="267">
        <v>8.9</v>
      </c>
      <c r="E18" s="267">
        <v>43.9</v>
      </c>
      <c r="F18" s="267">
        <v>42.8</v>
      </c>
    </row>
    <row r="19" spans="1:10">
      <c r="A19" s="22" t="s">
        <v>13</v>
      </c>
      <c r="B19" s="314">
        <v>5664787</v>
      </c>
      <c r="C19" s="267">
        <v>13.4</v>
      </c>
      <c r="D19" s="267">
        <v>8.5</v>
      </c>
      <c r="E19" s="267">
        <v>35.4</v>
      </c>
      <c r="F19" s="267">
        <v>42.6</v>
      </c>
    </row>
    <row r="20" spans="1:10">
      <c r="A20" s="21" t="s">
        <v>21</v>
      </c>
      <c r="B20" s="314">
        <v>3772180</v>
      </c>
      <c r="C20" s="267">
        <v>7.7</v>
      </c>
      <c r="D20" s="267">
        <v>9</v>
      </c>
      <c r="E20" s="267">
        <v>33</v>
      </c>
      <c r="F20" s="267">
        <v>50.4</v>
      </c>
    </row>
    <row r="21" spans="1:10">
      <c r="A21" s="21" t="s">
        <v>14</v>
      </c>
      <c r="B21" s="314">
        <v>784284</v>
      </c>
      <c r="C21" s="267">
        <v>5.6</v>
      </c>
      <c r="D21" s="267">
        <v>10.4</v>
      </c>
      <c r="E21" s="267">
        <v>34.6</v>
      </c>
      <c r="F21" s="267">
        <v>49.4</v>
      </c>
    </row>
    <row r="22" spans="1:10">
      <c r="A22" s="21" t="s">
        <v>15</v>
      </c>
      <c r="B22" s="314">
        <v>1978271</v>
      </c>
      <c r="C22" s="267">
        <v>5.4</v>
      </c>
      <c r="D22" s="267">
        <v>10</v>
      </c>
      <c r="E22" s="267">
        <v>34.700000000000003</v>
      </c>
      <c r="F22" s="267">
        <v>49.8</v>
      </c>
    </row>
    <row r="23" spans="1:10">
      <c r="A23" s="21" t="s">
        <v>22</v>
      </c>
      <c r="B23" s="314">
        <v>5021326</v>
      </c>
      <c r="C23" s="267">
        <v>19.899999999999999</v>
      </c>
      <c r="D23" s="267">
        <v>9.5</v>
      </c>
      <c r="E23" s="267">
        <v>28.4</v>
      </c>
      <c r="F23" s="267">
        <v>42.2</v>
      </c>
    </row>
    <row r="24" spans="1:10">
      <c r="A24" s="21" t="s">
        <v>23</v>
      </c>
      <c r="B24" s="314">
        <v>1125484</v>
      </c>
      <c r="C24" s="267">
        <v>5.5</v>
      </c>
      <c r="D24" s="267">
        <v>11.9</v>
      </c>
      <c r="E24" s="267">
        <v>35.799999999999997</v>
      </c>
      <c r="F24" s="267">
        <v>46.8</v>
      </c>
    </row>
    <row r="25" spans="1:10">
      <c r="A25" s="21" t="s">
        <v>171</v>
      </c>
      <c r="B25" s="314">
        <v>480526</v>
      </c>
      <c r="C25" s="267">
        <v>6.1</v>
      </c>
      <c r="D25" s="267">
        <v>11.8</v>
      </c>
      <c r="E25" s="267">
        <v>33.9</v>
      </c>
      <c r="F25" s="267">
        <v>48.2</v>
      </c>
    </row>
    <row r="26" spans="1:10">
      <c r="A26" s="21" t="s">
        <v>16</v>
      </c>
      <c r="B26" s="314">
        <v>1593729</v>
      </c>
      <c r="C26" s="267">
        <v>7.2</v>
      </c>
      <c r="D26" s="267">
        <v>13</v>
      </c>
      <c r="E26" s="267">
        <v>33.1</v>
      </c>
      <c r="F26" s="267">
        <v>46.7</v>
      </c>
    </row>
    <row r="27" spans="1:10">
      <c r="A27" s="21" t="s">
        <v>1</v>
      </c>
      <c r="B27" s="314">
        <v>231821</v>
      </c>
      <c r="C27" s="267">
        <v>6.4</v>
      </c>
      <c r="D27" s="267">
        <v>10.4</v>
      </c>
      <c r="E27" s="267">
        <v>41.7</v>
      </c>
      <c r="F27" s="267">
        <v>41.5</v>
      </c>
    </row>
    <row r="28" spans="1:10">
      <c r="A28" s="21" t="s">
        <v>32</v>
      </c>
      <c r="B28" s="314">
        <v>58829</v>
      </c>
      <c r="C28" s="267">
        <v>2.2999999999999998</v>
      </c>
      <c r="D28" s="267">
        <v>16.5</v>
      </c>
      <c r="E28" s="267">
        <v>14.8</v>
      </c>
      <c r="F28" s="267">
        <v>66.3</v>
      </c>
    </row>
    <row r="29" spans="1:10">
      <c r="A29" s="21" t="s">
        <v>30</v>
      </c>
      <c r="B29" s="314">
        <v>60448</v>
      </c>
      <c r="C29" s="267">
        <v>3.5</v>
      </c>
      <c r="D29" s="267">
        <v>5.2</v>
      </c>
      <c r="E29" s="267">
        <v>43</v>
      </c>
      <c r="F29" s="267">
        <v>48.3</v>
      </c>
    </row>
    <row r="30" spans="1:10" s="4" customFormat="1" ht="14.1" customHeight="1">
      <c r="A30" s="39"/>
      <c r="B30" s="108"/>
      <c r="C30" s="103"/>
      <c r="D30" s="103"/>
      <c r="E30" s="103"/>
      <c r="F30" s="103"/>
      <c r="H30"/>
      <c r="I30"/>
      <c r="J30"/>
    </row>
    <row r="31" spans="1:10" s="4" customFormat="1" ht="13.5" customHeight="1">
      <c r="A31" s="316" t="s">
        <v>399</v>
      </c>
      <c r="B31" s="40"/>
      <c r="C31" s="75"/>
      <c r="D31" s="75"/>
      <c r="E31" s="75"/>
      <c r="F31" s="75"/>
      <c r="H31"/>
      <c r="I31"/>
      <c r="J31"/>
    </row>
  </sheetData>
  <mergeCells count="5">
    <mergeCell ref="B7:B8"/>
    <mergeCell ref="C7:C8"/>
    <mergeCell ref="D7:D8"/>
    <mergeCell ref="E7:E8"/>
    <mergeCell ref="F7:F8"/>
  </mergeCells>
  <hyperlinks>
    <hyperlink ref="H2" location="'Índice Cap_17'!B8" display="Volver al índice"/>
  </hyperlinks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D56" sqref="D56"/>
    </sheetView>
  </sheetViews>
  <sheetFormatPr baseColWidth="10" defaultRowHeight="12.75"/>
  <cols>
    <col min="1" max="1" width="14" customWidth="1"/>
    <col min="2" max="2" width="7.7109375" customWidth="1"/>
    <col min="3" max="3" width="16.42578125" customWidth="1"/>
    <col min="4" max="4" width="1.5703125" customWidth="1"/>
    <col min="5" max="5" width="15.85546875" customWidth="1"/>
    <col min="6" max="6" width="1.7109375" customWidth="1"/>
    <col min="7" max="7" width="15.140625" customWidth="1"/>
    <col min="8" max="8" width="1.7109375" customWidth="1"/>
    <col min="9" max="9" width="8.28515625" customWidth="1"/>
    <col min="10" max="10" width="1.28515625" customWidth="1"/>
    <col min="11" max="11" width="4.7109375" customWidth="1"/>
    <col min="12" max="12" width="8.28515625" customWidth="1"/>
  </cols>
  <sheetData>
    <row r="1" spans="1:15" s="4" customFormat="1" ht="14.1" customHeight="1" thickBot="1">
      <c r="A1" s="1" t="s">
        <v>223</v>
      </c>
      <c r="B1" s="1"/>
      <c r="C1" s="87"/>
      <c r="D1" s="87"/>
      <c r="E1" s="87"/>
      <c r="F1" s="87"/>
      <c r="G1" s="87"/>
      <c r="H1" s="87"/>
      <c r="I1" s="87"/>
      <c r="J1" s="87"/>
      <c r="K1" s="87"/>
    </row>
    <row r="2" spans="1:15" s="4" customFormat="1" ht="14.1" customHeight="1">
      <c r="A2" s="245"/>
      <c r="B2" s="3"/>
      <c r="C2" s="75"/>
      <c r="D2" s="75"/>
      <c r="E2" s="75"/>
      <c r="F2" s="75"/>
      <c r="G2" s="75"/>
      <c r="H2" s="75"/>
      <c r="I2" s="75"/>
      <c r="J2" s="75"/>
      <c r="K2" s="75"/>
      <c r="M2" s="218" t="s">
        <v>254</v>
      </c>
    </row>
    <row r="3" spans="1:15" s="4" customFormat="1" ht="14.1" customHeight="1">
      <c r="A3" s="246" t="s">
        <v>398</v>
      </c>
      <c r="B3" s="5"/>
      <c r="C3" s="75"/>
      <c r="D3" s="75"/>
      <c r="E3" s="75"/>
      <c r="F3" s="75"/>
      <c r="G3" s="75"/>
      <c r="H3" s="75"/>
      <c r="I3" s="75"/>
      <c r="J3" s="75"/>
      <c r="K3" s="75"/>
      <c r="O3"/>
    </row>
    <row r="4" spans="1:15" s="4" customFormat="1" ht="14.1" customHeight="1">
      <c r="A4" s="5"/>
      <c r="B4" s="5"/>
      <c r="C4" s="5"/>
      <c r="D4" s="5"/>
      <c r="E4" s="5"/>
      <c r="F4" s="5"/>
      <c r="G4" s="75"/>
      <c r="H4" s="75"/>
      <c r="I4" s="75"/>
      <c r="J4" s="75"/>
      <c r="K4" s="75"/>
      <c r="L4" s="75"/>
      <c r="M4" s="75"/>
      <c r="N4" s="75"/>
    </row>
    <row r="5" spans="1:15" s="4" customFormat="1" ht="14.1" customHeight="1">
      <c r="A5" s="6" t="s">
        <v>393</v>
      </c>
      <c r="B5" s="6"/>
      <c r="C5" s="6"/>
      <c r="D5" s="6"/>
      <c r="E5" s="6"/>
      <c r="F5" s="6"/>
      <c r="G5" s="75"/>
      <c r="H5" s="75"/>
      <c r="I5" s="75"/>
      <c r="J5" s="75"/>
      <c r="K5" s="75"/>
      <c r="L5" s="75"/>
      <c r="M5" s="75"/>
      <c r="N5" s="75"/>
    </row>
    <row r="6" spans="1:15" s="4" customFormat="1" ht="9.9499999999999993" customHeight="1">
      <c r="A6" s="33"/>
      <c r="B6" s="33"/>
      <c r="C6" s="33"/>
      <c r="D6" s="33"/>
      <c r="E6" s="33"/>
      <c r="F6" s="33"/>
      <c r="G6" s="88"/>
      <c r="H6" s="88"/>
      <c r="I6" s="75"/>
      <c r="J6" s="75"/>
      <c r="K6" s="75"/>
      <c r="L6" s="75"/>
      <c r="M6" s="75"/>
      <c r="N6" s="75"/>
    </row>
    <row r="7" spans="1:15" s="4" customFormat="1" ht="30" customHeight="1">
      <c r="A7" s="210"/>
      <c r="B7" s="340" t="s">
        <v>324</v>
      </c>
      <c r="C7" s="342" t="s">
        <v>394</v>
      </c>
      <c r="D7" s="317"/>
      <c r="E7" s="342" t="s">
        <v>395</v>
      </c>
      <c r="F7" s="317"/>
      <c r="G7" s="342" t="s">
        <v>396</v>
      </c>
      <c r="H7" s="317"/>
      <c r="I7" s="342" t="s">
        <v>397</v>
      </c>
      <c r="J7" s="317"/>
      <c r="K7" s="342" t="s">
        <v>400</v>
      </c>
      <c r="M7"/>
      <c r="N7"/>
      <c r="O7"/>
    </row>
    <row r="8" spans="1:15" s="4" customFormat="1" ht="56.25" customHeight="1">
      <c r="A8" s="115" t="s">
        <v>296</v>
      </c>
      <c r="B8" s="341"/>
      <c r="C8" s="343"/>
      <c r="D8" s="318"/>
      <c r="E8" s="343"/>
      <c r="F8" s="318"/>
      <c r="G8" s="343"/>
      <c r="H8" s="318"/>
      <c r="I8" s="343"/>
      <c r="J8" s="318"/>
      <c r="K8" s="343"/>
      <c r="N8"/>
      <c r="O8"/>
    </row>
    <row r="9" spans="1:15">
      <c r="A9" s="315" t="s">
        <v>252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</row>
    <row r="10" spans="1:15">
      <c r="A10" s="46" t="s">
        <v>0</v>
      </c>
      <c r="B10" s="314">
        <v>5292116</v>
      </c>
      <c r="C10" s="267">
        <v>95.2</v>
      </c>
      <c r="D10" s="267"/>
      <c r="E10" s="267">
        <v>52.7</v>
      </c>
      <c r="F10" s="267"/>
      <c r="G10" s="267">
        <v>41</v>
      </c>
      <c r="H10" s="267"/>
      <c r="I10" s="267">
        <v>4.5</v>
      </c>
      <c r="J10" s="267"/>
      <c r="K10" s="267">
        <v>1.8</v>
      </c>
    </row>
    <row r="11" spans="1:15">
      <c r="A11" s="8" t="s">
        <v>7</v>
      </c>
      <c r="B11" s="314">
        <v>1017777</v>
      </c>
      <c r="C11" s="267">
        <v>93.8</v>
      </c>
      <c r="D11" s="267"/>
      <c r="E11" s="267">
        <v>48</v>
      </c>
      <c r="F11" s="267"/>
      <c r="G11" s="267">
        <v>44.9</v>
      </c>
      <c r="H11" s="267"/>
      <c r="I11" s="267">
        <v>5.8</v>
      </c>
      <c r="J11" s="267"/>
      <c r="K11" s="267">
        <v>1.3</v>
      </c>
    </row>
    <row r="12" spans="1:15">
      <c r="A12" s="22" t="s">
        <v>8</v>
      </c>
      <c r="B12" s="314">
        <v>142430</v>
      </c>
      <c r="C12" s="267">
        <v>95.5</v>
      </c>
      <c r="D12" s="267"/>
      <c r="E12" s="267">
        <v>53.4</v>
      </c>
      <c r="F12" s="267"/>
      <c r="G12" s="267">
        <v>39</v>
      </c>
      <c r="H12" s="267"/>
      <c r="I12" s="267">
        <v>3.7</v>
      </c>
      <c r="J12" s="267"/>
      <c r="K12" s="267">
        <v>3.9</v>
      </c>
    </row>
    <row r="13" spans="1:15">
      <c r="A13" s="23" t="s">
        <v>170</v>
      </c>
      <c r="B13" s="314">
        <v>86196</v>
      </c>
      <c r="C13" s="267">
        <v>95.7</v>
      </c>
      <c r="D13" s="267"/>
      <c r="E13" s="267">
        <v>54.2</v>
      </c>
      <c r="F13" s="267"/>
      <c r="G13" s="267">
        <v>37.4</v>
      </c>
      <c r="H13" s="267"/>
      <c r="I13" s="267">
        <v>4.3</v>
      </c>
      <c r="J13" s="267"/>
      <c r="K13" s="267">
        <v>4</v>
      </c>
    </row>
    <row r="14" spans="1:15">
      <c r="A14" s="24" t="s">
        <v>202</v>
      </c>
      <c r="B14" s="314">
        <v>134991</v>
      </c>
      <c r="C14" s="267">
        <v>96.4</v>
      </c>
      <c r="D14" s="267"/>
      <c r="E14" s="267">
        <v>43.5</v>
      </c>
      <c r="F14" s="267"/>
      <c r="G14" s="267">
        <v>51.7</v>
      </c>
      <c r="H14" s="267"/>
      <c r="I14" s="267">
        <v>2.8</v>
      </c>
      <c r="J14" s="267"/>
      <c r="K14" s="267">
        <v>2</v>
      </c>
    </row>
    <row r="15" spans="1:15">
      <c r="A15" s="22" t="s">
        <v>9</v>
      </c>
      <c r="B15" s="314">
        <v>222313</v>
      </c>
      <c r="C15" s="267">
        <v>90</v>
      </c>
      <c r="D15" s="267"/>
      <c r="E15" s="267">
        <v>45.6</v>
      </c>
      <c r="F15" s="267"/>
      <c r="G15" s="267">
        <v>43.3</v>
      </c>
      <c r="H15" s="267"/>
      <c r="I15" s="267">
        <v>10</v>
      </c>
      <c r="J15" s="267"/>
      <c r="K15" s="267">
        <v>1.1000000000000001</v>
      </c>
    </row>
    <row r="16" spans="1:15">
      <c r="A16" s="22" t="s">
        <v>10</v>
      </c>
      <c r="B16" s="314">
        <v>59682</v>
      </c>
      <c r="C16" s="267">
        <v>93.3</v>
      </c>
      <c r="D16" s="267"/>
      <c r="E16" s="267">
        <v>49</v>
      </c>
      <c r="F16" s="267"/>
      <c r="G16" s="267">
        <v>42.2</v>
      </c>
      <c r="H16" s="267"/>
      <c r="I16" s="267">
        <v>5</v>
      </c>
      <c r="J16" s="267"/>
      <c r="K16" s="267">
        <v>3.8</v>
      </c>
    </row>
    <row r="17" spans="1:15">
      <c r="A17" s="22" t="s">
        <v>12</v>
      </c>
      <c r="B17" s="314">
        <v>220414</v>
      </c>
      <c r="C17" s="267">
        <v>92.8</v>
      </c>
      <c r="D17" s="267"/>
      <c r="E17" s="267">
        <v>47.6</v>
      </c>
      <c r="F17" s="267"/>
      <c r="G17" s="267">
        <v>44.1</v>
      </c>
      <c r="H17" s="267"/>
      <c r="I17" s="267">
        <v>7.2</v>
      </c>
      <c r="J17" s="267"/>
      <c r="K17" s="267">
        <v>1</v>
      </c>
    </row>
    <row r="18" spans="1:15">
      <c r="A18" s="22" t="s">
        <v>11</v>
      </c>
      <c r="B18" s="314">
        <v>238131</v>
      </c>
      <c r="C18" s="267">
        <v>95.4</v>
      </c>
      <c r="D18" s="267"/>
      <c r="E18" s="267">
        <v>47.3</v>
      </c>
      <c r="F18" s="267"/>
      <c r="G18" s="267">
        <v>46.8</v>
      </c>
      <c r="H18" s="267"/>
      <c r="I18" s="267">
        <v>2.6</v>
      </c>
      <c r="J18" s="267"/>
      <c r="K18" s="267">
        <v>3.3</v>
      </c>
    </row>
    <row r="19" spans="1:15">
      <c r="A19" s="22" t="s">
        <v>13</v>
      </c>
      <c r="B19" s="314">
        <v>897545</v>
      </c>
      <c r="C19" s="267">
        <v>97.8</v>
      </c>
      <c r="D19" s="267"/>
      <c r="E19" s="267">
        <v>59.7</v>
      </c>
      <c r="F19" s="267"/>
      <c r="G19" s="267">
        <v>37</v>
      </c>
      <c r="H19" s="267"/>
      <c r="I19" s="267">
        <v>2.2000000000000002</v>
      </c>
      <c r="J19" s="267"/>
      <c r="K19" s="267">
        <v>1</v>
      </c>
    </row>
    <row r="20" spans="1:15">
      <c r="A20" s="21" t="s">
        <v>21</v>
      </c>
      <c r="B20" s="314">
        <v>572891</v>
      </c>
      <c r="C20" s="267">
        <v>94.7</v>
      </c>
      <c r="D20" s="267"/>
      <c r="E20" s="267">
        <v>49.8</v>
      </c>
      <c r="F20" s="267"/>
      <c r="G20" s="267">
        <v>43.5</v>
      </c>
      <c r="H20" s="267"/>
      <c r="I20" s="267">
        <v>5.3</v>
      </c>
      <c r="J20" s="267"/>
      <c r="K20" s="267">
        <v>1.4</v>
      </c>
    </row>
    <row r="21" spans="1:15">
      <c r="A21" s="21" t="s">
        <v>14</v>
      </c>
      <c r="B21" s="314">
        <v>109703</v>
      </c>
      <c r="C21" s="267">
        <v>93.9</v>
      </c>
      <c r="D21" s="267"/>
      <c r="E21" s="267">
        <v>50.2</v>
      </c>
      <c r="F21" s="267"/>
      <c r="G21" s="267">
        <v>41.6</v>
      </c>
      <c r="H21" s="267"/>
      <c r="I21" s="267">
        <v>6.1</v>
      </c>
      <c r="J21" s="267"/>
      <c r="K21" s="267">
        <v>2.1</v>
      </c>
    </row>
    <row r="22" spans="1:15">
      <c r="A22" s="21" t="s">
        <v>15</v>
      </c>
      <c r="B22" s="314">
        <v>245682</v>
      </c>
      <c r="C22" s="267">
        <v>92.6</v>
      </c>
      <c r="D22" s="267"/>
      <c r="E22" s="267">
        <v>44.8</v>
      </c>
      <c r="F22" s="267"/>
      <c r="G22" s="267">
        <v>46.9</v>
      </c>
      <c r="H22" s="267"/>
      <c r="I22" s="267">
        <v>6.5</v>
      </c>
      <c r="J22" s="267"/>
      <c r="K22" s="267">
        <v>1.9</v>
      </c>
    </row>
    <row r="23" spans="1:15">
      <c r="A23" s="21" t="s">
        <v>22</v>
      </c>
      <c r="B23" s="314">
        <v>776873</v>
      </c>
      <c r="C23" s="267">
        <v>98.2</v>
      </c>
      <c r="D23" s="267"/>
      <c r="E23" s="267">
        <v>62.3</v>
      </c>
      <c r="F23" s="267"/>
      <c r="G23" s="267">
        <v>32.6</v>
      </c>
      <c r="H23" s="267"/>
      <c r="I23" s="267">
        <v>1.8</v>
      </c>
      <c r="J23" s="267"/>
      <c r="K23" s="267">
        <v>3.2</v>
      </c>
    </row>
    <row r="24" spans="1:15">
      <c r="A24" s="21" t="s">
        <v>23</v>
      </c>
      <c r="B24" s="314">
        <v>194221</v>
      </c>
      <c r="C24" s="267">
        <v>91.7</v>
      </c>
      <c r="D24" s="267"/>
      <c r="E24" s="267">
        <v>59.7</v>
      </c>
      <c r="F24" s="267"/>
      <c r="G24" s="267">
        <v>31.4</v>
      </c>
      <c r="H24" s="267"/>
      <c r="I24" s="267">
        <v>8.3000000000000007</v>
      </c>
      <c r="J24" s="267"/>
      <c r="K24" s="267">
        <v>0.7</v>
      </c>
    </row>
    <row r="25" spans="1:15">
      <c r="A25" s="21" t="s">
        <v>171</v>
      </c>
      <c r="B25" s="314">
        <v>77563</v>
      </c>
      <c r="C25" s="267">
        <v>96.8</v>
      </c>
      <c r="D25" s="267"/>
      <c r="E25" s="267">
        <v>59.7</v>
      </c>
      <c r="F25" s="267"/>
      <c r="G25" s="267">
        <v>36.5</v>
      </c>
      <c r="H25" s="267"/>
      <c r="I25" s="267">
        <v>3.2</v>
      </c>
      <c r="J25" s="267"/>
      <c r="K25" s="267">
        <v>0.5</v>
      </c>
    </row>
    <row r="26" spans="1:15">
      <c r="A26" s="21" t="s">
        <v>16</v>
      </c>
      <c r="B26" s="314">
        <v>233627</v>
      </c>
      <c r="C26" s="267">
        <v>94.9</v>
      </c>
      <c r="D26" s="267"/>
      <c r="E26" s="267">
        <v>46</v>
      </c>
      <c r="F26" s="267"/>
      <c r="G26" s="267">
        <v>48.4</v>
      </c>
      <c r="H26" s="267"/>
      <c r="I26" s="267">
        <v>4.5</v>
      </c>
      <c r="J26" s="267"/>
      <c r="K26" s="267">
        <v>1.1000000000000001</v>
      </c>
    </row>
    <row r="27" spans="1:15">
      <c r="A27" s="21" t="s">
        <v>1</v>
      </c>
      <c r="B27" s="314">
        <v>35017</v>
      </c>
      <c r="C27" s="267">
        <v>92.1</v>
      </c>
      <c r="D27" s="267"/>
      <c r="E27" s="267">
        <v>50.9</v>
      </c>
      <c r="F27" s="267"/>
      <c r="G27" s="267">
        <v>40.799999999999997</v>
      </c>
      <c r="H27" s="267"/>
      <c r="I27" s="267">
        <v>6.1</v>
      </c>
      <c r="J27" s="267"/>
      <c r="K27" s="267">
        <v>2.2999999999999998</v>
      </c>
    </row>
    <row r="28" spans="1:15">
      <c r="A28" s="21" t="s">
        <v>32</v>
      </c>
      <c r="B28" s="314">
        <v>7291</v>
      </c>
      <c r="C28" s="267">
        <v>94</v>
      </c>
      <c r="D28" s="267"/>
      <c r="E28" s="267">
        <v>42.6</v>
      </c>
      <c r="F28" s="267"/>
      <c r="G28" s="267">
        <v>51.4</v>
      </c>
      <c r="H28" s="267"/>
      <c r="I28" s="267">
        <v>6</v>
      </c>
      <c r="J28" s="267"/>
      <c r="K28" s="267" t="s">
        <v>48</v>
      </c>
    </row>
    <row r="29" spans="1:15">
      <c r="A29" s="21" t="s">
        <v>30</v>
      </c>
      <c r="B29" s="314">
        <v>19769</v>
      </c>
      <c r="C29" s="267">
        <v>88.7</v>
      </c>
      <c r="D29" s="267"/>
      <c r="E29" s="267">
        <v>39.1</v>
      </c>
      <c r="F29" s="267"/>
      <c r="G29" s="267">
        <v>49.7</v>
      </c>
      <c r="H29" s="267"/>
      <c r="I29" s="267">
        <v>11.3</v>
      </c>
      <c r="J29" s="267"/>
      <c r="K29" s="267" t="s">
        <v>48</v>
      </c>
    </row>
    <row r="30" spans="1:15" s="4" customFormat="1" ht="14.1" customHeight="1">
      <c r="A30" s="39"/>
      <c r="B30" s="108"/>
      <c r="C30" s="103"/>
      <c r="D30" s="103"/>
      <c r="E30" s="103"/>
      <c r="F30" s="103"/>
      <c r="G30" s="103"/>
      <c r="H30" s="103"/>
      <c r="I30" s="103"/>
      <c r="J30" s="103"/>
      <c r="K30" s="103"/>
      <c r="M30"/>
      <c r="N30"/>
      <c r="O30"/>
    </row>
    <row r="31" spans="1:15" s="4" customFormat="1" ht="13.5" customHeight="1">
      <c r="A31" s="316" t="s">
        <v>399</v>
      </c>
      <c r="B31" s="40"/>
      <c r="C31" s="75"/>
      <c r="D31" s="75"/>
      <c r="E31" s="75"/>
      <c r="F31" s="75"/>
      <c r="G31" s="75"/>
      <c r="H31" s="75"/>
      <c r="I31" s="75"/>
      <c r="J31" s="75"/>
      <c r="K31" s="75"/>
      <c r="M31"/>
      <c r="N31"/>
      <c r="O31"/>
    </row>
  </sheetData>
  <mergeCells count="6">
    <mergeCell ref="K7:K8"/>
    <mergeCell ref="B7:B8"/>
    <mergeCell ref="C7:C8"/>
    <mergeCell ref="E7:E8"/>
    <mergeCell ref="G7:G8"/>
    <mergeCell ref="I7:I8"/>
  </mergeCells>
  <hyperlinks>
    <hyperlink ref="M2" location="'Índice Cap_17'!B8" display="Volver al índice"/>
  </hyperlink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 Cap_17</vt:lpstr>
      <vt:lpstr>17.1.1_G.17.1</vt:lpstr>
      <vt:lpstr>17.1.2</vt:lpstr>
      <vt:lpstr>17.1.3</vt:lpstr>
      <vt:lpstr>17.2.1_G.17.2</vt:lpstr>
      <vt:lpstr>17.2.2</vt:lpstr>
      <vt:lpstr>G.17.3-G.17.4</vt:lpstr>
      <vt:lpstr>17.2.3</vt:lpstr>
      <vt:lpstr>17.3.1 </vt:lpstr>
      <vt:lpstr>17.3.2_G.17.5 </vt:lpstr>
      <vt:lpstr>G.17.6</vt:lpstr>
      <vt:lpstr>17.3.3_G.17.7</vt:lpstr>
      <vt:lpstr>17.3.4</vt:lpstr>
      <vt:lpstr>17.4.1</vt:lpstr>
      <vt:lpstr>17.4.2_G.17.8</vt:lpstr>
      <vt:lpstr>17.5.1_G.17.9</vt:lpstr>
      <vt:lpstr>17.6.1</vt:lpstr>
      <vt:lpstr>17.6.2</vt:lpstr>
      <vt:lpstr>17.6.3</vt:lpstr>
      <vt:lpstr>17.7.1-G.17.10</vt:lpstr>
      <vt:lpstr>17.7.2-G.17.11</vt:lpstr>
      <vt:lpstr>17.8.1</vt:lpstr>
      <vt:lpstr>17.9.1Enc-Servicios</vt:lpstr>
      <vt:lpstr>17.9.2Enc-Comercio</vt:lpstr>
      <vt:lpstr>17.10.1_G.17.12</vt:lpstr>
      <vt:lpstr>17.11.1</vt:lpstr>
      <vt:lpstr>17.12.1-G.17.13</vt:lpstr>
      <vt:lpstr>17.13.1</vt:lpstr>
      <vt:lpstr>G.17.14-G.17.15</vt:lpstr>
      <vt:lpstr>17.14.1</vt:lpstr>
      <vt:lpstr>17.14.2</vt:lpstr>
      <vt:lpstr>17.14.3</vt:lpstr>
      <vt:lpstr>'17.1.1_G.17.1'!Área_de_impresión</vt:lpstr>
      <vt:lpstr>'17.1.2'!Área_de_impresión</vt:lpstr>
      <vt:lpstr>'17.1.3'!Área_de_impresión</vt:lpstr>
      <vt:lpstr>'17.10.1_G.17.12'!Área_de_impresión</vt:lpstr>
      <vt:lpstr>'17.11.1'!Área_de_impresión</vt:lpstr>
      <vt:lpstr>'17.12.1-G.17.13'!Área_de_impresión</vt:lpstr>
      <vt:lpstr>'17.13.1'!Área_de_impresión</vt:lpstr>
      <vt:lpstr>'17.14.1'!Área_de_impresión</vt:lpstr>
      <vt:lpstr>'17.14.2'!Área_de_impresión</vt:lpstr>
      <vt:lpstr>'17.14.3'!Área_de_impresión</vt:lpstr>
      <vt:lpstr>'17.2.1_G.17.2'!Área_de_impresión</vt:lpstr>
      <vt:lpstr>'17.2.2'!Área_de_impresión</vt:lpstr>
      <vt:lpstr>'17.2.3'!Área_de_impresión</vt:lpstr>
      <vt:lpstr>'17.3.1 '!Área_de_impresión</vt:lpstr>
      <vt:lpstr>'17.3.2_G.17.5 '!Área_de_impresión</vt:lpstr>
      <vt:lpstr>'17.3.3_G.17.7'!Área_de_impresión</vt:lpstr>
      <vt:lpstr>'17.3.4'!Área_de_impresión</vt:lpstr>
      <vt:lpstr>'17.4.1'!Área_de_impresión</vt:lpstr>
      <vt:lpstr>'17.4.2_G.17.8'!Área_de_impresión</vt:lpstr>
      <vt:lpstr>'17.5.1_G.17.9'!Área_de_impresión</vt:lpstr>
      <vt:lpstr>'17.6.1'!Área_de_impresión</vt:lpstr>
      <vt:lpstr>'17.6.2'!Área_de_impresión</vt:lpstr>
      <vt:lpstr>'17.6.3'!Área_de_impresión</vt:lpstr>
      <vt:lpstr>'17.7.1-G.17.10'!Área_de_impresión</vt:lpstr>
      <vt:lpstr>'17.7.2-G.17.11'!Área_de_impresión</vt:lpstr>
      <vt:lpstr>'17.8.1'!Área_de_impresión</vt:lpstr>
      <vt:lpstr>'17.9.1Enc-Servicios'!Área_de_impresión</vt:lpstr>
      <vt:lpstr>'17.9.2Enc-Comercio'!Área_de_impresión</vt:lpstr>
      <vt:lpstr>'G.17.14-G.17.15'!Área_de_impresión</vt:lpstr>
      <vt:lpstr>'G.17.3-G.17.4'!Área_de_impresión</vt:lpstr>
      <vt:lpstr>G.17.6!Área_de_impresión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Lorena Ruiz Pinillos</cp:lastModifiedBy>
  <cp:lastPrinted>2021-11-26T07:52:01Z</cp:lastPrinted>
  <dcterms:created xsi:type="dcterms:W3CDTF">2009-10-20T10:32:51Z</dcterms:created>
  <dcterms:modified xsi:type="dcterms:W3CDTF">2021-11-26T07:57:17Z</dcterms:modified>
</cp:coreProperties>
</file>