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270" windowWidth="11340" windowHeight="7875" tabRatio="975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, 11.5.5 y 11.5.6" sheetId="40" r:id="rId31"/>
    <sheet name="11.6.1,11.6.2 Y 11.6.3" sheetId="44" r:id="rId32"/>
    <sheet name="11.7.1" sheetId="43" r:id="rId33"/>
    <sheet name="11.7.2" sheetId="70" r:id="rId34"/>
    <sheet name="11.7.3 (1)" sheetId="71" r:id="rId35"/>
    <sheet name="11.7.3 (2)" sheetId="72" r:id="rId36"/>
    <sheet name="11.7.4" sheetId="73" r:id="rId37"/>
    <sheet name="11.8.1, 11.8.2 Y 11.8.3" sheetId="34" r:id="rId38"/>
  </sheets>
  <definedNames>
    <definedName name="_xlnm.Print_Area" localSheetId="1">'11.1.1'!$A$1:$H$20</definedName>
    <definedName name="_xlnm.Print_Area" localSheetId="9">'11.1.10 y 11.1.11'!$A$1:$F$39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'!$A$1:$I$43</definedName>
    <definedName name="_xlnm.Print_Area" localSheetId="6">'11.1.7'!$A$1:$L$15</definedName>
    <definedName name="_xlnm.Print_Area" localSheetId="7">'11.1.8'!$A$1:$J$12</definedName>
    <definedName name="_xlnm.Print_Area" localSheetId="8">'11.1.9'!$A$1:$F$14</definedName>
    <definedName name="_xlnm.Print_Area" localSheetId="10">'11.2.1'!$A$1:$L$34</definedName>
    <definedName name="_xlnm.Print_Area" localSheetId="19">'11.2.11'!$A$1:$H$32</definedName>
    <definedName name="_xlnm.Print_Area" localSheetId="20">'11.2.12'!$A$1:$F$31</definedName>
    <definedName name="_xlnm.Print_Area" localSheetId="11">'11.2.2'!$A$1:$I$53</definedName>
    <definedName name="_xlnm.Print_Area" localSheetId="12">'11.2.3'!$A$1:$D$59</definedName>
    <definedName name="_xlnm.Print_Area" localSheetId="13">'11.2.4'!$A$1:$F$20</definedName>
    <definedName name="_xlnm.Print_Area" localSheetId="14">'11.2.5'!$A$1:$D$21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'11.3.1'!$A$1:$H$30</definedName>
    <definedName name="_xlnm.Print_Area" localSheetId="22">'11.3.2'!$A$1:$L$30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'11.5.4, 11.5.5 y 11.5.6'!$A$1:$F$53</definedName>
    <definedName name="_xlnm.Print_Area" localSheetId="31">'11.6.1,11.6.2 Y 11.6.3'!$A$1:$F$48</definedName>
    <definedName name="_xlnm.Print_Area" localSheetId="32">'11.7.1'!$A$1:$F$24</definedName>
    <definedName name="_xlnm.Print_Area" localSheetId="33">'11.7.2'!$A$1:$D$20</definedName>
    <definedName name="_xlnm.Print_Area" localSheetId="34">'11.7.3 (1)'!$A$1:$F$52</definedName>
    <definedName name="_xlnm.Print_Area" localSheetId="35">'11.7.3 (2)'!$A$1:$F$47</definedName>
    <definedName name="_xlnm.Print_Area" localSheetId="36">'11.7.4'!$A$1:$F$23</definedName>
    <definedName name="_xlnm.Print_Area" localSheetId="37">'11.8.1, 11.8.2 Y 11.8.3'!$A$1:$F$46</definedName>
    <definedName name="_xlnm.Print_Area" localSheetId="23">'G.11.1-G.11.2'!$A$1:$K$55</definedName>
  </definedNames>
  <calcPr calcId="145621"/>
</workbook>
</file>

<file path=xl/calcChain.xml><?xml version="1.0" encoding="utf-8"?>
<calcChain xmlns="http://schemas.openxmlformats.org/spreadsheetml/2006/main">
  <c r="E10" i="33" l="1"/>
  <c r="F19" i="72" l="1"/>
  <c r="E19" i="72"/>
  <c r="D19" i="72"/>
  <c r="C19" i="72"/>
  <c r="B19" i="72"/>
  <c r="F43" i="40" l="1"/>
  <c r="F24" i="40"/>
  <c r="L38" i="41"/>
  <c r="K38" i="41"/>
  <c r="L33" i="41"/>
  <c r="K33" i="41"/>
  <c r="L28" i="41"/>
  <c r="K28" i="41"/>
  <c r="L8" i="41"/>
  <c r="K8" i="41"/>
  <c r="I8" i="41"/>
  <c r="K26" i="41" l="1"/>
  <c r="L26" i="41"/>
  <c r="H36" i="20"/>
  <c r="I39" i="20" s="1"/>
  <c r="I38" i="20" l="1"/>
  <c r="E36" i="20"/>
  <c r="F39" i="20" s="1"/>
  <c r="F38" i="20" l="1"/>
</calcChain>
</file>

<file path=xl/sharedStrings.xml><?xml version="1.0" encoding="utf-8"?>
<sst xmlns="http://schemas.openxmlformats.org/spreadsheetml/2006/main" count="1571" uniqueCount="666">
  <si>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</si>
  <si>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</si>
  <si>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</si>
  <si>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</si>
  <si>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</si>
  <si>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</si>
  <si>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</si>
  <si>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</si>
  <si>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</si>
  <si>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</si>
  <si>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</si>
  <si>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</si>
  <si>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</si>
  <si>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</si>
  <si>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</si>
  <si>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</si>
  <si>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</si>
  <si>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</si>
  <si>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</si>
  <si>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</si>
  <si>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</si>
  <si>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</si>
  <si>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</si>
  <si>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</si>
  <si>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</si>
  <si>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</si>
  <si>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</si>
  <si>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</si>
  <si>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</si>
  <si>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</si>
  <si>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</si>
  <si>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</si>
  <si>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</si>
  <si>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</si>
  <si>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</si>
  <si>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</si>
  <si>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</si>
  <si>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</si>
  <si>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</si>
  <si>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</si>
  <si>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</si>
  <si>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</si>
  <si>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</si>
  <si>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</si>
  <si>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</si>
  <si>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</si>
  <si>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</si>
  <si>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</si>
  <si>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</si>
  <si>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</si>
  <si>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</si>
  <si>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</si>
  <si>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</si>
  <si>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</si>
  <si>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</si>
  <si>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</si>
  <si>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</si>
  <si>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</si>
  <si>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</si>
  <si>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</si>
  <si>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</si>
  <si>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</si>
  <si>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Sarampión</t>
  </si>
  <si>
    <t>Rubeola</t>
  </si>
  <si>
    <t>Varicela</t>
  </si>
  <si>
    <t>Brucelosis</t>
  </si>
  <si>
    <t>Sífilis</t>
  </si>
  <si>
    <t>Infección gonocócica</t>
  </si>
  <si>
    <t>Parotiditis</t>
  </si>
  <si>
    <t>Lepra</t>
  </si>
  <si>
    <t>Paludismo</t>
  </si>
  <si>
    <t>Tétanos</t>
  </si>
  <si>
    <t>Triquinosis</t>
  </si>
  <si>
    <t>Botulismo</t>
  </si>
  <si>
    <t>Legionelosis</t>
  </si>
  <si>
    <t>Sífilis congénita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</si>
  <si>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</si>
  <si>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</si>
  <si>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</si>
  <si>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</si>
  <si>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</si>
  <si>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</si>
  <si>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</si>
  <si>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</si>
  <si>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</si>
  <si>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</si>
  <si>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</si>
  <si>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</si>
  <si>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</si>
  <si>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</si>
  <si>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</si>
  <si>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</si>
  <si>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</si>
  <si>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</si>
  <si>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</si>
  <si>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ARPS</t>
  </si>
  <si>
    <t>ASPACE</t>
  </si>
  <si>
    <t>ASPRODEMA</t>
  </si>
  <si>
    <t xml:space="preserve">  Nájera</t>
  </si>
  <si>
    <t xml:space="preserve">  Logroño</t>
  </si>
  <si>
    <t>ARFES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</si>
  <si>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</si>
  <si>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</si>
  <si>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</si>
  <si>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</si>
  <si>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</si>
  <si>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</si>
  <si>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</si>
  <si>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</si>
  <si>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</si>
  <si>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</si>
  <si>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</si>
  <si>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</si>
  <si>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</si>
  <si>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</si>
  <si>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</si>
  <si>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</si>
  <si>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</si>
  <si>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</si>
  <si>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</si>
  <si>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</si>
  <si>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</si>
  <si>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</si>
  <si>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Número de plazas</t>
  </si>
  <si>
    <t>CENTROS DE DÍA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</si>
  <si>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</si>
  <si>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</si>
  <si>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</si>
  <si>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</si>
  <si>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</si>
  <si>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</si>
  <si>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</si>
  <si>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</si>
  <si>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FUENTE: Encuesta de Morbilidad Hospitalaria. INE.</t>
  </si>
  <si>
    <t>FUENTE: Defunciones según la causa de muerte. INE.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</si>
  <si>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</si>
  <si>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</si>
  <si>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</si>
  <si>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</si>
  <si>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</si>
  <si>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</si>
  <si>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</si>
  <si>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</si>
  <si>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</si>
  <si>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</si>
  <si>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</si>
  <si>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</si>
  <si>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</si>
  <si>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</si>
  <si>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</si>
  <si>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</si>
  <si>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</si>
  <si>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</si>
  <si>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</si>
  <si>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</si>
  <si>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</si>
  <si>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</si>
  <si>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</si>
  <si>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</si>
  <si>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</si>
  <si>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</si>
  <si>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</si>
  <si>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</si>
  <si>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</si>
  <si>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</si>
  <si>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</si>
  <si>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</si>
  <si>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</si>
  <si>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Etiopía</t>
  </si>
  <si>
    <t>Título vigentes</t>
  </si>
  <si>
    <t>Títulos del ejercicio</t>
  </si>
  <si>
    <t>Honduras</t>
  </si>
  <si>
    <t>Menos de 45</t>
  </si>
  <si>
    <t>Otras exposiciones de riesgo o no conocidas</t>
  </si>
  <si>
    <t>Número de donantes</t>
  </si>
  <si>
    <t>Ópticos-Optometristas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</si>
  <si>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</si>
  <si>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</si>
  <si>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</si>
  <si>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</si>
  <si>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</si>
  <si>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</si>
  <si>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</si>
  <si>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</si>
  <si>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</si>
  <si>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</si>
  <si>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</si>
  <si>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</si>
  <si>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</si>
  <si>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</si>
  <si>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</si>
  <si>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</si>
  <si>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</si>
  <si>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Enf. del sistema circulatorio</t>
  </si>
  <si>
    <t>Enf. del sistema respiratorio</t>
  </si>
  <si>
    <t>Enf. del sistema nervioso y de los órganos de los sentidos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</si>
  <si>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</si>
  <si>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</si>
  <si>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</si>
  <si>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</si>
  <si>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</si>
  <si>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</si>
  <si>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</si>
  <si>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</si>
  <si>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</si>
  <si>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</si>
  <si>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</si>
  <si>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</si>
  <si>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</si>
  <si>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</si>
  <si>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</si>
  <si>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</si>
  <si>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</si>
  <si>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</si>
  <si>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</si>
  <si>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</si>
  <si>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</si>
  <si>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</si>
  <si>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</si>
  <si>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</si>
  <si>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</si>
  <si>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</si>
  <si>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</si>
  <si>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Tularemia</t>
  </si>
  <si>
    <t>Medicina de familia</t>
  </si>
  <si>
    <t>1.000 hab</t>
  </si>
  <si>
    <t>Número de socios*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</si>
  <si>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</si>
  <si>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</si>
  <si>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</si>
  <si>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</si>
  <si>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</si>
  <si>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</si>
  <si>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</si>
  <si>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</si>
  <si>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</si>
  <si>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</si>
  <si>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</si>
  <si>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</si>
  <si>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</si>
  <si>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</si>
  <si>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</si>
  <si>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</si>
  <si>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</si>
  <si>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</si>
  <si>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</si>
  <si>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</si>
  <si>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</si>
  <si>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</si>
  <si>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</si>
  <si>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</si>
  <si>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</si>
  <si>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</si>
  <si>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</si>
  <si>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</si>
  <si>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</si>
  <si>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</si>
  <si>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</si>
  <si>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</si>
  <si>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</si>
  <si>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</si>
  <si>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</si>
  <si>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</si>
  <si>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</si>
  <si>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</si>
  <si>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</si>
  <si>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</si>
  <si>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</si>
  <si>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</si>
  <si>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</si>
  <si>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</si>
  <si>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</si>
  <si>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</si>
  <si>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</si>
  <si>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</si>
  <si>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</si>
  <si>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</si>
  <si>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</si>
  <si>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</si>
  <si>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</si>
  <si>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</si>
  <si>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Disentería/Shigelosis</t>
  </si>
  <si>
    <t>Enfermedad rara</t>
  </si>
  <si>
    <t>Varones</t>
  </si>
  <si>
    <t>Demencia con cuerpos de Lewy</t>
  </si>
  <si>
    <t xml:space="preserve">Arteritis de células gigantes </t>
  </si>
  <si>
    <t>Terapeutas ocupacionales</t>
  </si>
  <si>
    <t>República Dominicana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</si>
  <si>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</si>
  <si>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</si>
  <si>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</si>
  <si>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</si>
  <si>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</si>
  <si>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FUENTE: Consejería de Salud.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</si>
  <si>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</si>
  <si>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</si>
  <si>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</si>
  <si>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</si>
  <si>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</si>
  <si>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</si>
  <si>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</si>
  <si>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</si>
  <si>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</si>
  <si>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</si>
  <si>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</si>
  <si>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</si>
  <si>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</si>
  <si>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</si>
  <si>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</si>
  <si>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</si>
  <si>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</si>
  <si>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</si>
  <si>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</si>
  <si>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</si>
  <si>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</si>
  <si>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</si>
  <si>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</si>
  <si>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</si>
  <si>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</si>
  <si>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</si>
  <si>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</si>
  <si>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</si>
  <si>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</si>
  <si>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</si>
  <si>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</si>
  <si>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</si>
  <si>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</si>
  <si>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</si>
  <si>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</si>
  <si>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</si>
  <si>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</si>
  <si>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</si>
  <si>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</si>
  <si>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</si>
  <si>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</si>
  <si>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</si>
  <si>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</si>
  <si>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</si>
  <si>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</si>
  <si>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</si>
  <si>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</si>
  <si>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</si>
  <si>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</si>
  <si>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</si>
  <si>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</si>
  <si>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</si>
  <si>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</si>
  <si>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</si>
  <si>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</si>
  <si>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</si>
  <si>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</si>
  <si>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</si>
  <si>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</si>
  <si>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</si>
  <si>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</si>
  <si>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</si>
  <si>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</si>
  <si>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</si>
  <si>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</si>
  <si>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</si>
  <si>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</si>
  <si>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</si>
  <si>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</si>
  <si>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</si>
  <si>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</si>
  <si>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</si>
  <si>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</si>
  <si>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</si>
  <si>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</si>
  <si>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</si>
  <si>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</si>
  <si>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</si>
  <si>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</si>
  <si>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</si>
  <si>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</si>
  <si>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</si>
  <si>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</si>
  <si>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</si>
  <si>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</si>
  <si>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</si>
  <si>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</si>
  <si>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</si>
  <si>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</si>
  <si>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</si>
  <si>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</si>
  <si>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</si>
  <si>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</si>
  <si>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</si>
  <si>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</si>
  <si>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</si>
  <si>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</si>
  <si>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</si>
  <si>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</si>
  <si>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</si>
  <si>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</si>
  <si>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</si>
  <si>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</si>
  <si>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</si>
  <si>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</si>
  <si>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</si>
  <si>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</si>
  <si>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</si>
  <si>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</si>
  <si>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</si>
  <si>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</si>
  <si>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</si>
  <si>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</si>
  <si>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</si>
  <si>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</si>
  <si>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</si>
  <si>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</si>
  <si>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</si>
  <si>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</si>
  <si>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</si>
  <si>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</si>
  <si>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</si>
  <si>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</si>
  <si>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</si>
  <si>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</si>
  <si>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</si>
  <si>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</si>
  <si>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</si>
  <si>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</si>
  <si>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</si>
  <si>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</si>
  <si>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</si>
  <si>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</si>
  <si>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</si>
  <si>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</si>
  <si>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</si>
  <si>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</si>
  <si>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</si>
  <si>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</si>
  <si>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</si>
  <si>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</si>
  <si>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</si>
  <si>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</si>
  <si>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</si>
  <si>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</si>
  <si>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</si>
  <si>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</si>
  <si>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</si>
  <si>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</si>
  <si>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</si>
  <si>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</si>
  <si>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</si>
  <si>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</si>
  <si>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</si>
  <si>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</si>
  <si>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</si>
  <si>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</si>
  <si>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</si>
  <si>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</si>
  <si>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</si>
  <si>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</si>
  <si>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</si>
  <si>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</si>
  <si>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</si>
  <si>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</si>
  <si>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</si>
  <si>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</si>
  <si>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</si>
  <si>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</si>
  <si>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</si>
  <si>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</si>
  <si>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</si>
  <si>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</si>
  <si>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</si>
  <si>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</si>
  <si>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</si>
  <si>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</si>
  <si>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</si>
  <si>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</si>
  <si>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</si>
  <si>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</si>
  <si>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</si>
  <si>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</si>
  <si>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</si>
  <si>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</si>
  <si>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</si>
  <si>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</si>
  <si>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</si>
  <si>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</si>
  <si>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</si>
  <si>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</si>
  <si>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</si>
  <si>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</si>
  <si>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</si>
  <si>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</si>
  <si>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</si>
  <si>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</si>
  <si>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</si>
  <si>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</si>
  <si>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Enf. Infecciosas y parasitarias</t>
  </si>
  <si>
    <t>Neoplasias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</si>
  <si>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</si>
  <si>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</si>
  <si>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</si>
  <si>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</si>
  <si>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</si>
  <si>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</si>
  <si>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</si>
  <si>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</si>
  <si>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</si>
  <si>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Enf. Endocrinas, de la nutrición y metabólicas y trastornos de la inmunidad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</si>
  <si>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</si>
  <si>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</si>
  <si>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</si>
  <si>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</si>
  <si>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</si>
  <si>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</si>
  <si>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</si>
  <si>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Homb.</t>
  </si>
  <si>
    <t>Muj.</t>
  </si>
  <si>
    <t>Est. Media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</si>
  <si>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</si>
  <si>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</si>
  <si>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</si>
  <si>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</si>
  <si>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</si>
  <si>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</si>
  <si>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</si>
  <si>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</si>
  <si>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</si>
  <si>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</si>
  <si>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</si>
  <si>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*</t>
  </si>
  <si>
    <t>(*) Información no disponible por cambio del aplicativo de gestión</t>
  </si>
  <si>
    <t>India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</si>
  <si>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</si>
  <si>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</si>
  <si>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</si>
  <si>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</si>
  <si>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</si>
  <si>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</si>
  <si>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</si>
  <si>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</si>
  <si>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</si>
  <si>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</si>
  <si>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</si>
  <si>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</si>
  <si>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FUENTE: Estadística de Centros Sanitarios de Atención Especializada.Ministerio de Sanidad, Consumo y Bienestar Social.</t>
  </si>
  <si>
    <t>FUENTE: Catálago Nacional de Hospitales. Ministerio de Sanidad, Consumo y Bienestar Social.</t>
  </si>
  <si>
    <t>FUENTE: Estadística de Centros Sanitarios de Atención Especializada. Ministerio de Sanidad, Consumo y Bienestar Social.</t>
  </si>
  <si>
    <t>FUENTE: Actividad Asistencial en Atención Primaria. Ministerio de Sanidad, Consumo y Bienestar Social.</t>
  </si>
  <si>
    <t>Auxiliar de enfermería</t>
  </si>
  <si>
    <t xml:space="preserve">Enf.  del sistema nervioso </t>
  </si>
  <si>
    <t>Enf. Del ojo y sus anexos</t>
  </si>
  <si>
    <t>Enf. Del Oido y de la apófisis mastoides</t>
  </si>
  <si>
    <t>Enf. De la piel y del tejido subcutáneo</t>
  </si>
  <si>
    <t>Enf. Del aparato musculoesquelético y del tejido conectivo</t>
  </si>
  <si>
    <t>Enf. de la sangre y de los órganos hematopoyéticos</t>
  </si>
  <si>
    <t>Campilobacteriosis</t>
  </si>
  <si>
    <t>(*): Los casos proceden de la declaración del Sistema de Información Microbiológica.</t>
  </si>
  <si>
    <t>Carbunco</t>
  </si>
  <si>
    <t>Enf. por virus  Chikunguya (1)</t>
  </si>
  <si>
    <t>(1) Todos los casos de estas enfermedades fueron importados.</t>
  </si>
  <si>
    <t>Infección por C. trachomatis</t>
  </si>
  <si>
    <t>Cólera (1)</t>
  </si>
  <si>
    <t>Criptosporidiais</t>
  </si>
  <si>
    <t>Dengue (1)</t>
  </si>
  <si>
    <t>E. invasora por Haemophilus influenzae</t>
  </si>
  <si>
    <t>Hepatitis C</t>
  </si>
  <si>
    <t>Hidatidosis</t>
  </si>
  <si>
    <t>Infeccón por E. coli verotoxigénico</t>
  </si>
  <si>
    <t>Infección congenita por virus Zika (1)</t>
  </si>
  <si>
    <t>Leishmaniais</t>
  </si>
  <si>
    <t>Enfermedad meningocócica</t>
  </si>
  <si>
    <t>Enf. Neumocócica invasora</t>
  </si>
  <si>
    <t>Enf. por virus Zika (1)</t>
  </si>
  <si>
    <t>Fiebre exantemática Mediterránea</t>
  </si>
  <si>
    <t>Fiebre Q</t>
  </si>
  <si>
    <t>Fiebre recurrente transmitida por garrapatas</t>
  </si>
  <si>
    <t>Giardiasis</t>
  </si>
  <si>
    <t>Leptospirosis</t>
  </si>
  <si>
    <t>Linfogranuloma Venéreo</t>
  </si>
  <si>
    <t>Listeriosis</t>
  </si>
  <si>
    <t>Salmonelosis</t>
  </si>
  <si>
    <t>Toxoplasmosis</t>
  </si>
  <si>
    <t>Tuberculosis</t>
  </si>
  <si>
    <t>Yersioniosis</t>
  </si>
  <si>
    <t>FUENTE: Organización nacional de trasplantes. Ministerio de Sanidad, Consumo y Bienestar Social.</t>
  </si>
  <si>
    <t>FUENTE: Ministerio de Sanidad, Consumo y Bienestar Social.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</si>
  <si>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</si>
  <si>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</si>
  <si>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</si>
  <si>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</si>
  <si>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</si>
  <si>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</si>
  <si>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 xml:space="preserve">           LOS  ÚLTIMOS 12 MESES. AÑO 2017</t>
  </si>
  <si>
    <t xml:space="preserve">          PERCIBIDO. AÑO 2017</t>
  </si>
  <si>
    <t xml:space="preserve">          DIAGNOSTICADOS EN LOS ÚLTIMOS 12 MESES. AÑO 2017</t>
  </si>
  <si>
    <t xml:space="preserve">          AÑO 2017</t>
  </si>
  <si>
    <t xml:space="preserve">          ACTIVIDAD. AÑO 2017</t>
  </si>
  <si>
    <t>11.4.6 PORCENTAJE DE POBLACIÓN SEGÚN UTILIZACIÓN DE SERVICIOS SANITARIOS. AÑO 2017</t>
  </si>
  <si>
    <t>CENTROS DE PARTICIPACIÓN ACTIVA</t>
  </si>
  <si>
    <t>Kazajstán</t>
  </si>
  <si>
    <t>2014</t>
  </si>
  <si>
    <t/>
  </si>
  <si>
    <t>1.702</t>
  </si>
  <si>
    <t>237</t>
  </si>
  <si>
    <t>119</t>
  </si>
  <si>
    <t>45</t>
  </si>
  <si>
    <t>461</t>
  </si>
  <si>
    <t>214</t>
  </si>
  <si>
    <t>2.012</t>
  </si>
  <si>
    <t>53</t>
  </si>
  <si>
    <t>333</t>
  </si>
  <si>
    <t>253</t>
  </si>
  <si>
    <t>27</t>
  </si>
  <si>
    <t>46</t>
  </si>
  <si>
    <t>TABLA 11.3.2 DEFUNCIONES SEGÚN CAUSA DE MUERTE Y GRUPOS DE EDAD. AÑO 2017</t>
  </si>
  <si>
    <t>11.1.1 HOSPITALES Y DOTACIÓN INSTALADA Y EN FUNCIONAMIENTO SEGÚN PERTENENCIA</t>
  </si>
  <si>
    <t>11.2.1 ESTANCIAS CAUSADAS SEGÚN DIAGNÓSTICO PRINCIPAL</t>
  </si>
  <si>
    <t>2015</t>
  </si>
  <si>
    <t>2016</t>
  </si>
  <si>
    <t>2017</t>
  </si>
  <si>
    <t>11.2.2 ESTANCIAS CAUSADAS SEGÚN GRUPOS DE EDAD</t>
  </si>
  <si>
    <t>543*</t>
  </si>
  <si>
    <t>8*</t>
  </si>
  <si>
    <t>24*</t>
  </si>
  <si>
    <t>Fiebres hemorrágicas virales (Crimea - Congo) (1)</t>
  </si>
  <si>
    <t>11.3.1 DEFUNCIONES SEGÚN LA CAUSA DE MUERTE</t>
  </si>
  <si>
    <t>de muerte por grupos de edad. Año 2017</t>
  </si>
  <si>
    <t>11.5.5 Nº DE PLAZAS PÚBLICAS EN CENTROS DE DÍA PARA PERSONAS CON DISCAPACIDAD</t>
  </si>
  <si>
    <t>11.5.4 Nº DE PLAZAS EN CENTROS RESIDENCIALES PARA PERSONAS CON DISCAPACIDAD</t>
  </si>
  <si>
    <t>11.5.6 Nº DE PLAZAS PÚBLICAS EN CENTROS OCUPACIONALES PARA PERSONAS CON DISCAPACIDAD</t>
  </si>
  <si>
    <t>11.7.2 CENTROS DE ATENCIÓN A LAS PERSONAS SIN HOGAR SEGÚN ACTIVIDAD PRINCIPAL</t>
  </si>
  <si>
    <t>Servicio de consigna</t>
  </si>
  <si>
    <t>Con contrato indefinido</t>
  </si>
  <si>
    <t>Con contrato temporal</t>
  </si>
  <si>
    <t>s.d.</t>
  </si>
  <si>
    <t>Guardas con fines de Adopción *</t>
  </si>
  <si>
    <t>FUENTE: Consejería de Servicios Sociales y a la Ciudadanía.</t>
  </si>
  <si>
    <t>450*</t>
  </si>
  <si>
    <t>6*</t>
  </si>
  <si>
    <t>21*</t>
  </si>
  <si>
    <t>153*</t>
  </si>
  <si>
    <t>18*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</si>
  <si>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</si>
  <si>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</si>
  <si>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</si>
  <si>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</si>
  <si>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</si>
  <si>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</si>
  <si>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</si>
  <si>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</si>
  <si>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</si>
  <si>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Paraproteinemia monoclonal   </t>
  </si>
  <si>
    <t xml:space="preserve">Púrpura trombocitopénica inmune  </t>
  </si>
  <si>
    <t xml:space="preserve">Síndrome de Sjogren  </t>
  </si>
  <si>
    <t xml:space="preserve">Neuropatía sensorial hereditaria  </t>
  </si>
  <si>
    <t xml:space="preserve">Sarcoidosis    </t>
  </si>
  <si>
    <t xml:space="preserve">Lupus eritematoso sistémico  </t>
  </si>
  <si>
    <t xml:space="preserve">Distrofia muscular miotónica  </t>
  </si>
  <si>
    <t xml:space="preserve">Esclerosis lateral amiotrófica  </t>
  </si>
  <si>
    <t xml:space="preserve">Síndrome de Cushing  </t>
  </si>
  <si>
    <t xml:space="preserve">Síndrome de Kwashiorkor  </t>
  </si>
  <si>
    <t>Número de casos. Periodo 2010-2017</t>
  </si>
  <si>
    <t>NOTA: Número de personas diagnósticas desde 2010 y que seguían vivas a 31 de diciembre de 2017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</si>
  <si>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</si>
  <si>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</si>
  <si>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</si>
  <si>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>FUENTE: Encuesta Nacional de Salud 2017. Ministerio de Sanidad, Consumo y Bienestar Social</t>
  </si>
  <si>
    <t xml:space="preserve">G.11.1 Defunciones de mujeres en La Rioja, según las principales causas </t>
  </si>
  <si>
    <t xml:space="preserve">G.11.2 Defunciones de hombres en La Rioja, según las principales causas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</si>
</sst>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0.0000"/>
    <numFmt numFmtId="168" formatCode="mm/dd/yyyy\ hh:mm:ss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HelveticaNeue LT 55 Roman"/>
    </font>
    <font>
      <sz val="11"/>
      <color rgb="FF008080"/>
      <name val="HelveticaNeue LT 65 Medium"/>
    </font>
    <font>
      <b/>
      <sz val="11"/>
      <color rgb="FFFF0000"/>
      <name val="HelveticaNeue LT 55 Roman"/>
    </font>
    <font>
      <b/>
      <sz val="10"/>
      <color rgb="FF008080"/>
      <name val="HelveticaNeue LT 55 Roman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3">
    <xf numFmtId="0" fontId="0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15" applyNumberFormat="0" applyAlignment="0" applyProtection="0"/>
    <xf numFmtId="0" fontId="26" fillId="26" borderId="16" applyNumberForma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9" fillId="33" borderId="15" applyNumberFormat="0" applyAlignment="0" applyProtection="0"/>
    <xf numFmtId="0" fontId="30" fillId="34" borderId="0" applyNumberFormat="0" applyBorder="0" applyAlignment="0" applyProtection="0"/>
    <xf numFmtId="0" fontId="31" fillId="35" borderId="0" applyNumberFormat="0" applyBorder="0" applyAlignment="0" applyProtection="0"/>
    <xf numFmtId="0" fontId="22" fillId="0" borderId="0"/>
    <xf numFmtId="0" fontId="18" fillId="0" borderId="0"/>
    <xf numFmtId="0" fontId="22" fillId="36" borderId="18" applyNumberFormat="0" applyFont="0" applyAlignment="0" applyProtection="0"/>
    <xf numFmtId="0" fontId="32" fillId="25" borderId="1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28" fillId="0" borderId="22" applyNumberFormat="0" applyFill="0" applyAlignment="0" applyProtection="0"/>
    <xf numFmtId="0" fontId="38" fillId="0" borderId="23" applyNumberForma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54" fillId="39" borderId="0">
      <alignment wrapText="1"/>
    </xf>
    <xf numFmtId="0" fontId="54" fillId="0" borderId="0">
      <alignment wrapText="1"/>
    </xf>
    <xf numFmtId="0" fontId="54" fillId="0" borderId="0">
      <alignment wrapText="1"/>
    </xf>
    <xf numFmtId="0" fontId="54" fillId="0" borderId="0">
      <alignment wrapText="1"/>
    </xf>
    <xf numFmtId="168" fontId="54" fillId="0" borderId="0">
      <alignment wrapText="1"/>
    </xf>
    <xf numFmtId="0" fontId="1" fillId="0" borderId="0"/>
  </cellStyleXfs>
  <cellXfs count="251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6" fillId="4" borderId="0" xfId="0" applyFont="1" applyFill="1" applyBorder="1" applyAlignment="1"/>
    <xf numFmtId="164" fontId="5" fillId="0" borderId="2" xfId="0" applyNumberFormat="1" applyFont="1" applyBorder="1" applyAlignment="1"/>
    <xf numFmtId="3" fontId="5" fillId="0" borderId="2" xfId="0" applyNumberFormat="1" applyFont="1" applyBorder="1" applyAlignment="1"/>
    <xf numFmtId="3" fontId="4" fillId="0" borderId="0" xfId="0" applyNumberFormat="1" applyFont="1"/>
    <xf numFmtId="0" fontId="7" fillId="0" borderId="0" xfId="0" applyFont="1" applyAlignment="1"/>
    <xf numFmtId="0" fontId="5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Fill="1" applyBorder="1" applyAlignment="1"/>
    <xf numFmtId="0" fontId="4" fillId="0" borderId="0" xfId="0" applyFont="1" applyProtection="1">
      <protection locked="0"/>
    </xf>
    <xf numFmtId="0" fontId="8" fillId="0" borderId="0" xfId="0" applyFont="1" applyBorder="1" applyAlignment="1" applyProtection="1">
      <protection locked="0"/>
    </xf>
    <xf numFmtId="0" fontId="5" fillId="2" borderId="0" xfId="0" applyNumberFormat="1" applyFont="1" applyFill="1" applyBorder="1" applyAlignment="1"/>
    <xf numFmtId="0" fontId="5" fillId="2" borderId="4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 applyProtection="1">
      <protection locked="0"/>
    </xf>
    <xf numFmtId="0" fontId="5" fillId="0" borderId="0" xfId="0" applyFont="1" applyBorder="1"/>
    <xf numFmtId="4" fontId="5" fillId="0" borderId="0" xfId="0" applyNumberFormat="1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 applyProtection="1">
      <protection locked="0"/>
    </xf>
    <xf numFmtId="3" fontId="5" fillId="0" borderId="2" xfId="0" applyNumberFormat="1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3" fontId="5" fillId="0" borderId="0" xfId="0" applyNumberFormat="1" applyFont="1" applyAlignment="1">
      <alignment horizontal="right"/>
    </xf>
    <xf numFmtId="4" fontId="4" fillId="0" borderId="0" xfId="0" applyNumberFormat="1" applyFont="1"/>
    <xf numFmtId="0" fontId="9" fillId="0" borderId="0" xfId="0" applyFont="1" applyBorder="1"/>
    <xf numFmtId="0" fontId="6" fillId="0" borderId="0" xfId="0" applyFont="1" applyBorder="1"/>
    <xf numFmtId="164" fontId="6" fillId="0" borderId="2" xfId="0" applyNumberFormat="1" applyFont="1" applyBorder="1" applyAlignment="1"/>
    <xf numFmtId="164" fontId="6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3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/>
    <xf numFmtId="0" fontId="9" fillId="0" borderId="0" xfId="0" applyFont="1" applyAlignment="1"/>
    <xf numFmtId="0" fontId="4" fillId="0" borderId="0" xfId="0" applyFont="1" applyBorder="1"/>
    <xf numFmtId="3" fontId="4" fillId="0" borderId="1" xfId="0" applyNumberFormat="1" applyFont="1" applyBorder="1" applyAlignment="1"/>
    <xf numFmtId="3" fontId="5" fillId="0" borderId="0" xfId="0" applyNumberFormat="1" applyFont="1" applyBorder="1" applyAlignment="1">
      <alignment horizontal="left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3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3" fillId="0" borderId="0" xfId="0" applyFont="1" applyBorder="1" applyAlignment="1"/>
    <xf numFmtId="0" fontId="4" fillId="0" borderId="0" xfId="0" applyFont="1" applyFill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9" fillId="0" borderId="0" xfId="0" applyNumberFormat="1" applyFont="1" applyBorder="1" applyAlignment="1"/>
    <xf numFmtId="0" fontId="6" fillId="4" borderId="2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left"/>
    </xf>
    <xf numFmtId="164" fontId="2" fillId="0" borderId="2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15" fillId="0" borderId="0" xfId="0" applyFont="1"/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wrapText="1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0" fontId="14" fillId="0" borderId="0" xfId="0" applyFont="1" applyFill="1" applyBorder="1" applyAlignment="1">
      <alignment horizontal="left"/>
    </xf>
    <xf numFmtId="0" fontId="4" fillId="0" borderId="8" xfId="0" applyFont="1" applyFill="1" applyBorder="1" applyAlignment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Fill="1" applyBorder="1" applyAlignment="1"/>
    <xf numFmtId="0" fontId="3" fillId="0" borderId="8" xfId="0" applyFont="1" applyFill="1" applyBorder="1" applyAlignment="1"/>
    <xf numFmtId="0" fontId="17" fillId="0" borderId="12" xfId="0" applyFont="1" applyBorder="1"/>
    <xf numFmtId="0" fontId="5" fillId="2" borderId="4" xfId="0" applyNumberFormat="1" applyFont="1" applyFill="1" applyBorder="1" applyAlignment="1">
      <alignment horizontal="right" vertical="center" wrapText="1"/>
    </xf>
    <xf numFmtId="0" fontId="5" fillId="3" borderId="4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2" fontId="4" fillId="0" borderId="0" xfId="0" applyNumberFormat="1" applyFont="1" applyFill="1" applyBorder="1"/>
    <xf numFmtId="0" fontId="39" fillId="0" borderId="0" xfId="0" applyFont="1"/>
    <xf numFmtId="0" fontId="39" fillId="0" borderId="0" xfId="0" applyFont="1" applyAlignment="1"/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3" xfId="0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47" fontId="4" fillId="0" borderId="0" xfId="0" applyNumberFormat="1" applyFont="1"/>
    <xf numFmtId="3" fontId="5" fillId="37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37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37" borderId="0" xfId="0" quotePrefix="1" applyNumberFormat="1" applyFont="1" applyFill="1" applyBorder="1" applyAlignment="1">
      <alignment horizontal="right"/>
    </xf>
    <xf numFmtId="165" fontId="4" fillId="0" borderId="0" xfId="0" applyNumberFormat="1" applyFont="1" applyAlignment="1"/>
    <xf numFmtId="4" fontId="4" fillId="0" borderId="0" xfId="0" applyNumberFormat="1" applyFont="1" applyAlignment="1"/>
    <xf numFmtId="0" fontId="41" fillId="0" borderId="0" xfId="0" applyFont="1"/>
    <xf numFmtId="0" fontId="42" fillId="0" borderId="0" xfId="33" applyFont="1"/>
    <xf numFmtId="3" fontId="42" fillId="0" borderId="0" xfId="33" applyNumberFormat="1" applyFont="1"/>
    <xf numFmtId="0" fontId="6" fillId="0" borderId="0" xfId="0" applyFont="1" applyFill="1" applyBorder="1" applyAlignment="1">
      <alignment horizontal="left"/>
    </xf>
    <xf numFmtId="0" fontId="19" fillId="0" borderId="0" xfId="0" applyFont="1"/>
    <xf numFmtId="2" fontId="4" fillId="0" borderId="0" xfId="0" applyNumberFormat="1" applyFont="1"/>
    <xf numFmtId="4" fontId="42" fillId="0" borderId="0" xfId="33" applyNumberFormat="1" applyFont="1"/>
    <xf numFmtId="0" fontId="8" fillId="0" borderId="0" xfId="0" applyFont="1"/>
    <xf numFmtId="0" fontId="20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2" fillId="0" borderId="0" xfId="33" applyFont="1" applyAlignment="1">
      <alignment wrapText="1"/>
    </xf>
    <xf numFmtId="0" fontId="42" fillId="0" borderId="0" xfId="33" applyFont="1" applyAlignment="1">
      <alignment horizontal="left" wrapText="1"/>
    </xf>
    <xf numFmtId="0" fontId="0" fillId="0" borderId="0" xfId="0"/>
    <xf numFmtId="0" fontId="4" fillId="0" borderId="0" xfId="0" applyFont="1" applyBorder="1"/>
    <xf numFmtId="0" fontId="0" fillId="0" borderId="0" xfId="0"/>
    <xf numFmtId="0" fontId="4" fillId="37" borderId="0" xfId="0" applyFont="1" applyFill="1" applyAlignment="1"/>
    <xf numFmtId="0" fontId="0" fillId="37" borderId="0" xfId="0" applyFill="1"/>
    <xf numFmtId="0" fontId="3" fillId="37" borderId="0" xfId="0" applyFont="1" applyFill="1" applyBorder="1" applyAlignment="1"/>
    <xf numFmtId="0" fontId="4" fillId="37" borderId="0" xfId="0" applyFont="1" applyFill="1"/>
    <xf numFmtId="0" fontId="3" fillId="37" borderId="0" xfId="0" applyFont="1" applyFill="1" applyBorder="1" applyAlignment="1" applyProtection="1">
      <protection locked="0"/>
    </xf>
    <xf numFmtId="0" fontId="8" fillId="37" borderId="0" xfId="0" applyFont="1" applyFill="1" applyBorder="1" applyAlignment="1" applyProtection="1">
      <protection locked="0"/>
    </xf>
    <xf numFmtId="0" fontId="4" fillId="37" borderId="0" xfId="0" applyFont="1" applyFill="1" applyBorder="1" applyAlignment="1"/>
    <xf numFmtId="0" fontId="5" fillId="37" borderId="0" xfId="0" applyFont="1" applyFill="1" applyBorder="1" applyAlignment="1"/>
    <xf numFmtId="3" fontId="5" fillId="37" borderId="0" xfId="0" applyNumberFormat="1" applyFont="1" applyFill="1" applyBorder="1" applyAlignment="1">
      <alignment horizontal="left"/>
    </xf>
    <xf numFmtId="3" fontId="9" fillId="37" borderId="0" xfId="0" applyNumberFormat="1" applyFont="1" applyFill="1" applyBorder="1" applyAlignment="1">
      <alignment horizontal="left"/>
    </xf>
    <xf numFmtId="0" fontId="5" fillId="37" borderId="3" xfId="0" applyFont="1" applyFill="1" applyBorder="1" applyAlignment="1" applyProtection="1">
      <protection locked="0"/>
    </xf>
    <xf numFmtId="164" fontId="5" fillId="37" borderId="3" xfId="0" applyNumberFormat="1" applyFont="1" applyFill="1" applyBorder="1" applyAlignment="1"/>
    <xf numFmtId="49" fontId="5" fillId="37" borderId="3" xfId="0" applyNumberFormat="1" applyFont="1" applyFill="1" applyBorder="1" applyAlignment="1"/>
    <xf numFmtId="0" fontId="6" fillId="38" borderId="2" xfId="0" applyFont="1" applyFill="1" applyBorder="1" applyAlignment="1" applyProtection="1">
      <protection locked="0"/>
    </xf>
    <xf numFmtId="164" fontId="5" fillId="37" borderId="2" xfId="0" applyNumberFormat="1" applyFont="1" applyFill="1" applyBorder="1" applyAlignment="1"/>
    <xf numFmtId="0" fontId="6" fillId="38" borderId="0" xfId="0" applyFont="1" applyFill="1" applyBorder="1" applyAlignment="1" applyProtection="1">
      <protection locked="0"/>
    </xf>
    <xf numFmtId="164" fontId="5" fillId="37" borderId="0" xfId="0" applyNumberFormat="1" applyFont="1" applyFill="1" applyBorder="1" applyAlignment="1"/>
    <xf numFmtId="0" fontId="9" fillId="37" borderId="0" xfId="0" applyFont="1" applyFill="1" applyBorder="1" applyAlignment="1"/>
    <xf numFmtId="0" fontId="4" fillId="37" borderId="0" xfId="0" applyFont="1" applyFill="1" applyBorder="1"/>
    <xf numFmtId="3" fontId="5" fillId="37" borderId="0" xfId="0" applyNumberFormat="1" applyFont="1" applyFill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 indent="1"/>
    </xf>
    <xf numFmtId="0" fontId="6" fillId="4" borderId="0" xfId="0" applyFont="1" applyFill="1" applyBorder="1" applyAlignment="1" applyProtection="1">
      <alignment horizontal="left" wrapText="1"/>
      <protection locked="0"/>
    </xf>
    <xf numFmtId="0" fontId="43" fillId="0" borderId="0" xfId="0" applyFont="1"/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/>
    <xf numFmtId="0" fontId="5" fillId="2" borderId="24" xfId="0" applyNumberFormat="1" applyFont="1" applyFill="1" applyBorder="1" applyAlignment="1"/>
    <xf numFmtId="0" fontId="5" fillId="2" borderId="24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 indent="1"/>
    </xf>
    <xf numFmtId="0" fontId="42" fillId="0" borderId="0" xfId="0" applyFont="1" applyAlignment="1">
      <alignment wrapText="1"/>
    </xf>
    <xf numFmtId="164" fontId="5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4" fillId="0" borderId="0" xfId="34" applyFont="1" applyAlignment="1">
      <alignment vertical="center"/>
    </xf>
    <xf numFmtId="0" fontId="45" fillId="0" borderId="0" xfId="34" applyFont="1" applyAlignment="1">
      <alignment vertical="center"/>
    </xf>
    <xf numFmtId="0" fontId="46" fillId="0" borderId="0" xfId="34" applyFont="1" applyAlignment="1">
      <alignment vertical="center"/>
    </xf>
    <xf numFmtId="0" fontId="45" fillId="0" borderId="0" xfId="44" applyFont="1" applyAlignment="1" applyProtection="1">
      <alignment horizontal="left" vertical="center" indent="1"/>
    </xf>
    <xf numFmtId="0" fontId="18" fillId="0" borderId="0" xfId="34"/>
    <xf numFmtId="0" fontId="45" fillId="0" borderId="0" xfId="44" applyFont="1" applyAlignment="1" applyProtection="1">
      <alignment vertical="center"/>
    </xf>
    <xf numFmtId="0" fontId="45" fillId="0" borderId="0" xfId="44" applyFont="1" applyAlignment="1" applyProtection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0" fillId="0" borderId="0" xfId="0" applyFont="1" applyAlignment="1"/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/>
    <xf numFmtId="165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/>
    <xf numFmtId="0" fontId="39" fillId="37" borderId="0" xfId="0" applyFont="1" applyFill="1" applyAlignment="1"/>
    <xf numFmtId="0" fontId="5" fillId="0" borderId="25" xfId="0" applyFont="1" applyBorder="1" applyAlignment="1" applyProtection="1">
      <protection locked="0"/>
    </xf>
    <xf numFmtId="0" fontId="0" fillId="0" borderId="25" xfId="0" applyBorder="1"/>
    <xf numFmtId="164" fontId="5" fillId="0" borderId="25" xfId="0" applyNumberFormat="1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0" fontId="4" fillId="0" borderId="26" xfId="0" applyFont="1" applyBorder="1" applyAlignment="1"/>
    <xf numFmtId="0" fontId="4" fillId="0" borderId="26" xfId="0" applyFont="1" applyBorder="1"/>
    <xf numFmtId="0" fontId="5" fillId="2" borderId="25" xfId="0" applyNumberFormat="1" applyFont="1" applyFill="1" applyBorder="1" applyAlignment="1">
      <alignment vertical="center"/>
    </xf>
    <xf numFmtId="0" fontId="4" fillId="0" borderId="25" xfId="0" applyFont="1" applyBorder="1"/>
    <xf numFmtId="0" fontId="0" fillId="0" borderId="26" xfId="0" applyBorder="1"/>
    <xf numFmtId="0" fontId="0" fillId="0" borderId="0" xfId="0"/>
    <xf numFmtId="1" fontId="4" fillId="0" borderId="0" xfId="0" applyNumberFormat="1" applyFont="1" applyAlignment="1"/>
    <xf numFmtId="167" fontId="5" fillId="0" borderId="0" xfId="0" applyNumberFormat="1" applyFont="1" applyAlignment="1">
      <alignment horizontal="right"/>
    </xf>
    <xf numFmtId="0" fontId="51" fillId="0" borderId="0" xfId="34" applyFont="1" applyAlignment="1">
      <alignment horizontal="left" vertical="center" indent="1"/>
    </xf>
    <xf numFmtId="0" fontId="51" fillId="0" borderId="0" xfId="44" applyFont="1" applyAlignment="1" applyProtection="1">
      <alignment horizontal="left" vertical="center" indent="1"/>
    </xf>
    <xf numFmtId="0" fontId="52" fillId="0" borderId="0" xfId="0" applyFont="1"/>
    <xf numFmtId="3" fontId="40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2" borderId="4" xfId="0" applyNumberFormat="1" applyFont="1" applyFill="1" applyBorder="1" applyAlignment="1"/>
    <xf numFmtId="0" fontId="0" fillId="0" borderId="0" xfId="0"/>
    <xf numFmtId="0" fontId="53" fillId="0" borderId="0" xfId="44" applyFont="1" applyAlignment="1" applyProtection="1">
      <alignment horizontal="left" vertical="center"/>
    </xf>
    <xf numFmtId="0" fontId="10" fillId="5" borderId="0" xfId="0" applyNumberFormat="1" applyFont="1" applyFill="1" applyAlignment="1">
      <alignment horizontal="right" wrapText="1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 applyProtection="1">
      <alignment horizontal="right"/>
      <protection locked="0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/>
    <xf numFmtId="49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5" fillId="3" borderId="2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indent="1"/>
    </xf>
    <xf numFmtId="0" fontId="42" fillId="0" borderId="0" xfId="33" applyFont="1" applyAlignment="1">
      <alignment horizontal="left" vertical="center" wrapText="1"/>
    </xf>
    <xf numFmtId="164" fontId="42" fillId="0" borderId="0" xfId="33" applyNumberFormat="1" applyFont="1"/>
    <xf numFmtId="0" fontId="5" fillId="2" borderId="3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4" fillId="0" borderId="0" xfId="0" applyFont="1" applyBorder="1"/>
    <xf numFmtId="0" fontId="13" fillId="0" borderId="0" xfId="0" applyFont="1" applyAlignment="1">
      <alignment horizontal="center"/>
    </xf>
    <xf numFmtId="0" fontId="6" fillId="4" borderId="0" xfId="0" applyFont="1" applyFill="1" applyBorder="1" applyAlignment="1" applyProtection="1">
      <alignment horizontal="left" wrapText="1"/>
      <protection locked="0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12</c:v>
                </c:pt>
                <c:pt idx="6">
                  <c:v>12</c:v>
                </c:pt>
                <c:pt idx="7">
                  <c:v>21</c:v>
                </c:pt>
                <c:pt idx="8">
                  <c:v>84</c:v>
                </c:pt>
                <c:pt idx="9">
                  <c:v>129</c:v>
                </c:pt>
                <c:pt idx="10">
                  <c:v>155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16</c:v>
                </c:pt>
                <c:pt idx="3">
                  <c:v>23</c:v>
                </c:pt>
                <c:pt idx="4">
                  <c:v>23</c:v>
                </c:pt>
                <c:pt idx="5">
                  <c:v>13</c:v>
                </c:pt>
                <c:pt idx="6">
                  <c:v>46</c:v>
                </c:pt>
                <c:pt idx="7">
                  <c:v>41</c:v>
                </c:pt>
                <c:pt idx="8">
                  <c:v>54</c:v>
                </c:pt>
                <c:pt idx="9">
                  <c:v>52</c:v>
                </c:pt>
                <c:pt idx="10">
                  <c:v>34</c:v>
                </c:pt>
                <c:pt idx="11">
                  <c:v>13</c:v>
                </c:pt>
              </c:numCache>
            </c:numRef>
          </c:val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17</c:v>
                </c:pt>
                <c:pt idx="9">
                  <c:v>38</c:v>
                </c:pt>
                <c:pt idx="10">
                  <c:v>50</c:v>
                </c:pt>
                <c:pt idx="11">
                  <c:v>28</c:v>
                </c:pt>
              </c:numCache>
            </c:numRef>
          </c:val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12</c:v>
                </c:pt>
                <c:pt idx="8">
                  <c:v>23</c:v>
                </c:pt>
                <c:pt idx="9">
                  <c:v>31</c:v>
                </c:pt>
                <c:pt idx="10">
                  <c:v>33</c:v>
                </c:pt>
                <c:pt idx="11">
                  <c:v>17</c:v>
                </c:pt>
              </c:numCache>
            </c:numRef>
          </c:val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Trastornos mentales y del comportamiento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12</c:v>
                </c:pt>
                <c:pt idx="9">
                  <c:v>45</c:v>
                </c:pt>
                <c:pt idx="10">
                  <c:v>37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89216"/>
        <c:axId val="140107776"/>
      </c:barChart>
      <c:catAx>
        <c:axId val="14008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1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077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089216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23</c:v>
                </c:pt>
                <c:pt idx="3">
                  <c:v>30</c:v>
                </c:pt>
                <c:pt idx="4">
                  <c:v>36</c:v>
                </c:pt>
                <c:pt idx="5">
                  <c:v>47</c:v>
                </c:pt>
                <c:pt idx="6">
                  <c:v>70</c:v>
                </c:pt>
                <c:pt idx="7">
                  <c:v>70</c:v>
                </c:pt>
                <c:pt idx="8">
                  <c:v>72</c:v>
                </c:pt>
                <c:pt idx="9">
                  <c:v>81</c:v>
                </c:pt>
                <c:pt idx="10">
                  <c:v>29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22</c:v>
                </c:pt>
                <c:pt idx="5">
                  <c:v>16</c:v>
                </c:pt>
                <c:pt idx="6">
                  <c:v>31</c:v>
                </c:pt>
                <c:pt idx="7">
                  <c:v>36</c:v>
                </c:pt>
                <c:pt idx="8">
                  <c:v>86</c:v>
                </c:pt>
                <c:pt idx="9">
                  <c:v>97</c:v>
                </c:pt>
                <c:pt idx="10">
                  <c:v>83</c:v>
                </c:pt>
                <c:pt idx="11">
                  <c:v>34</c:v>
                </c:pt>
              </c:numCache>
            </c:numRef>
          </c:val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16</c:v>
                </c:pt>
                <c:pt idx="8">
                  <c:v>37</c:v>
                </c:pt>
                <c:pt idx="9">
                  <c:v>59</c:v>
                </c:pt>
                <c:pt idx="10">
                  <c:v>26</c:v>
                </c:pt>
                <c:pt idx="11">
                  <c:v>14</c:v>
                </c:pt>
              </c:numCache>
            </c:numRef>
          </c:val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11</c:v>
                </c:pt>
                <c:pt idx="8">
                  <c:v>18</c:v>
                </c:pt>
                <c:pt idx="9">
                  <c:v>12</c:v>
                </c:pt>
                <c:pt idx="10">
                  <c:v>17</c:v>
                </c:pt>
                <c:pt idx="11">
                  <c:v>1</c:v>
                </c:pt>
              </c:numCache>
            </c:numRef>
          </c:val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Causas externas de mortalidad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17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5552"/>
        <c:axId val="139830016"/>
      </c:barChart>
      <c:catAx>
        <c:axId val="13981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83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30016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815552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171450</xdr:rowOff>
    </xdr:from>
    <xdr:to>
      <xdr:col>4</xdr:col>
      <xdr:colOff>152400</xdr:colOff>
      <xdr:row>4</xdr:row>
      <xdr:rowOff>119634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000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6"/>
  <sheetViews>
    <sheetView showGridLines="0" showRowColHeaders="0" tabSelected="1" workbookViewId="0">
      <selection activeCell="B20" sqref="B20"/>
    </sheetView>
  </sheetViews>
  <sheetFormatPr baseColWidth="10" defaultColWidth="0" defaultRowHeight="18" customHeight="1" zeroHeight="1" x14ac:dyDescent="0.2"/>
  <cols>
    <col min="1" max="1" width="4.28515625" style="187" customWidth="1"/>
    <col min="2" max="2" width="88.5703125" style="187" customWidth="1"/>
    <col min="3" max="6" width="11.42578125" style="187" customWidth="1"/>
    <col min="7" max="253" width="0" style="187" hidden="1" customWidth="1"/>
    <col min="254" max="254" width="1.42578125" style="187" hidden="1"/>
    <col min="255" max="255" width="4.28515625" style="187" hidden="1"/>
    <col min="256" max="256" width="59.85546875" style="187" hidden="1"/>
    <col min="257" max="261" width="11.42578125" style="187" hidden="1"/>
    <col min="262" max="262" width="6.28515625" style="187" hidden="1"/>
    <col min="263" max="509" width="0" style="187" hidden="1"/>
    <col min="510" max="510" width="1.42578125" style="187" hidden="1"/>
    <col min="511" max="511" width="4.28515625" style="187" hidden="1"/>
    <col min="512" max="512" width="59.85546875" style="187" hidden="1"/>
    <col min="513" max="517" width="11.42578125" style="187" hidden="1"/>
    <col min="518" max="518" width="6.28515625" style="187" hidden="1"/>
    <col min="519" max="765" width="0" style="187" hidden="1"/>
    <col min="766" max="766" width="1.42578125" style="187" hidden="1"/>
    <col min="767" max="767" width="4.28515625" style="187" hidden="1"/>
    <col min="768" max="768" width="59.85546875" style="187" hidden="1"/>
    <col min="769" max="773" width="11.42578125" style="187" hidden="1"/>
    <col min="774" max="774" width="6.28515625" style="187" hidden="1"/>
    <col min="775" max="1021" width="0" style="187" hidden="1"/>
    <col min="1022" max="1022" width="1.42578125" style="187" hidden="1"/>
    <col min="1023" max="1023" width="4.28515625" style="187" hidden="1"/>
    <col min="1024" max="1024" width="59.85546875" style="187" hidden="1"/>
    <col min="1025" max="1029" width="11.42578125" style="187" hidden="1"/>
    <col min="1030" max="1030" width="6.28515625" style="187" hidden="1"/>
    <col min="1031" max="1277" width="0" style="187" hidden="1"/>
    <col min="1278" max="1278" width="1.42578125" style="187" hidden="1"/>
    <col min="1279" max="1279" width="4.28515625" style="187" hidden="1"/>
    <col min="1280" max="1280" width="59.85546875" style="187" hidden="1"/>
    <col min="1281" max="1285" width="11.42578125" style="187" hidden="1"/>
    <col min="1286" max="1286" width="6.28515625" style="187" hidden="1"/>
    <col min="1287" max="1533" width="0" style="187" hidden="1"/>
    <col min="1534" max="1534" width="1.42578125" style="187" hidden="1"/>
    <col min="1535" max="1535" width="4.28515625" style="187" hidden="1"/>
    <col min="1536" max="1536" width="59.85546875" style="187" hidden="1"/>
    <col min="1537" max="1541" width="11.42578125" style="187" hidden="1"/>
    <col min="1542" max="1542" width="6.28515625" style="187" hidden="1"/>
    <col min="1543" max="1789" width="0" style="187" hidden="1"/>
    <col min="1790" max="1790" width="1.42578125" style="187" hidden="1"/>
    <col min="1791" max="1791" width="4.28515625" style="187" hidden="1"/>
    <col min="1792" max="1792" width="59.85546875" style="187" hidden="1"/>
    <col min="1793" max="1797" width="11.42578125" style="187" hidden="1"/>
    <col min="1798" max="1798" width="6.28515625" style="187" hidden="1"/>
    <col min="1799" max="2045" width="0" style="187" hidden="1"/>
    <col min="2046" max="2046" width="1.42578125" style="187" hidden="1"/>
    <col min="2047" max="2047" width="4.28515625" style="187" hidden="1"/>
    <col min="2048" max="2048" width="59.85546875" style="187" hidden="1"/>
    <col min="2049" max="2053" width="11.42578125" style="187" hidden="1"/>
    <col min="2054" max="2054" width="6.28515625" style="187" hidden="1"/>
    <col min="2055" max="2301" width="0" style="187" hidden="1"/>
    <col min="2302" max="2302" width="1.42578125" style="187" hidden="1"/>
    <col min="2303" max="2303" width="4.28515625" style="187" hidden="1"/>
    <col min="2304" max="2304" width="59.85546875" style="187" hidden="1"/>
    <col min="2305" max="2309" width="11.42578125" style="187" hidden="1"/>
    <col min="2310" max="2310" width="6.28515625" style="187" hidden="1"/>
    <col min="2311" max="2557" width="0" style="187" hidden="1"/>
    <col min="2558" max="2558" width="1.42578125" style="187" hidden="1"/>
    <col min="2559" max="2559" width="4.28515625" style="187" hidden="1"/>
    <col min="2560" max="2560" width="59.85546875" style="187" hidden="1"/>
    <col min="2561" max="2565" width="11.42578125" style="187" hidden="1"/>
    <col min="2566" max="2566" width="6.28515625" style="187" hidden="1"/>
    <col min="2567" max="2813" width="0" style="187" hidden="1"/>
    <col min="2814" max="2814" width="1.42578125" style="187" hidden="1"/>
    <col min="2815" max="2815" width="4.28515625" style="187" hidden="1"/>
    <col min="2816" max="2816" width="59.85546875" style="187" hidden="1"/>
    <col min="2817" max="2821" width="11.42578125" style="187" hidden="1"/>
    <col min="2822" max="2822" width="6.28515625" style="187" hidden="1"/>
    <col min="2823" max="3069" width="0" style="187" hidden="1"/>
    <col min="3070" max="3070" width="1.42578125" style="187" hidden="1"/>
    <col min="3071" max="3071" width="4.28515625" style="187" hidden="1"/>
    <col min="3072" max="3072" width="59.85546875" style="187" hidden="1"/>
    <col min="3073" max="3077" width="11.42578125" style="187" hidden="1"/>
    <col min="3078" max="3078" width="6.28515625" style="187" hidden="1"/>
    <col min="3079" max="3325" width="0" style="187" hidden="1"/>
    <col min="3326" max="3326" width="1.42578125" style="187" hidden="1"/>
    <col min="3327" max="3327" width="4.28515625" style="187" hidden="1"/>
    <col min="3328" max="3328" width="59.85546875" style="187" hidden="1"/>
    <col min="3329" max="3333" width="11.42578125" style="187" hidden="1"/>
    <col min="3334" max="3334" width="6.28515625" style="187" hidden="1"/>
    <col min="3335" max="3581" width="0" style="187" hidden="1"/>
    <col min="3582" max="3582" width="1.42578125" style="187" hidden="1"/>
    <col min="3583" max="3583" width="4.28515625" style="187" hidden="1"/>
    <col min="3584" max="3584" width="59.85546875" style="187" hidden="1"/>
    <col min="3585" max="3589" width="11.42578125" style="187" hidden="1"/>
    <col min="3590" max="3590" width="6.28515625" style="187" hidden="1"/>
    <col min="3591" max="3837" width="0" style="187" hidden="1"/>
    <col min="3838" max="3838" width="1.42578125" style="187" hidden="1"/>
    <col min="3839" max="3839" width="4.28515625" style="187" hidden="1"/>
    <col min="3840" max="3840" width="59.85546875" style="187" hidden="1"/>
    <col min="3841" max="3845" width="11.42578125" style="187" hidden="1"/>
    <col min="3846" max="3846" width="6.28515625" style="187" hidden="1"/>
    <col min="3847" max="4093" width="0" style="187" hidden="1"/>
    <col min="4094" max="4094" width="1.42578125" style="187" hidden="1"/>
    <col min="4095" max="4095" width="4.28515625" style="187" hidden="1"/>
    <col min="4096" max="4096" width="59.85546875" style="187" hidden="1"/>
    <col min="4097" max="4101" width="11.42578125" style="187" hidden="1"/>
    <col min="4102" max="4102" width="6.28515625" style="187" hidden="1"/>
    <col min="4103" max="4349" width="0" style="187" hidden="1"/>
    <col min="4350" max="4350" width="1.42578125" style="187" hidden="1"/>
    <col min="4351" max="4351" width="4.28515625" style="187" hidden="1"/>
    <col min="4352" max="4352" width="59.85546875" style="187" hidden="1"/>
    <col min="4353" max="4357" width="11.42578125" style="187" hidden="1"/>
    <col min="4358" max="4358" width="6.28515625" style="187" hidden="1"/>
    <col min="4359" max="4605" width="0" style="187" hidden="1"/>
    <col min="4606" max="4606" width="1.42578125" style="187" hidden="1"/>
    <col min="4607" max="4607" width="4.28515625" style="187" hidden="1"/>
    <col min="4608" max="4608" width="59.85546875" style="187" hidden="1"/>
    <col min="4609" max="4613" width="11.42578125" style="187" hidden="1"/>
    <col min="4614" max="4614" width="6.28515625" style="187" hidden="1"/>
    <col min="4615" max="4861" width="0" style="187" hidden="1"/>
    <col min="4862" max="4862" width="1.42578125" style="187" hidden="1"/>
    <col min="4863" max="4863" width="4.28515625" style="187" hidden="1"/>
    <col min="4864" max="4864" width="59.85546875" style="187" hidden="1"/>
    <col min="4865" max="4869" width="11.42578125" style="187" hidden="1"/>
    <col min="4870" max="4870" width="6.28515625" style="187" hidden="1"/>
    <col min="4871" max="5117" width="0" style="187" hidden="1"/>
    <col min="5118" max="5118" width="1.42578125" style="187" hidden="1"/>
    <col min="5119" max="5119" width="4.28515625" style="187" hidden="1"/>
    <col min="5120" max="5120" width="59.85546875" style="187" hidden="1"/>
    <col min="5121" max="5125" width="11.42578125" style="187" hidden="1"/>
    <col min="5126" max="5126" width="6.28515625" style="187" hidden="1"/>
    <col min="5127" max="5373" width="0" style="187" hidden="1"/>
    <col min="5374" max="5374" width="1.42578125" style="187" hidden="1"/>
    <col min="5375" max="5375" width="4.28515625" style="187" hidden="1"/>
    <col min="5376" max="5376" width="59.85546875" style="187" hidden="1"/>
    <col min="5377" max="5381" width="11.42578125" style="187" hidden="1"/>
    <col min="5382" max="5382" width="6.28515625" style="187" hidden="1"/>
    <col min="5383" max="5629" width="0" style="187" hidden="1"/>
    <col min="5630" max="5630" width="1.42578125" style="187" hidden="1"/>
    <col min="5631" max="5631" width="4.28515625" style="187" hidden="1"/>
    <col min="5632" max="5632" width="59.85546875" style="187" hidden="1"/>
    <col min="5633" max="5637" width="11.42578125" style="187" hidden="1"/>
    <col min="5638" max="5638" width="6.28515625" style="187" hidden="1"/>
    <col min="5639" max="5885" width="0" style="187" hidden="1"/>
    <col min="5886" max="5886" width="1.42578125" style="187" hidden="1"/>
    <col min="5887" max="5887" width="4.28515625" style="187" hidden="1"/>
    <col min="5888" max="5888" width="59.85546875" style="187" hidden="1"/>
    <col min="5889" max="5893" width="11.42578125" style="187" hidden="1"/>
    <col min="5894" max="5894" width="6.28515625" style="187" hidden="1"/>
    <col min="5895" max="6141" width="0" style="187" hidden="1"/>
    <col min="6142" max="6142" width="1.42578125" style="187" hidden="1"/>
    <col min="6143" max="6143" width="4.28515625" style="187" hidden="1"/>
    <col min="6144" max="6144" width="59.85546875" style="187" hidden="1"/>
    <col min="6145" max="6149" width="11.42578125" style="187" hidden="1"/>
    <col min="6150" max="6150" width="6.28515625" style="187" hidden="1"/>
    <col min="6151" max="6397" width="0" style="187" hidden="1"/>
    <col min="6398" max="6398" width="1.42578125" style="187" hidden="1"/>
    <col min="6399" max="6399" width="4.28515625" style="187" hidden="1"/>
    <col min="6400" max="6400" width="59.85546875" style="187" hidden="1"/>
    <col min="6401" max="6405" width="11.42578125" style="187" hidden="1"/>
    <col min="6406" max="6406" width="6.28515625" style="187" hidden="1"/>
    <col min="6407" max="6653" width="0" style="187" hidden="1"/>
    <col min="6654" max="6654" width="1.42578125" style="187" hidden="1"/>
    <col min="6655" max="6655" width="4.28515625" style="187" hidden="1"/>
    <col min="6656" max="6656" width="59.85546875" style="187" hidden="1"/>
    <col min="6657" max="6661" width="11.42578125" style="187" hidden="1"/>
    <col min="6662" max="6662" width="6.28515625" style="187" hidden="1"/>
    <col min="6663" max="6909" width="0" style="187" hidden="1"/>
    <col min="6910" max="6910" width="1.42578125" style="187" hidden="1"/>
    <col min="6911" max="6911" width="4.28515625" style="187" hidden="1"/>
    <col min="6912" max="6912" width="59.85546875" style="187" hidden="1"/>
    <col min="6913" max="6917" width="11.42578125" style="187" hidden="1"/>
    <col min="6918" max="6918" width="6.28515625" style="187" hidden="1"/>
    <col min="6919" max="7165" width="0" style="187" hidden="1"/>
    <col min="7166" max="7166" width="1.42578125" style="187" hidden="1"/>
    <col min="7167" max="7167" width="4.28515625" style="187" hidden="1"/>
    <col min="7168" max="7168" width="59.85546875" style="187" hidden="1"/>
    <col min="7169" max="7173" width="11.42578125" style="187" hidden="1"/>
    <col min="7174" max="7174" width="6.28515625" style="187" hidden="1"/>
    <col min="7175" max="7421" width="0" style="187" hidden="1"/>
    <col min="7422" max="7422" width="1.42578125" style="187" hidden="1"/>
    <col min="7423" max="7423" width="4.28515625" style="187" hidden="1"/>
    <col min="7424" max="7424" width="59.85546875" style="187" hidden="1"/>
    <col min="7425" max="7429" width="11.42578125" style="187" hidden="1"/>
    <col min="7430" max="7430" width="6.28515625" style="187" hidden="1"/>
    <col min="7431" max="7677" width="0" style="187" hidden="1"/>
    <col min="7678" max="7678" width="1.42578125" style="187" hidden="1"/>
    <col min="7679" max="7679" width="4.28515625" style="187" hidden="1"/>
    <col min="7680" max="7680" width="59.85546875" style="187" hidden="1"/>
    <col min="7681" max="7685" width="11.42578125" style="187" hidden="1"/>
    <col min="7686" max="7686" width="6.28515625" style="187" hidden="1"/>
    <col min="7687" max="7933" width="0" style="187" hidden="1"/>
    <col min="7934" max="7934" width="1.42578125" style="187" hidden="1"/>
    <col min="7935" max="7935" width="4.28515625" style="187" hidden="1"/>
    <col min="7936" max="7936" width="59.85546875" style="187" hidden="1"/>
    <col min="7937" max="7941" width="11.42578125" style="187" hidden="1"/>
    <col min="7942" max="7942" width="6.28515625" style="187" hidden="1"/>
    <col min="7943" max="8189" width="0" style="187" hidden="1"/>
    <col min="8190" max="8190" width="1.42578125" style="187" hidden="1"/>
    <col min="8191" max="8191" width="4.28515625" style="187" hidden="1"/>
    <col min="8192" max="8192" width="59.85546875" style="187" hidden="1"/>
    <col min="8193" max="8197" width="11.42578125" style="187" hidden="1"/>
    <col min="8198" max="8198" width="6.28515625" style="187" hidden="1"/>
    <col min="8199" max="8445" width="0" style="187" hidden="1"/>
    <col min="8446" max="8446" width="1.42578125" style="187" hidden="1"/>
    <col min="8447" max="8447" width="4.28515625" style="187" hidden="1"/>
    <col min="8448" max="8448" width="59.85546875" style="187" hidden="1"/>
    <col min="8449" max="8453" width="11.42578125" style="187" hidden="1"/>
    <col min="8454" max="8454" width="6.28515625" style="187" hidden="1"/>
    <col min="8455" max="8701" width="0" style="187" hidden="1"/>
    <col min="8702" max="8702" width="1.42578125" style="187" hidden="1"/>
    <col min="8703" max="8703" width="4.28515625" style="187" hidden="1"/>
    <col min="8704" max="8704" width="59.85546875" style="187" hidden="1"/>
    <col min="8705" max="8709" width="11.42578125" style="187" hidden="1"/>
    <col min="8710" max="8710" width="6.28515625" style="187" hidden="1"/>
    <col min="8711" max="8957" width="0" style="187" hidden="1"/>
    <col min="8958" max="8958" width="1.42578125" style="187" hidden="1"/>
    <col min="8959" max="8959" width="4.28515625" style="187" hidden="1"/>
    <col min="8960" max="8960" width="59.85546875" style="187" hidden="1"/>
    <col min="8961" max="8965" width="11.42578125" style="187" hidden="1"/>
    <col min="8966" max="8966" width="6.28515625" style="187" hidden="1"/>
    <col min="8967" max="9213" width="0" style="187" hidden="1"/>
    <col min="9214" max="9214" width="1.42578125" style="187" hidden="1"/>
    <col min="9215" max="9215" width="4.28515625" style="187" hidden="1"/>
    <col min="9216" max="9216" width="59.85546875" style="187" hidden="1"/>
    <col min="9217" max="9221" width="11.42578125" style="187" hidden="1"/>
    <col min="9222" max="9222" width="6.28515625" style="187" hidden="1"/>
    <col min="9223" max="9469" width="0" style="187" hidden="1"/>
    <col min="9470" max="9470" width="1.42578125" style="187" hidden="1"/>
    <col min="9471" max="9471" width="4.28515625" style="187" hidden="1"/>
    <col min="9472" max="9472" width="59.85546875" style="187" hidden="1"/>
    <col min="9473" max="9477" width="11.42578125" style="187" hidden="1"/>
    <col min="9478" max="9478" width="6.28515625" style="187" hidden="1"/>
    <col min="9479" max="9725" width="0" style="187" hidden="1"/>
    <col min="9726" max="9726" width="1.42578125" style="187" hidden="1"/>
    <col min="9727" max="9727" width="4.28515625" style="187" hidden="1"/>
    <col min="9728" max="9728" width="59.85546875" style="187" hidden="1"/>
    <col min="9729" max="9733" width="11.42578125" style="187" hidden="1"/>
    <col min="9734" max="9734" width="6.28515625" style="187" hidden="1"/>
    <col min="9735" max="9981" width="0" style="187" hidden="1"/>
    <col min="9982" max="9982" width="1.42578125" style="187" hidden="1"/>
    <col min="9983" max="9983" width="4.28515625" style="187" hidden="1"/>
    <col min="9984" max="9984" width="59.85546875" style="187" hidden="1"/>
    <col min="9985" max="9989" width="11.42578125" style="187" hidden="1"/>
    <col min="9990" max="9990" width="6.28515625" style="187" hidden="1"/>
    <col min="9991" max="10237" width="0" style="187" hidden="1"/>
    <col min="10238" max="10238" width="1.42578125" style="187" hidden="1"/>
    <col min="10239" max="10239" width="4.28515625" style="187" hidden="1"/>
    <col min="10240" max="10240" width="59.85546875" style="187" hidden="1"/>
    <col min="10241" max="10245" width="11.42578125" style="187" hidden="1"/>
    <col min="10246" max="10246" width="6.28515625" style="187" hidden="1"/>
    <col min="10247" max="10493" width="0" style="187" hidden="1"/>
    <col min="10494" max="10494" width="1.42578125" style="187" hidden="1"/>
    <col min="10495" max="10495" width="4.28515625" style="187" hidden="1"/>
    <col min="10496" max="10496" width="59.85546875" style="187" hidden="1"/>
    <col min="10497" max="10501" width="11.42578125" style="187" hidden="1"/>
    <col min="10502" max="10502" width="6.28515625" style="187" hidden="1"/>
    <col min="10503" max="10749" width="0" style="187" hidden="1"/>
    <col min="10750" max="10750" width="1.42578125" style="187" hidden="1"/>
    <col min="10751" max="10751" width="4.28515625" style="187" hidden="1"/>
    <col min="10752" max="10752" width="59.85546875" style="187" hidden="1"/>
    <col min="10753" max="10757" width="11.42578125" style="187" hidden="1"/>
    <col min="10758" max="10758" width="6.28515625" style="187" hidden="1"/>
    <col min="10759" max="11005" width="0" style="187" hidden="1"/>
    <col min="11006" max="11006" width="1.42578125" style="187" hidden="1"/>
    <col min="11007" max="11007" width="4.28515625" style="187" hidden="1"/>
    <col min="11008" max="11008" width="59.85546875" style="187" hidden="1"/>
    <col min="11009" max="11013" width="11.42578125" style="187" hidden="1"/>
    <col min="11014" max="11014" width="6.28515625" style="187" hidden="1"/>
    <col min="11015" max="11261" width="0" style="187" hidden="1"/>
    <col min="11262" max="11262" width="1.42578125" style="187" hidden="1"/>
    <col min="11263" max="11263" width="4.28515625" style="187" hidden="1"/>
    <col min="11264" max="11264" width="59.85546875" style="187" hidden="1"/>
    <col min="11265" max="11269" width="11.42578125" style="187" hidden="1"/>
    <col min="11270" max="11270" width="6.28515625" style="187" hidden="1"/>
    <col min="11271" max="11517" width="0" style="187" hidden="1"/>
    <col min="11518" max="11518" width="1.42578125" style="187" hidden="1"/>
    <col min="11519" max="11519" width="4.28515625" style="187" hidden="1"/>
    <col min="11520" max="11520" width="59.85546875" style="187" hidden="1"/>
    <col min="11521" max="11525" width="11.42578125" style="187" hidden="1"/>
    <col min="11526" max="11526" width="6.28515625" style="187" hidden="1"/>
    <col min="11527" max="11773" width="0" style="187" hidden="1"/>
    <col min="11774" max="11774" width="1.42578125" style="187" hidden="1"/>
    <col min="11775" max="11775" width="4.28515625" style="187" hidden="1"/>
    <col min="11776" max="11776" width="59.85546875" style="187" hidden="1"/>
    <col min="11777" max="11781" width="11.42578125" style="187" hidden="1"/>
    <col min="11782" max="11782" width="6.28515625" style="187" hidden="1"/>
    <col min="11783" max="12029" width="0" style="187" hidden="1"/>
    <col min="12030" max="12030" width="1.42578125" style="187" hidden="1"/>
    <col min="12031" max="12031" width="4.28515625" style="187" hidden="1"/>
    <col min="12032" max="12032" width="59.85546875" style="187" hidden="1"/>
    <col min="12033" max="12037" width="11.42578125" style="187" hidden="1"/>
    <col min="12038" max="12038" width="6.28515625" style="187" hidden="1"/>
    <col min="12039" max="12285" width="0" style="187" hidden="1"/>
    <col min="12286" max="12286" width="1.42578125" style="187" hidden="1"/>
    <col min="12287" max="12287" width="4.28515625" style="187" hidden="1"/>
    <col min="12288" max="12288" width="59.85546875" style="187" hidden="1"/>
    <col min="12289" max="12293" width="11.42578125" style="187" hidden="1"/>
    <col min="12294" max="12294" width="6.28515625" style="187" hidden="1"/>
    <col min="12295" max="12541" width="0" style="187" hidden="1"/>
    <col min="12542" max="12542" width="1.42578125" style="187" hidden="1"/>
    <col min="12543" max="12543" width="4.28515625" style="187" hidden="1"/>
    <col min="12544" max="12544" width="59.85546875" style="187" hidden="1"/>
    <col min="12545" max="12549" width="11.42578125" style="187" hidden="1"/>
    <col min="12550" max="12550" width="6.28515625" style="187" hidden="1"/>
    <col min="12551" max="12797" width="0" style="187" hidden="1"/>
    <col min="12798" max="12798" width="1.42578125" style="187" hidden="1"/>
    <col min="12799" max="12799" width="4.28515625" style="187" hidden="1"/>
    <col min="12800" max="12800" width="59.85546875" style="187" hidden="1"/>
    <col min="12801" max="12805" width="11.42578125" style="187" hidden="1"/>
    <col min="12806" max="12806" width="6.28515625" style="187" hidden="1"/>
    <col min="12807" max="13053" width="0" style="187" hidden="1"/>
    <col min="13054" max="13054" width="1.42578125" style="187" hidden="1"/>
    <col min="13055" max="13055" width="4.28515625" style="187" hidden="1"/>
    <col min="13056" max="13056" width="59.85546875" style="187" hidden="1"/>
    <col min="13057" max="13061" width="11.42578125" style="187" hidden="1"/>
    <col min="13062" max="13062" width="6.28515625" style="187" hidden="1"/>
    <col min="13063" max="13309" width="0" style="187" hidden="1"/>
    <col min="13310" max="13310" width="1.42578125" style="187" hidden="1"/>
    <col min="13311" max="13311" width="4.28515625" style="187" hidden="1"/>
    <col min="13312" max="13312" width="59.85546875" style="187" hidden="1"/>
    <col min="13313" max="13317" width="11.42578125" style="187" hidden="1"/>
    <col min="13318" max="13318" width="6.28515625" style="187" hidden="1"/>
    <col min="13319" max="13565" width="0" style="187" hidden="1"/>
    <col min="13566" max="13566" width="1.42578125" style="187" hidden="1"/>
    <col min="13567" max="13567" width="4.28515625" style="187" hidden="1"/>
    <col min="13568" max="13568" width="59.85546875" style="187" hidden="1"/>
    <col min="13569" max="13573" width="11.42578125" style="187" hidden="1"/>
    <col min="13574" max="13574" width="6.28515625" style="187" hidden="1"/>
    <col min="13575" max="13821" width="0" style="187" hidden="1"/>
    <col min="13822" max="13822" width="1.42578125" style="187" hidden="1"/>
    <col min="13823" max="13823" width="4.28515625" style="187" hidden="1"/>
    <col min="13824" max="13824" width="59.85546875" style="187" hidden="1"/>
    <col min="13825" max="13829" width="11.42578125" style="187" hidden="1"/>
    <col min="13830" max="13830" width="6.28515625" style="187" hidden="1"/>
    <col min="13831" max="14077" width="0" style="187" hidden="1"/>
    <col min="14078" max="14078" width="1.42578125" style="187" hidden="1"/>
    <col min="14079" max="14079" width="4.28515625" style="187" hidden="1"/>
    <col min="14080" max="14080" width="59.85546875" style="187" hidden="1"/>
    <col min="14081" max="14085" width="11.42578125" style="187" hidden="1"/>
    <col min="14086" max="14086" width="6.28515625" style="187" hidden="1"/>
    <col min="14087" max="14333" width="0" style="187" hidden="1"/>
    <col min="14334" max="14334" width="1.42578125" style="187" hidden="1"/>
    <col min="14335" max="14335" width="4.28515625" style="187" hidden="1"/>
    <col min="14336" max="14336" width="59.85546875" style="187" hidden="1"/>
    <col min="14337" max="14341" width="11.42578125" style="187" hidden="1"/>
    <col min="14342" max="14342" width="6.28515625" style="187" hidden="1"/>
    <col min="14343" max="14589" width="0" style="187" hidden="1"/>
    <col min="14590" max="14590" width="1.42578125" style="187" hidden="1"/>
    <col min="14591" max="14591" width="4.28515625" style="187" hidden="1"/>
    <col min="14592" max="14592" width="59.85546875" style="187" hidden="1"/>
    <col min="14593" max="14597" width="11.42578125" style="187" hidden="1"/>
    <col min="14598" max="14598" width="6.28515625" style="187" hidden="1"/>
    <col min="14599" max="14845" width="0" style="187" hidden="1"/>
    <col min="14846" max="14846" width="1.42578125" style="187" hidden="1"/>
    <col min="14847" max="14847" width="4.28515625" style="187" hidden="1"/>
    <col min="14848" max="14848" width="59.85546875" style="187" hidden="1"/>
    <col min="14849" max="14853" width="11.42578125" style="187" hidden="1"/>
    <col min="14854" max="14854" width="6.28515625" style="187" hidden="1"/>
    <col min="14855" max="15101" width="0" style="187" hidden="1"/>
    <col min="15102" max="15102" width="1.42578125" style="187" hidden="1"/>
    <col min="15103" max="15103" width="4.28515625" style="187" hidden="1"/>
    <col min="15104" max="15104" width="59.85546875" style="187" hidden="1"/>
    <col min="15105" max="15109" width="11.42578125" style="187" hidden="1"/>
    <col min="15110" max="15110" width="6.28515625" style="187" hidden="1"/>
    <col min="15111" max="15357" width="0" style="187" hidden="1"/>
    <col min="15358" max="15358" width="1.42578125" style="187" hidden="1"/>
    <col min="15359" max="15359" width="4.28515625" style="187" hidden="1"/>
    <col min="15360" max="15360" width="59.85546875" style="187" hidden="1"/>
    <col min="15361" max="15365" width="11.42578125" style="187" hidden="1"/>
    <col min="15366" max="15366" width="6.28515625" style="187" hidden="1"/>
    <col min="15367" max="15613" width="0" style="187" hidden="1"/>
    <col min="15614" max="15614" width="1.42578125" style="187" hidden="1"/>
    <col min="15615" max="15615" width="4.28515625" style="187" hidden="1"/>
    <col min="15616" max="15616" width="59.85546875" style="187" hidden="1"/>
    <col min="15617" max="15621" width="11.42578125" style="187" hidden="1"/>
    <col min="15622" max="15622" width="6.28515625" style="187" hidden="1"/>
    <col min="15623" max="15869" width="0" style="187" hidden="1"/>
    <col min="15870" max="15870" width="1.42578125" style="187" hidden="1"/>
    <col min="15871" max="15871" width="4.28515625" style="187" hidden="1"/>
    <col min="15872" max="15872" width="59.85546875" style="187" hidden="1"/>
    <col min="15873" max="15877" width="11.42578125" style="187" hidden="1"/>
    <col min="15878" max="15878" width="6.28515625" style="187" hidden="1"/>
    <col min="15879" max="16125" width="0" style="187" hidden="1"/>
    <col min="16126" max="16126" width="1.42578125" style="187" hidden="1"/>
    <col min="16127" max="16127" width="4.28515625" style="187" hidden="1"/>
    <col min="16128" max="16128" width="59.85546875" style="187" hidden="1"/>
    <col min="16129" max="16133" width="11.42578125" style="187" hidden="1"/>
    <col min="16134" max="16134" width="6.28515625" style="187" hidden="1"/>
    <col min="16135" max="16383" width="0" style="187" hidden="1"/>
    <col min="16384" max="16384" width="1.42578125" style="187" hidden="1"/>
  </cols>
  <sheetData>
    <row r="1" spans="2:6" ht="18" customHeight="1" x14ac:dyDescent="0.2"/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18" customHeight="1" x14ac:dyDescent="0.2">
      <c r="B8" s="188" t="s">
        <v>473</v>
      </c>
      <c r="C8" s="189"/>
      <c r="D8" s="189"/>
      <c r="E8" s="189"/>
      <c r="F8" s="189"/>
    </row>
    <row r="9" spans="2:6" ht="18" customHeight="1" x14ac:dyDescent="0.2"/>
    <row r="10" spans="2:6" ht="18" customHeight="1" x14ac:dyDescent="0.2">
      <c r="B10" s="190" t="s">
        <v>474</v>
      </c>
    </row>
    <row r="11" spans="2:6" ht="18" customHeight="1" x14ac:dyDescent="0.2">
      <c r="B11" s="219" t="s">
        <v>475</v>
      </c>
    </row>
    <row r="12" spans="2:6" ht="18" customHeight="1" x14ac:dyDescent="0.2">
      <c r="B12" s="220" t="s">
        <v>476</v>
      </c>
    </row>
    <row r="13" spans="2:6" ht="18" customHeight="1" x14ac:dyDescent="0.2">
      <c r="B13" s="190" t="s">
        <v>477</v>
      </c>
    </row>
    <row r="14" spans="2:6" ht="18" customHeight="1" x14ac:dyDescent="0.2">
      <c r="B14" s="190" t="s">
        <v>478</v>
      </c>
    </row>
    <row r="15" spans="2:6" ht="18" customHeight="1" x14ac:dyDescent="0.2">
      <c r="B15" s="190" t="s">
        <v>479</v>
      </c>
    </row>
    <row r="16" spans="2:6" ht="18" customHeight="1" x14ac:dyDescent="0.2">
      <c r="B16" s="190" t="s">
        <v>480</v>
      </c>
    </row>
    <row r="17" spans="2:2" ht="18" customHeight="1" x14ac:dyDescent="0.2">
      <c r="B17" s="190" t="s">
        <v>481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191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Área_de_impresión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8.42578125" style="4" customWidth="1"/>
    <col min="2" max="6" width="12.7109375" style="53" customWidth="1"/>
    <col min="7" max="11" width="11.42578125" style="4"/>
    <col min="12" max="12" width="2.42578125" style="4" customWidth="1"/>
    <col min="13" max="16384" width="11.42578125" style="4"/>
  </cols>
  <sheetData>
    <row r="1" spans="1:9" ht="14.1" customHeight="1" thickBot="1" x14ac:dyDescent="0.25">
      <c r="A1" s="1" t="s">
        <v>270</v>
      </c>
      <c r="B1" s="223"/>
      <c r="C1" s="223"/>
      <c r="D1" s="223"/>
      <c r="E1" s="223"/>
      <c r="F1" s="223"/>
      <c r="G1" s="3"/>
      <c r="H1" s="3"/>
    </row>
    <row r="2" spans="1:9" ht="14.1" customHeight="1" x14ac:dyDescent="0.2">
      <c r="A2" s="3"/>
      <c r="G2" s="3"/>
      <c r="H2" s="192" t="s">
        <v>482</v>
      </c>
    </row>
    <row r="3" spans="1:9" ht="14.1" customHeight="1" x14ac:dyDescent="0.2">
      <c r="A3" s="5" t="s">
        <v>261</v>
      </c>
      <c r="G3" s="3"/>
      <c r="H3" s="3"/>
    </row>
    <row r="4" spans="1:9" ht="14.1" customHeight="1" x14ac:dyDescent="0.2">
      <c r="A4" s="7"/>
      <c r="B4" s="54"/>
      <c r="C4" s="54"/>
      <c r="D4" s="54"/>
      <c r="E4" s="54"/>
      <c r="F4" s="54"/>
      <c r="G4" s="3"/>
      <c r="H4" s="3"/>
    </row>
    <row r="5" spans="1:9" ht="15.95" customHeight="1" x14ac:dyDescent="0.2">
      <c r="A5" s="12"/>
      <c r="B5" s="38" t="s">
        <v>597</v>
      </c>
      <c r="C5" s="38">
        <v>2015</v>
      </c>
      <c r="D5" s="38">
        <v>2016</v>
      </c>
      <c r="E5" s="38">
        <v>2017</v>
      </c>
      <c r="F5" s="38">
        <v>2018</v>
      </c>
      <c r="G5" s="3"/>
      <c r="H5" s="3"/>
    </row>
    <row r="6" spans="1:9" ht="14.1" customHeight="1" x14ac:dyDescent="0.2">
      <c r="A6" s="7"/>
      <c r="B6" s="57"/>
      <c r="C6" s="57"/>
      <c r="D6" s="57"/>
      <c r="E6" s="57"/>
      <c r="F6" s="57"/>
      <c r="G6" s="3"/>
      <c r="H6" s="3"/>
    </row>
    <row r="7" spans="1:9" ht="14.1" customHeight="1" x14ac:dyDescent="0.2">
      <c r="A7" s="40" t="s">
        <v>34</v>
      </c>
      <c r="B7" s="16">
        <v>1555</v>
      </c>
      <c r="C7" s="16">
        <v>1573</v>
      </c>
      <c r="D7" s="16">
        <v>1610</v>
      </c>
      <c r="E7" s="16">
        <v>1648</v>
      </c>
      <c r="F7" s="16" t="s">
        <v>599</v>
      </c>
      <c r="G7" s="118"/>
      <c r="H7" s="3"/>
      <c r="I7" s="200"/>
    </row>
    <row r="8" spans="1:9" ht="14.1" customHeight="1" x14ac:dyDescent="0.2">
      <c r="A8" s="40" t="s">
        <v>37</v>
      </c>
      <c r="B8" s="16">
        <v>219</v>
      </c>
      <c r="C8" s="16">
        <v>217</v>
      </c>
      <c r="D8" s="16">
        <v>224</v>
      </c>
      <c r="E8" s="16">
        <v>232</v>
      </c>
      <c r="F8" s="16" t="s">
        <v>600</v>
      </c>
      <c r="G8" s="118"/>
      <c r="H8" s="3"/>
      <c r="I8" s="200"/>
    </row>
    <row r="9" spans="1:9" ht="14.1" customHeight="1" x14ac:dyDescent="0.2">
      <c r="A9" s="40" t="s">
        <v>175</v>
      </c>
      <c r="B9" s="16">
        <v>114</v>
      </c>
      <c r="C9" s="16">
        <v>116</v>
      </c>
      <c r="D9" s="16">
        <v>116</v>
      </c>
      <c r="E9" s="16">
        <v>113</v>
      </c>
      <c r="F9" s="16" t="s">
        <v>601</v>
      </c>
      <c r="G9" s="118"/>
      <c r="H9" s="3"/>
      <c r="I9" s="200"/>
    </row>
    <row r="10" spans="1:9" ht="14.1" customHeight="1" x14ac:dyDescent="0.2">
      <c r="A10" s="40" t="s">
        <v>38</v>
      </c>
      <c r="B10" s="16">
        <v>47</v>
      </c>
      <c r="C10" s="16">
        <v>45</v>
      </c>
      <c r="D10" s="16">
        <v>45</v>
      </c>
      <c r="E10" s="16">
        <v>45</v>
      </c>
      <c r="F10" s="16" t="s">
        <v>602</v>
      </c>
      <c r="G10" s="118"/>
      <c r="H10" s="3"/>
      <c r="I10" s="200"/>
    </row>
    <row r="11" spans="1:9" ht="14.1" customHeight="1" x14ac:dyDescent="0.2">
      <c r="A11" s="40" t="s">
        <v>35</v>
      </c>
      <c r="B11" s="16">
        <v>441</v>
      </c>
      <c r="C11" s="16">
        <v>445</v>
      </c>
      <c r="D11" s="16">
        <v>447</v>
      </c>
      <c r="E11" s="16">
        <v>453</v>
      </c>
      <c r="F11" s="16" t="s">
        <v>603</v>
      </c>
      <c r="G11" s="118"/>
      <c r="H11" s="3"/>
      <c r="I11" s="200"/>
    </row>
    <row r="12" spans="1:9" ht="14.1" customHeight="1" x14ac:dyDescent="0.2">
      <c r="A12" s="40" t="s">
        <v>39</v>
      </c>
      <c r="B12" s="16">
        <v>205</v>
      </c>
      <c r="C12" s="16">
        <v>204</v>
      </c>
      <c r="D12" s="16">
        <v>202</v>
      </c>
      <c r="E12" s="16">
        <v>205</v>
      </c>
      <c r="F12" s="16" t="s">
        <v>604</v>
      </c>
      <c r="G12" s="118"/>
      <c r="H12" s="3"/>
      <c r="I12" s="200"/>
    </row>
    <row r="13" spans="1:9" ht="14.1" customHeight="1" x14ac:dyDescent="0.2">
      <c r="A13" s="40" t="s">
        <v>156</v>
      </c>
      <c r="B13" s="16">
        <v>1978</v>
      </c>
      <c r="C13" s="16">
        <v>1988</v>
      </c>
      <c r="D13" s="16">
        <v>2007</v>
      </c>
      <c r="E13" s="16">
        <v>2017</v>
      </c>
      <c r="F13" s="16" t="s">
        <v>605</v>
      </c>
      <c r="G13" s="118"/>
      <c r="H13" s="3"/>
      <c r="I13" s="200"/>
    </row>
    <row r="14" spans="1:9" ht="14.1" customHeight="1" x14ac:dyDescent="0.2">
      <c r="A14" s="40" t="s">
        <v>642</v>
      </c>
      <c r="B14" s="16">
        <v>52</v>
      </c>
      <c r="C14" s="16">
        <v>46</v>
      </c>
      <c r="D14" s="16">
        <v>52</v>
      </c>
      <c r="E14" s="16">
        <v>52</v>
      </c>
      <c r="F14" s="16" t="s">
        <v>606</v>
      </c>
      <c r="G14" s="118"/>
      <c r="H14" s="3"/>
      <c r="I14" s="200"/>
    </row>
    <row r="15" spans="1:9" ht="14.1" customHeight="1" x14ac:dyDescent="0.2">
      <c r="A15" s="40" t="s">
        <v>40</v>
      </c>
      <c r="B15" s="16">
        <v>261</v>
      </c>
      <c r="C15" s="16">
        <v>274</v>
      </c>
      <c r="D15" s="16">
        <v>293</v>
      </c>
      <c r="E15" s="16">
        <v>315</v>
      </c>
      <c r="F15" s="16" t="s">
        <v>607</v>
      </c>
      <c r="G15" s="118"/>
      <c r="H15" s="3"/>
      <c r="I15" s="200"/>
    </row>
    <row r="16" spans="1:9" ht="14.1" customHeight="1" x14ac:dyDescent="0.2">
      <c r="A16" s="40" t="s">
        <v>196</v>
      </c>
      <c r="B16" s="16">
        <v>298</v>
      </c>
      <c r="C16" s="16">
        <v>295</v>
      </c>
      <c r="D16" s="16">
        <v>278</v>
      </c>
      <c r="E16" s="16">
        <v>275</v>
      </c>
      <c r="F16" s="16" t="s">
        <v>608</v>
      </c>
      <c r="G16" s="118"/>
      <c r="H16" s="3"/>
      <c r="I16" s="200"/>
    </row>
    <row r="17" spans="1:9" ht="14.1" customHeight="1" x14ac:dyDescent="0.2">
      <c r="A17" s="40" t="s">
        <v>197</v>
      </c>
      <c r="B17" s="16">
        <v>28</v>
      </c>
      <c r="C17" s="16">
        <v>30</v>
      </c>
      <c r="D17" s="16">
        <v>32</v>
      </c>
      <c r="E17" s="16">
        <v>26</v>
      </c>
      <c r="F17" s="16" t="s">
        <v>609</v>
      </c>
      <c r="G17" s="118"/>
      <c r="H17" s="3"/>
      <c r="I17" s="200"/>
    </row>
    <row r="18" spans="1:9" ht="14.1" customHeight="1" x14ac:dyDescent="0.2">
      <c r="A18" s="40" t="s">
        <v>286</v>
      </c>
      <c r="B18" s="16">
        <v>22</v>
      </c>
      <c r="C18" s="16">
        <v>29</v>
      </c>
      <c r="D18" s="16">
        <v>31</v>
      </c>
      <c r="E18" s="16">
        <v>36</v>
      </c>
      <c r="F18" s="16" t="s">
        <v>610</v>
      </c>
      <c r="G18" s="118"/>
      <c r="H18" s="3"/>
      <c r="I18" s="200"/>
    </row>
    <row r="19" spans="1:9" ht="14.1" customHeight="1" x14ac:dyDescent="0.2">
      <c r="A19" s="18"/>
      <c r="B19" s="234"/>
      <c r="C19" s="235"/>
      <c r="D19" s="236"/>
      <c r="E19" s="236"/>
      <c r="F19" s="236"/>
      <c r="G19" s="3"/>
      <c r="H19" s="3"/>
    </row>
    <row r="20" spans="1:9" ht="14.1" customHeight="1" x14ac:dyDescent="0.2">
      <c r="A20" s="50" t="s">
        <v>41</v>
      </c>
      <c r="B20" s="224"/>
      <c r="C20" s="224"/>
      <c r="D20" s="224"/>
      <c r="E20" s="237"/>
      <c r="F20" s="237"/>
      <c r="G20" s="3"/>
      <c r="H20" s="3"/>
    </row>
    <row r="21" spans="1:9" ht="14.1" customHeight="1" x14ac:dyDescent="0.2">
      <c r="A21" s="50" t="s">
        <v>36</v>
      </c>
      <c r="G21" s="3"/>
      <c r="H21" s="3"/>
    </row>
    <row r="22" spans="1:9" ht="14.1" customHeight="1" x14ac:dyDescent="0.2">
      <c r="A22" s="50" t="s">
        <v>157</v>
      </c>
      <c r="G22" s="3"/>
      <c r="H22" s="3"/>
    </row>
    <row r="23" spans="1:9" ht="9.9499999999999993" customHeight="1" x14ac:dyDescent="0.2">
      <c r="A23" s="50" t="s">
        <v>158</v>
      </c>
      <c r="G23" s="3"/>
      <c r="H23" s="3"/>
    </row>
    <row r="24" spans="1:9" ht="14.1" customHeight="1" x14ac:dyDescent="0.2">
      <c r="A24" s="50"/>
      <c r="G24" s="3"/>
      <c r="H24" s="3"/>
    </row>
    <row r="25" spans="1:9" ht="9.9499999999999993" customHeight="1" x14ac:dyDescent="0.2">
      <c r="A25" s="50"/>
      <c r="G25" s="3"/>
      <c r="H25" s="3"/>
    </row>
    <row r="26" spans="1:9" ht="13.35" customHeight="1" x14ac:dyDescent="0.2">
      <c r="D26" s="238"/>
      <c r="E26" s="238"/>
      <c r="F26" s="238"/>
    </row>
    <row r="27" spans="1:9" x14ac:dyDescent="0.2">
      <c r="E27" s="238"/>
      <c r="F27" s="238"/>
    </row>
    <row r="29" spans="1:9" ht="14.1" customHeight="1" x14ac:dyDescent="0.2">
      <c r="A29" s="5" t="s">
        <v>260</v>
      </c>
    </row>
    <row r="30" spans="1:9" ht="14.1" customHeight="1" x14ac:dyDescent="0.2">
      <c r="A30" s="6"/>
      <c r="B30" s="54"/>
      <c r="C30" s="54"/>
      <c r="D30" s="54"/>
      <c r="E30" s="54"/>
      <c r="F30" s="54"/>
    </row>
    <row r="31" spans="1:9" ht="15.95" customHeight="1" x14ac:dyDescent="0.2">
      <c r="A31" s="12"/>
      <c r="B31" s="38">
        <v>2014</v>
      </c>
      <c r="C31" s="38">
        <v>2015</v>
      </c>
      <c r="D31" s="38">
        <v>2016</v>
      </c>
      <c r="E31" s="38">
        <v>2017</v>
      </c>
      <c r="F31" s="38">
        <v>2018</v>
      </c>
    </row>
    <row r="32" spans="1:9" ht="14.1" customHeight="1" x14ac:dyDescent="0.2">
      <c r="A32" s="7"/>
      <c r="B32" s="57"/>
      <c r="C32" s="57"/>
      <c r="D32" s="57"/>
      <c r="E32" s="57"/>
      <c r="F32" s="57"/>
    </row>
    <row r="33" spans="1:6" ht="14.1" customHeight="1" x14ac:dyDescent="0.2">
      <c r="A33" s="40" t="s">
        <v>224</v>
      </c>
      <c r="B33" s="16">
        <v>214</v>
      </c>
      <c r="C33" s="16">
        <v>216</v>
      </c>
      <c r="D33" s="16">
        <v>217</v>
      </c>
      <c r="E33" s="16">
        <v>217</v>
      </c>
      <c r="F33" s="16">
        <v>216</v>
      </c>
    </row>
    <row r="34" spans="1:6" ht="14.1" customHeight="1" x14ac:dyDescent="0.2">
      <c r="A34" s="40" t="s">
        <v>31</v>
      </c>
      <c r="B34" s="16">
        <v>43</v>
      </c>
      <c r="C34" s="16">
        <v>45</v>
      </c>
      <c r="D34" s="16">
        <v>44</v>
      </c>
      <c r="E34" s="16">
        <v>44</v>
      </c>
      <c r="F34" s="16">
        <v>44</v>
      </c>
    </row>
    <row r="35" spans="1:6" ht="14.1" customHeight="1" x14ac:dyDescent="0.2">
      <c r="A35" s="40" t="s">
        <v>178</v>
      </c>
      <c r="B35" s="16">
        <v>217</v>
      </c>
      <c r="C35" s="16">
        <v>242</v>
      </c>
      <c r="D35" s="16">
        <v>266</v>
      </c>
      <c r="E35" s="16">
        <v>261</v>
      </c>
      <c r="F35" s="16">
        <v>290</v>
      </c>
    </row>
    <row r="36" spans="1:6" ht="14.1" customHeight="1" x14ac:dyDescent="0.2">
      <c r="A36" s="40" t="s">
        <v>641</v>
      </c>
      <c r="B36" s="16">
        <v>64</v>
      </c>
      <c r="C36" s="16">
        <v>64</v>
      </c>
      <c r="D36" s="16">
        <v>73</v>
      </c>
      <c r="E36" s="16">
        <v>77</v>
      </c>
      <c r="F36" s="16">
        <v>61</v>
      </c>
    </row>
    <row r="37" spans="1:6" ht="14.1" customHeight="1" x14ac:dyDescent="0.2">
      <c r="A37" s="40" t="s">
        <v>545</v>
      </c>
      <c r="B37" s="16" t="s">
        <v>32</v>
      </c>
      <c r="C37" s="16" t="s">
        <v>32</v>
      </c>
      <c r="D37" s="16" t="s">
        <v>32</v>
      </c>
      <c r="E37" s="16">
        <v>44</v>
      </c>
      <c r="F37" s="16">
        <v>35</v>
      </c>
    </row>
    <row r="38" spans="1:6" ht="14.1" customHeight="1" x14ac:dyDescent="0.2">
      <c r="A38" s="18"/>
      <c r="B38" s="235"/>
      <c r="C38" s="236"/>
      <c r="D38" s="236"/>
      <c r="E38" s="236"/>
      <c r="F38" s="236"/>
    </row>
    <row r="39" spans="1:6" ht="14.1" customHeight="1" x14ac:dyDescent="0.2">
      <c r="A39" s="50" t="s">
        <v>544</v>
      </c>
      <c r="B39" s="224"/>
      <c r="C39" s="224"/>
      <c r="D39" s="224"/>
      <c r="E39" s="224"/>
      <c r="F39" s="237"/>
    </row>
    <row r="40" spans="1:6" x14ac:dyDescent="0.2">
      <c r="A40" s="50"/>
      <c r="B40" s="16"/>
      <c r="C40" s="16"/>
      <c r="D40" s="16"/>
      <c r="E40" s="16"/>
      <c r="F40" s="16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7:F18 B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7.28515625" style="4" customWidth="1"/>
    <col min="2" max="3" width="7.28515625" style="53" customWidth="1"/>
    <col min="4" max="4" width="1.42578125" style="53" customWidth="1"/>
    <col min="5" max="5" width="4.5703125" style="53" customWidth="1"/>
    <col min="6" max="6" width="4.28515625" style="53" customWidth="1"/>
    <col min="7" max="7" width="2" style="53" customWidth="1"/>
    <col min="8" max="8" width="8.7109375" style="53" customWidth="1"/>
    <col min="9" max="9" width="8.42578125" style="53" customWidth="1"/>
    <col min="10" max="10" width="1.140625" style="53" customWidth="1"/>
    <col min="11" max="11" width="5.28515625" style="4" customWidth="1"/>
    <col min="12" max="12" width="4" style="4" customWidth="1"/>
    <col min="13" max="13" width="16.7109375" style="4" customWidth="1"/>
    <col min="14" max="16384" width="11.42578125" style="4"/>
  </cols>
  <sheetData>
    <row r="1" spans="1:15" ht="14.1" customHeight="1" thickBot="1" x14ac:dyDescent="0.25">
      <c r="A1" s="1" t="s">
        <v>270</v>
      </c>
      <c r="B1" s="2"/>
      <c r="C1" s="2"/>
      <c r="D1" s="2"/>
      <c r="E1" s="2"/>
      <c r="F1" s="2"/>
      <c r="G1" s="2"/>
      <c r="H1" s="2"/>
      <c r="I1" s="211"/>
      <c r="J1" s="211"/>
      <c r="K1" s="212"/>
      <c r="L1" s="212"/>
    </row>
    <row r="2" spans="1:15" ht="14.1" customHeight="1" x14ac:dyDescent="0.2">
      <c r="A2" s="3"/>
      <c r="B2" s="3"/>
      <c r="C2" s="3"/>
      <c r="D2" s="3"/>
      <c r="E2" s="3"/>
      <c r="F2" s="4"/>
      <c r="G2" s="4"/>
      <c r="H2" s="4"/>
      <c r="I2" s="3"/>
      <c r="J2" s="3"/>
      <c r="N2" s="192" t="s">
        <v>482</v>
      </c>
    </row>
    <row r="3" spans="1:15" ht="14.1" customHeight="1" x14ac:dyDescent="0.2">
      <c r="A3" s="5" t="s">
        <v>275</v>
      </c>
      <c r="B3" s="3"/>
      <c r="C3" s="3"/>
      <c r="D3" s="3"/>
      <c r="E3" s="3"/>
      <c r="F3" s="4"/>
      <c r="G3" s="4"/>
      <c r="H3" s="4"/>
      <c r="I3" s="3"/>
      <c r="J3" s="3"/>
    </row>
    <row r="4" spans="1:15" ht="14.1" customHeight="1" x14ac:dyDescent="0.2">
      <c r="A4" s="3"/>
      <c r="B4" s="3"/>
      <c r="C4" s="3"/>
      <c r="D4" s="3"/>
      <c r="E4" s="3"/>
      <c r="F4" s="4"/>
      <c r="G4" s="4"/>
      <c r="H4" s="4"/>
      <c r="I4" s="203"/>
      <c r="J4" s="203"/>
    </row>
    <row r="5" spans="1:15" ht="14.1" customHeight="1" x14ac:dyDescent="0.2">
      <c r="A5" s="5" t="s">
        <v>613</v>
      </c>
      <c r="B5" s="3"/>
      <c r="C5" s="3"/>
      <c r="D5" s="3"/>
      <c r="E5" s="3"/>
      <c r="F5" s="4"/>
      <c r="G5" s="4"/>
      <c r="H5" s="4"/>
      <c r="I5" s="3"/>
      <c r="J5" s="3"/>
      <c r="L5" s="172"/>
    </row>
    <row r="6" spans="1:15" ht="14.1" customHeight="1" x14ac:dyDescent="0.2">
      <c r="A6" s="6"/>
      <c r="B6" s="54"/>
      <c r="C6" s="54"/>
      <c r="D6" s="54"/>
      <c r="E6" s="54"/>
      <c r="F6" s="55"/>
      <c r="G6" s="55"/>
      <c r="H6" s="55"/>
      <c r="I6" s="55"/>
      <c r="J6" s="55"/>
      <c r="L6" s="172"/>
    </row>
    <row r="7" spans="1:15" ht="14.1" customHeight="1" x14ac:dyDescent="0.2">
      <c r="A7" s="8"/>
      <c r="B7" s="36">
        <v>2016</v>
      </c>
      <c r="C7" s="38" t="s">
        <v>598</v>
      </c>
      <c r="D7" s="38" t="s">
        <v>598</v>
      </c>
      <c r="E7" s="38" t="s">
        <v>598</v>
      </c>
      <c r="F7" s="38" t="s">
        <v>598</v>
      </c>
      <c r="G7" s="28"/>
      <c r="H7" s="37">
        <v>2017</v>
      </c>
      <c r="I7" s="28"/>
      <c r="J7" s="38"/>
      <c r="K7" s="38"/>
      <c r="L7" s="38"/>
    </row>
    <row r="8" spans="1:15" ht="14.1" customHeight="1" x14ac:dyDescent="0.2">
      <c r="A8" s="35"/>
      <c r="B8" s="114" t="s">
        <v>516</v>
      </c>
      <c r="C8" s="95"/>
      <c r="D8" s="95"/>
      <c r="E8" s="246" t="s">
        <v>514</v>
      </c>
      <c r="F8" s="246"/>
      <c r="G8" s="95"/>
      <c r="H8" s="37" t="s">
        <v>516</v>
      </c>
      <c r="I8" s="28"/>
      <c r="J8" s="95"/>
      <c r="K8" s="246" t="s">
        <v>514</v>
      </c>
      <c r="L8" s="246"/>
    </row>
    <row r="9" spans="1:15" ht="14.1" customHeight="1" x14ac:dyDescent="0.2">
      <c r="A9" s="11"/>
      <c r="B9" s="38" t="s">
        <v>42</v>
      </c>
      <c r="C9" s="38" t="s">
        <v>43</v>
      </c>
      <c r="D9" s="29"/>
      <c r="E9" s="38" t="s">
        <v>512</v>
      </c>
      <c r="F9" s="38" t="s">
        <v>513</v>
      </c>
      <c r="G9" s="29"/>
      <c r="H9" s="56" t="s">
        <v>42</v>
      </c>
      <c r="I9" s="56" t="s">
        <v>43</v>
      </c>
      <c r="J9" s="29"/>
      <c r="K9" s="38" t="s">
        <v>512</v>
      </c>
      <c r="L9" s="38" t="s">
        <v>513</v>
      </c>
    </row>
    <row r="10" spans="1:15" ht="14.1" customHeight="1" x14ac:dyDescent="0.2">
      <c r="A10" s="7"/>
      <c r="B10" s="57"/>
      <c r="C10" s="57"/>
      <c r="D10" s="57"/>
      <c r="E10" s="57"/>
      <c r="F10" s="16"/>
      <c r="G10" s="16"/>
      <c r="H10" s="16"/>
      <c r="I10" s="16"/>
      <c r="J10" s="16"/>
      <c r="K10" s="92"/>
      <c r="L10" s="14"/>
    </row>
    <row r="11" spans="1:15" ht="14.1" customHeight="1" x14ac:dyDescent="0.2">
      <c r="A11" s="207" t="s">
        <v>44</v>
      </c>
      <c r="B11" s="16">
        <v>128722</v>
      </c>
      <c r="C11" s="16">
        <v>122696</v>
      </c>
      <c r="D11" s="16" t="s">
        <v>598</v>
      </c>
      <c r="E11" s="232">
        <v>7.6</v>
      </c>
      <c r="F11" s="232">
        <v>7.06</v>
      </c>
      <c r="H11" s="16">
        <v>138426</v>
      </c>
      <c r="I11" s="16">
        <v>144161</v>
      </c>
      <c r="K11" s="232">
        <v>8.08</v>
      </c>
      <c r="L11" s="232">
        <v>8.2200000000000006</v>
      </c>
      <c r="N11" s="200"/>
      <c r="O11" s="200"/>
    </row>
    <row r="12" spans="1:15" ht="14.1" customHeight="1" x14ac:dyDescent="0.2">
      <c r="A12" s="208"/>
      <c r="F12" s="240"/>
      <c r="K12" s="240"/>
      <c r="L12" s="240"/>
    </row>
    <row r="13" spans="1:15" ht="13.5" customHeight="1" x14ac:dyDescent="0.2">
      <c r="A13" s="209" t="s">
        <v>493</v>
      </c>
      <c r="B13" s="16">
        <v>5404</v>
      </c>
      <c r="C13" s="16">
        <v>3378</v>
      </c>
      <c r="D13" s="16" t="s">
        <v>598</v>
      </c>
      <c r="E13" s="232">
        <v>10.51</v>
      </c>
      <c r="F13" s="232">
        <v>9.7899999999999991</v>
      </c>
      <c r="H13" s="16">
        <v>5821</v>
      </c>
      <c r="I13" s="16">
        <v>3118</v>
      </c>
      <c r="K13" s="232">
        <v>11.15</v>
      </c>
      <c r="L13" s="232">
        <v>8.0399999999999991</v>
      </c>
      <c r="N13" s="200"/>
    </row>
    <row r="14" spans="1:15" ht="13.5" customHeight="1" x14ac:dyDescent="0.2">
      <c r="A14" s="209" t="s">
        <v>494</v>
      </c>
      <c r="B14" s="16">
        <v>15355</v>
      </c>
      <c r="C14" s="16">
        <v>11033</v>
      </c>
      <c r="D14" s="16" t="s">
        <v>598</v>
      </c>
      <c r="E14" s="232">
        <v>9.0399999999999991</v>
      </c>
      <c r="F14" s="232">
        <v>7.64</v>
      </c>
      <c r="H14" s="16">
        <v>16270</v>
      </c>
      <c r="I14" s="16">
        <v>12587</v>
      </c>
      <c r="K14" s="232">
        <v>9.7200000000000006</v>
      </c>
      <c r="L14" s="232">
        <v>8.86</v>
      </c>
      <c r="N14" s="200"/>
    </row>
    <row r="15" spans="1:15" ht="13.5" customHeight="1" x14ac:dyDescent="0.2">
      <c r="A15" s="182" t="s">
        <v>551</v>
      </c>
      <c r="B15" s="16">
        <v>1738</v>
      </c>
      <c r="C15" s="16">
        <v>1079</v>
      </c>
      <c r="D15" s="16" t="s">
        <v>598</v>
      </c>
      <c r="E15" s="232">
        <v>7.83</v>
      </c>
      <c r="F15" s="232">
        <v>5.37</v>
      </c>
      <c r="H15" s="16">
        <v>1148</v>
      </c>
      <c r="I15" s="16">
        <v>1372</v>
      </c>
      <c r="K15" s="232">
        <v>6.45</v>
      </c>
      <c r="L15" s="232">
        <v>6.66</v>
      </c>
      <c r="N15" s="200"/>
    </row>
    <row r="16" spans="1:15" ht="22.5" customHeight="1" x14ac:dyDescent="0.2">
      <c r="A16" s="209" t="s">
        <v>504</v>
      </c>
      <c r="B16" s="16">
        <v>3125</v>
      </c>
      <c r="C16" s="16">
        <v>2076</v>
      </c>
      <c r="D16" s="16" t="s">
        <v>598</v>
      </c>
      <c r="E16" s="232">
        <v>10.56</v>
      </c>
      <c r="F16" s="232">
        <v>6.61</v>
      </c>
      <c r="H16" s="16">
        <v>3143</v>
      </c>
      <c r="I16" s="16">
        <v>2642</v>
      </c>
      <c r="K16" s="232">
        <v>11.47</v>
      </c>
      <c r="L16" s="232">
        <v>8.5500000000000007</v>
      </c>
      <c r="N16" s="200"/>
    </row>
    <row r="17" spans="1:14" ht="13.5" customHeight="1" x14ac:dyDescent="0.2">
      <c r="A17" s="209" t="s">
        <v>82</v>
      </c>
      <c r="B17" s="16">
        <v>8694</v>
      </c>
      <c r="C17" s="16">
        <v>7756</v>
      </c>
      <c r="D17" s="16" t="s">
        <v>598</v>
      </c>
      <c r="E17" s="232">
        <v>21.9</v>
      </c>
      <c r="F17" s="232">
        <v>24.7</v>
      </c>
      <c r="H17" s="16">
        <v>15410</v>
      </c>
      <c r="I17" s="16">
        <v>22584</v>
      </c>
      <c r="K17" s="232">
        <v>37.590000000000003</v>
      </c>
      <c r="L17" s="232">
        <v>76.040000000000006</v>
      </c>
      <c r="N17" s="200"/>
    </row>
    <row r="18" spans="1:14" ht="13.5" customHeight="1" x14ac:dyDescent="0.2">
      <c r="A18" s="209" t="s">
        <v>546</v>
      </c>
      <c r="B18" s="16">
        <v>2516</v>
      </c>
      <c r="C18" s="16">
        <v>3107</v>
      </c>
      <c r="D18" s="16" t="s">
        <v>598</v>
      </c>
      <c r="E18" s="232">
        <v>8.5299999999999994</v>
      </c>
      <c r="F18" s="232">
        <v>10.39</v>
      </c>
      <c r="H18" s="16">
        <v>2407</v>
      </c>
      <c r="I18" s="16">
        <v>2852</v>
      </c>
      <c r="K18" s="232">
        <v>8.27</v>
      </c>
      <c r="L18" s="232">
        <v>10.08</v>
      </c>
      <c r="N18" s="200"/>
    </row>
    <row r="19" spans="1:14" ht="13.5" customHeight="1" x14ac:dyDescent="0.2">
      <c r="A19" s="209" t="s">
        <v>547</v>
      </c>
      <c r="B19" s="233">
        <v>450</v>
      </c>
      <c r="C19" s="233">
        <v>345</v>
      </c>
      <c r="D19" s="31" t="s">
        <v>598</v>
      </c>
      <c r="E19" s="232">
        <v>3.28</v>
      </c>
      <c r="F19" s="232">
        <v>3.45</v>
      </c>
      <c r="H19" s="232">
        <v>537</v>
      </c>
      <c r="I19" s="233">
        <v>513</v>
      </c>
      <c r="K19" s="233">
        <v>3.92</v>
      </c>
      <c r="L19" s="232">
        <v>4.46</v>
      </c>
      <c r="N19" s="200"/>
    </row>
    <row r="20" spans="1:14" ht="13.5" customHeight="1" x14ac:dyDescent="0.2">
      <c r="A20" s="209" t="s">
        <v>548</v>
      </c>
      <c r="B20" s="233">
        <v>191</v>
      </c>
      <c r="C20" s="233">
        <v>202</v>
      </c>
      <c r="D20" s="31" t="s">
        <v>598</v>
      </c>
      <c r="E20" s="232">
        <v>2.69</v>
      </c>
      <c r="F20" s="232">
        <v>2.73</v>
      </c>
      <c r="H20" s="232">
        <v>160</v>
      </c>
      <c r="I20" s="233">
        <v>236</v>
      </c>
      <c r="K20" s="233">
        <v>2.96</v>
      </c>
      <c r="L20" s="232">
        <v>3.19</v>
      </c>
      <c r="N20" s="200"/>
    </row>
    <row r="21" spans="1:14" ht="13.5" customHeight="1" x14ac:dyDescent="0.2">
      <c r="A21" s="209" t="s">
        <v>495</v>
      </c>
      <c r="B21" s="16">
        <v>21181</v>
      </c>
      <c r="C21" s="16">
        <v>17084</v>
      </c>
      <c r="D21" s="16" t="s">
        <v>598</v>
      </c>
      <c r="E21" s="232">
        <v>8.07</v>
      </c>
      <c r="F21" s="232">
        <v>8.4</v>
      </c>
      <c r="H21" s="16">
        <v>21530</v>
      </c>
      <c r="I21" s="16">
        <v>18862</v>
      </c>
      <c r="K21" s="232">
        <v>8.6</v>
      </c>
      <c r="L21" s="232">
        <v>9.5</v>
      </c>
      <c r="N21" s="200"/>
    </row>
    <row r="22" spans="1:14" ht="13.5" customHeight="1" x14ac:dyDescent="0.2">
      <c r="A22" s="209" t="s">
        <v>496</v>
      </c>
      <c r="B22" s="16">
        <v>20652</v>
      </c>
      <c r="C22" s="16">
        <v>15515</v>
      </c>
      <c r="D22" s="16" t="s">
        <v>598</v>
      </c>
      <c r="E22" s="232">
        <v>7.55</v>
      </c>
      <c r="F22" s="232">
        <v>7.07</v>
      </c>
      <c r="H22" s="16">
        <v>18547</v>
      </c>
      <c r="I22" s="16">
        <v>16262</v>
      </c>
      <c r="K22" s="232">
        <v>6.79</v>
      </c>
      <c r="L22" s="232">
        <v>7</v>
      </c>
      <c r="N22" s="200"/>
    </row>
    <row r="23" spans="1:14" ht="13.5" customHeight="1" x14ac:dyDescent="0.2">
      <c r="A23" s="209" t="s">
        <v>497</v>
      </c>
      <c r="B23" s="16">
        <v>15118</v>
      </c>
      <c r="C23" s="16">
        <v>12208</v>
      </c>
      <c r="D23" s="16" t="s">
        <v>598</v>
      </c>
      <c r="E23" s="232">
        <v>5.8</v>
      </c>
      <c r="F23" s="232">
        <v>6.13</v>
      </c>
      <c r="H23" s="16">
        <v>15774</v>
      </c>
      <c r="I23" s="16">
        <v>13113</v>
      </c>
      <c r="K23" s="232">
        <v>5.6</v>
      </c>
      <c r="L23" s="232">
        <v>6.26</v>
      </c>
      <c r="N23" s="200"/>
    </row>
    <row r="24" spans="1:14" ht="13.5" customHeight="1" x14ac:dyDescent="0.2">
      <c r="A24" s="209" t="s">
        <v>549</v>
      </c>
      <c r="B24" s="16">
        <v>1949</v>
      </c>
      <c r="C24" s="16">
        <v>1888</v>
      </c>
      <c r="D24" s="16" t="s">
        <v>598</v>
      </c>
      <c r="E24" s="232">
        <v>9.24</v>
      </c>
      <c r="F24" s="232">
        <v>9.7799999999999994</v>
      </c>
      <c r="H24" s="16">
        <v>1731</v>
      </c>
      <c r="I24" s="16">
        <v>1835</v>
      </c>
      <c r="K24" s="232">
        <v>8.92</v>
      </c>
      <c r="L24" s="232">
        <v>10.49</v>
      </c>
      <c r="N24" s="200"/>
    </row>
    <row r="25" spans="1:14" ht="22.5" customHeight="1" x14ac:dyDescent="0.2">
      <c r="A25" s="209" t="s">
        <v>550</v>
      </c>
      <c r="B25" s="16">
        <v>4930</v>
      </c>
      <c r="C25" s="16">
        <v>5028</v>
      </c>
      <c r="D25" s="16" t="s">
        <v>598</v>
      </c>
      <c r="E25" s="232">
        <v>4.51</v>
      </c>
      <c r="F25" s="232">
        <v>4.57</v>
      </c>
      <c r="H25" s="16">
        <v>5149</v>
      </c>
      <c r="I25" s="16">
        <v>4186</v>
      </c>
      <c r="K25" s="232">
        <v>5.21</v>
      </c>
      <c r="L25" s="232">
        <v>4.12</v>
      </c>
      <c r="N25" s="200"/>
    </row>
    <row r="26" spans="1:14" ht="13.5" customHeight="1" x14ac:dyDescent="0.2">
      <c r="A26" s="209" t="s">
        <v>498</v>
      </c>
      <c r="B26" s="16">
        <v>6920</v>
      </c>
      <c r="C26" s="16">
        <v>7068</v>
      </c>
      <c r="D26" s="16" t="s">
        <v>598</v>
      </c>
      <c r="E26" s="232">
        <v>5.5</v>
      </c>
      <c r="F26" s="232">
        <v>5.89</v>
      </c>
      <c r="H26" s="16">
        <v>7477</v>
      </c>
      <c r="I26" s="16">
        <v>7160</v>
      </c>
      <c r="K26" s="232">
        <v>5.82</v>
      </c>
      <c r="L26" s="232">
        <v>5.63</v>
      </c>
      <c r="N26" s="200"/>
    </row>
    <row r="27" spans="1:14" ht="13.5" customHeight="1" x14ac:dyDescent="0.2">
      <c r="A27" s="209" t="s">
        <v>499</v>
      </c>
      <c r="B27" s="16" t="s">
        <v>32</v>
      </c>
      <c r="C27" s="16">
        <v>9619</v>
      </c>
      <c r="D27" s="16" t="s">
        <v>598</v>
      </c>
      <c r="E27" s="57" t="s">
        <v>32</v>
      </c>
      <c r="F27" s="232">
        <v>3.24</v>
      </c>
      <c r="H27" s="57" t="s">
        <v>32</v>
      </c>
      <c r="I27" s="16">
        <v>9510</v>
      </c>
      <c r="K27" s="239" t="s">
        <v>32</v>
      </c>
      <c r="L27" s="232">
        <v>3.26</v>
      </c>
      <c r="N27" s="200"/>
    </row>
    <row r="28" spans="1:14" ht="13.5" customHeight="1" x14ac:dyDescent="0.2">
      <c r="A28" s="209" t="s">
        <v>500</v>
      </c>
      <c r="B28" s="16">
        <v>1470</v>
      </c>
      <c r="C28" s="16">
        <v>1383</v>
      </c>
      <c r="D28" s="16" t="s">
        <v>598</v>
      </c>
      <c r="E28" s="232">
        <v>13.74</v>
      </c>
      <c r="F28" s="232">
        <v>15.72</v>
      </c>
      <c r="H28" s="16">
        <v>1058</v>
      </c>
      <c r="I28" s="16">
        <v>1095</v>
      </c>
      <c r="K28" s="232">
        <v>9.5299999999999994</v>
      </c>
      <c r="L28" s="232">
        <v>11.17</v>
      </c>
      <c r="N28" s="200"/>
    </row>
    <row r="29" spans="1:14" ht="13.5" customHeight="1" x14ac:dyDescent="0.2">
      <c r="A29" s="209" t="s">
        <v>13</v>
      </c>
      <c r="B29" s="232">
        <v>224</v>
      </c>
      <c r="C29" s="232">
        <v>166</v>
      </c>
      <c r="D29" s="16" t="s">
        <v>598</v>
      </c>
      <c r="E29" s="232">
        <v>2.64</v>
      </c>
      <c r="F29" s="232">
        <v>4.49</v>
      </c>
      <c r="H29" s="232">
        <v>188</v>
      </c>
      <c r="I29" s="232">
        <v>108</v>
      </c>
      <c r="K29" s="232">
        <v>2.76</v>
      </c>
      <c r="L29" s="232">
        <v>3.48</v>
      </c>
      <c r="N29" s="200"/>
    </row>
    <row r="30" spans="1:14" ht="13.5" customHeight="1" x14ac:dyDescent="0.2">
      <c r="A30" s="209" t="s">
        <v>501</v>
      </c>
      <c r="B30" s="16">
        <v>4348</v>
      </c>
      <c r="C30" s="16">
        <v>3707</v>
      </c>
      <c r="D30" s="16" t="s">
        <v>598</v>
      </c>
      <c r="E30" s="232">
        <v>5.52</v>
      </c>
      <c r="F30" s="232">
        <v>6.02</v>
      </c>
      <c r="H30" s="16">
        <v>4790</v>
      </c>
      <c r="I30" s="16">
        <v>3622</v>
      </c>
      <c r="K30" s="232">
        <v>5.52</v>
      </c>
      <c r="L30" s="232">
        <v>5.8</v>
      </c>
      <c r="N30" s="200"/>
    </row>
    <row r="31" spans="1:14" ht="13.5" customHeight="1" x14ac:dyDescent="0.2">
      <c r="A31" s="209" t="s">
        <v>502</v>
      </c>
      <c r="B31" s="16">
        <v>11235</v>
      </c>
      <c r="C31" s="16">
        <v>17824</v>
      </c>
      <c r="D31" s="16" t="s">
        <v>598</v>
      </c>
      <c r="E31" s="232">
        <v>7.56</v>
      </c>
      <c r="F31" s="232">
        <v>11.06</v>
      </c>
      <c r="H31" s="16">
        <v>13785</v>
      </c>
      <c r="I31" s="16">
        <v>20435</v>
      </c>
      <c r="K31" s="232">
        <v>8.01</v>
      </c>
      <c r="L31" s="232">
        <v>12.05</v>
      </c>
      <c r="N31" s="200"/>
    </row>
    <row r="32" spans="1:14" ht="13.5" customHeight="1" x14ac:dyDescent="0.2">
      <c r="A32" s="209" t="s">
        <v>503</v>
      </c>
      <c r="B32" s="16">
        <v>3222</v>
      </c>
      <c r="C32" s="16">
        <v>2230</v>
      </c>
      <c r="D32" s="16" t="s">
        <v>598</v>
      </c>
      <c r="E32" s="232">
        <v>10.56</v>
      </c>
      <c r="F32" s="232">
        <v>8.42</v>
      </c>
      <c r="H32" s="16">
        <v>3501</v>
      </c>
      <c r="I32" s="16">
        <v>2069</v>
      </c>
      <c r="K32" s="232">
        <v>11.52</v>
      </c>
      <c r="L32" s="232">
        <v>9.24</v>
      </c>
      <c r="N32" s="200"/>
    </row>
    <row r="33" spans="1:14" customFormat="1" ht="14.1" customHeight="1" x14ac:dyDescent="0.2">
      <c r="A33" s="210"/>
      <c r="B33" s="18"/>
      <c r="C33" s="18"/>
      <c r="D33" s="18"/>
      <c r="E33" s="18"/>
      <c r="F33" s="18"/>
      <c r="G33" s="18"/>
      <c r="H33" s="18"/>
      <c r="I33" s="204"/>
      <c r="J33" s="204"/>
      <c r="K33" s="205"/>
      <c r="L33" s="206"/>
      <c r="N33" s="200"/>
    </row>
    <row r="34" spans="1:14" customFormat="1" ht="14.1" customHeight="1" x14ac:dyDescent="0.2">
      <c r="A34" s="51" t="s">
        <v>133</v>
      </c>
      <c r="B34" s="23"/>
      <c r="C34" s="23"/>
      <c r="D34" s="23"/>
      <c r="E34" s="23"/>
      <c r="F34" s="23"/>
      <c r="G34" s="23"/>
      <c r="H34" s="23"/>
      <c r="I34" s="57"/>
      <c r="J34" s="57"/>
    </row>
    <row r="35" spans="1:14" ht="13.5" customHeight="1" x14ac:dyDescent="0.2">
      <c r="A35" s="7"/>
      <c r="B35" s="57"/>
      <c r="C35" s="57"/>
      <c r="D35" s="57"/>
      <c r="E35" s="57"/>
      <c r="F35" s="16"/>
      <c r="G35" s="16"/>
      <c r="H35" s="16"/>
      <c r="I35" s="16"/>
      <c r="J35" s="16"/>
      <c r="N35" s="200"/>
    </row>
    <row r="36" spans="1:14" ht="13.5" customHeight="1" x14ac:dyDescent="0.2"/>
    <row r="37" spans="1:14" ht="13.5" customHeight="1" x14ac:dyDescent="0.2"/>
    <row r="38" spans="1:14" ht="13.5" customHeight="1" x14ac:dyDescent="0.2"/>
    <row r="39" spans="1:14" ht="13.5" customHeight="1" x14ac:dyDescent="0.2"/>
    <row r="40" spans="1:14" ht="13.5" customHeight="1" x14ac:dyDescent="0.2"/>
    <row r="41" spans="1:14" ht="13.5" customHeight="1" x14ac:dyDescent="0.2"/>
    <row r="42" spans="1:14" ht="13.5" customHeight="1" x14ac:dyDescent="0.2"/>
    <row r="43" spans="1:14" ht="13.5" customHeight="1" x14ac:dyDescent="0.2"/>
    <row r="44" spans="1:14" ht="13.5" customHeight="1" x14ac:dyDescent="0.2"/>
    <row r="45" spans="1:14" ht="13.5" customHeight="1" x14ac:dyDescent="0.2"/>
    <row r="46" spans="1:14" ht="13.5" customHeight="1" x14ac:dyDescent="0.2"/>
    <row r="47" spans="1:14" ht="13.5" customHeight="1" x14ac:dyDescent="0.2"/>
    <row r="48" spans="1:14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x14ac:dyDescent="0.2">
      <c r="B94" s="57"/>
      <c r="C94" s="57"/>
      <c r="D94" s="57"/>
      <c r="E94" s="57"/>
      <c r="F94" s="16"/>
      <c r="G94" s="16"/>
      <c r="H94" s="16"/>
      <c r="I94" s="16"/>
      <c r="J94" s="16"/>
    </row>
    <row r="95" spans="2:10" x14ac:dyDescent="0.2">
      <c r="B95" s="57"/>
      <c r="C95" s="57"/>
      <c r="D95" s="57"/>
      <c r="E95" s="57"/>
      <c r="F95" s="16"/>
      <c r="G95" s="16"/>
      <c r="H95" s="16"/>
      <c r="I95" s="16"/>
      <c r="J95" s="16"/>
    </row>
  </sheetData>
  <mergeCells count="2">
    <mergeCell ref="E8:F8"/>
    <mergeCell ref="K8:L8"/>
  </mergeCells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2.5703125" style="4" customWidth="1"/>
    <col min="2" max="2" width="12.42578125" style="4" customWidth="1"/>
    <col min="3" max="3" width="8.28515625" style="4" customWidth="1"/>
    <col min="4" max="4" width="4" style="4" customWidth="1"/>
    <col min="5" max="5" width="11.7109375" style="4" customWidth="1"/>
    <col min="6" max="6" width="8.42578125" style="4" customWidth="1"/>
    <col min="7" max="7" width="4" style="4" customWidth="1"/>
    <col min="8" max="8" width="11.7109375" style="4" customWidth="1"/>
    <col min="9" max="9" width="8.5703125" style="4" customWidth="1"/>
    <col min="10" max="10" width="12.42578125" style="4" customWidth="1"/>
    <col min="11" max="13" width="11.42578125" style="4"/>
    <col min="14" max="14" width="3" style="4" customWidth="1"/>
    <col min="15" max="16384" width="11.42578125" style="4"/>
  </cols>
  <sheetData>
    <row r="1" spans="1:19" ht="14.1" customHeight="1" thickBot="1" x14ac:dyDescent="0.25">
      <c r="A1" s="1" t="s">
        <v>270</v>
      </c>
      <c r="B1" s="2"/>
      <c r="C1" s="2"/>
      <c r="D1" s="2"/>
      <c r="E1" s="2"/>
      <c r="F1" s="2"/>
      <c r="G1" s="2"/>
      <c r="H1" s="2"/>
      <c r="I1" s="215"/>
      <c r="J1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K2" s="192" t="s">
        <v>482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617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7"/>
      <c r="H4" s="6"/>
      <c r="I4"/>
      <c r="J4"/>
      <c r="K4" s="3"/>
      <c r="L4" s="3"/>
      <c r="M4" s="3"/>
      <c r="N4" s="3"/>
      <c r="O4" s="3"/>
      <c r="P4" s="3"/>
      <c r="Q4" s="3"/>
    </row>
    <row r="5" spans="1:19" ht="14.1" customHeight="1" x14ac:dyDescent="0.2">
      <c r="A5" s="37"/>
      <c r="B5" s="36" t="s">
        <v>614</v>
      </c>
      <c r="C5" s="12" t="s">
        <v>598</v>
      </c>
      <c r="D5" s="9" t="s">
        <v>598</v>
      </c>
      <c r="E5" s="36" t="s">
        <v>615</v>
      </c>
      <c r="F5" s="12" t="s">
        <v>598</v>
      </c>
      <c r="G5" s="9" t="s">
        <v>598</v>
      </c>
      <c r="H5" s="36" t="s">
        <v>616</v>
      </c>
      <c r="I5" s="12"/>
      <c r="J5" s="3"/>
      <c r="K5" s="3"/>
      <c r="L5" s="3"/>
    </row>
    <row r="6" spans="1:19" ht="14.1" customHeight="1" x14ac:dyDescent="0.2">
      <c r="A6" s="11"/>
      <c r="B6" s="213" t="s">
        <v>516</v>
      </c>
      <c r="C6" s="213" t="s">
        <v>515</v>
      </c>
      <c r="D6" s="213"/>
      <c r="E6" s="213" t="s">
        <v>516</v>
      </c>
      <c r="F6" s="213" t="s">
        <v>515</v>
      </c>
      <c r="G6" s="213"/>
      <c r="H6" s="213" t="s">
        <v>516</v>
      </c>
      <c r="I6" s="213" t="s">
        <v>515</v>
      </c>
      <c r="J6" s="3"/>
      <c r="K6" s="3"/>
      <c r="L6" s="3"/>
    </row>
    <row r="7" spans="1:19" ht="13.35" customHeight="1" x14ac:dyDescent="0.2">
      <c r="A7" s="7"/>
      <c r="B7" s="14"/>
      <c r="C7" s="14"/>
      <c r="D7" s="14"/>
      <c r="E7" s="14" t="s">
        <v>598</v>
      </c>
      <c r="F7" s="14"/>
      <c r="G7" s="15"/>
      <c r="H7" s="15"/>
      <c r="I7"/>
      <c r="J7" s="3"/>
      <c r="K7" s="3"/>
      <c r="L7" s="3"/>
    </row>
    <row r="8" spans="1:19" ht="13.35" customHeight="1" x14ac:dyDescent="0.2">
      <c r="A8" s="59" t="s">
        <v>19</v>
      </c>
      <c r="B8" s="16">
        <v>233178</v>
      </c>
      <c r="C8" s="239">
        <v>6.66</v>
      </c>
      <c r="D8" s="57" t="s">
        <v>598</v>
      </c>
      <c r="E8" s="16">
        <v>251418</v>
      </c>
      <c r="F8" s="239">
        <v>7.33</v>
      </c>
      <c r="G8" s="15" t="s">
        <v>598</v>
      </c>
      <c r="H8" s="15">
        <v>282587</v>
      </c>
      <c r="I8" s="239">
        <v>8.15</v>
      </c>
      <c r="J8" s="3"/>
      <c r="K8" s="3"/>
      <c r="L8" s="3"/>
    </row>
    <row r="9" spans="1:19" ht="13.35" customHeight="1" x14ac:dyDescent="0.2">
      <c r="A9" s="30" t="s">
        <v>45</v>
      </c>
      <c r="B9" s="16">
        <v>4035</v>
      </c>
      <c r="C9" s="239">
        <v>5.94</v>
      </c>
      <c r="D9" s="57" t="s">
        <v>598</v>
      </c>
      <c r="E9" s="16">
        <v>4313</v>
      </c>
      <c r="F9" s="239">
        <v>7.66</v>
      </c>
      <c r="G9" s="15" t="s">
        <v>598</v>
      </c>
      <c r="H9" s="15">
        <v>3821</v>
      </c>
      <c r="I9" s="239">
        <v>6.29</v>
      </c>
      <c r="J9" s="3"/>
      <c r="K9" s="3"/>
      <c r="L9" s="3"/>
    </row>
    <row r="10" spans="1:19" ht="13.35" customHeight="1" x14ac:dyDescent="0.2">
      <c r="A10" s="30" t="s">
        <v>46</v>
      </c>
      <c r="B10" s="16">
        <v>1450</v>
      </c>
      <c r="C10" s="239">
        <v>2.59</v>
      </c>
      <c r="D10" s="57" t="s">
        <v>598</v>
      </c>
      <c r="E10" s="16">
        <v>1564</v>
      </c>
      <c r="F10" s="239">
        <v>2.74</v>
      </c>
      <c r="G10" s="15" t="s">
        <v>598</v>
      </c>
      <c r="H10" s="15">
        <v>1497</v>
      </c>
      <c r="I10" s="239">
        <v>2.64</v>
      </c>
      <c r="J10" s="3"/>
      <c r="K10" s="3"/>
      <c r="L10" s="3"/>
    </row>
    <row r="11" spans="1:19" ht="13.35" customHeight="1" x14ac:dyDescent="0.2">
      <c r="A11" s="30" t="s">
        <v>47</v>
      </c>
      <c r="B11" s="16">
        <v>2127</v>
      </c>
      <c r="C11" s="239">
        <v>2.74</v>
      </c>
      <c r="D11" s="57" t="s">
        <v>598</v>
      </c>
      <c r="E11" s="16">
        <v>2069</v>
      </c>
      <c r="F11" s="239">
        <v>2.91</v>
      </c>
      <c r="G11" s="15" t="s">
        <v>598</v>
      </c>
      <c r="H11" s="15">
        <v>2232</v>
      </c>
      <c r="I11" s="239">
        <v>2.9</v>
      </c>
      <c r="J11" s="3"/>
      <c r="K11" s="3"/>
      <c r="L11" s="3"/>
    </row>
    <row r="12" spans="1:19" ht="13.35" customHeight="1" x14ac:dyDescent="0.2">
      <c r="A12" s="30" t="s">
        <v>48</v>
      </c>
      <c r="B12" s="16">
        <v>4705</v>
      </c>
      <c r="C12" s="239">
        <v>4.04</v>
      </c>
      <c r="D12" s="57" t="s">
        <v>598</v>
      </c>
      <c r="E12" s="16">
        <v>4509</v>
      </c>
      <c r="F12" s="239">
        <v>3.8</v>
      </c>
      <c r="G12" s="15" t="s">
        <v>598</v>
      </c>
      <c r="H12" s="15">
        <v>4716</v>
      </c>
      <c r="I12" s="239">
        <v>3.95</v>
      </c>
      <c r="J12" s="3"/>
      <c r="K12" s="3"/>
      <c r="L12" s="3"/>
    </row>
    <row r="13" spans="1:19" ht="13.35" customHeight="1" x14ac:dyDescent="0.2">
      <c r="A13" s="30" t="s">
        <v>49</v>
      </c>
      <c r="B13" s="16">
        <v>10722</v>
      </c>
      <c r="C13" s="239">
        <v>3.81</v>
      </c>
      <c r="D13" s="57" t="s">
        <v>598</v>
      </c>
      <c r="E13" s="16">
        <v>10558</v>
      </c>
      <c r="F13" s="239">
        <v>4.1100000000000003</v>
      </c>
      <c r="G13" s="15" t="s">
        <v>598</v>
      </c>
      <c r="H13" s="15">
        <v>10419</v>
      </c>
      <c r="I13" s="239">
        <v>3.93</v>
      </c>
      <c r="J13" s="3"/>
      <c r="K13" s="3"/>
      <c r="L13" s="3"/>
    </row>
    <row r="14" spans="1:19" ht="13.35" customHeight="1" x14ac:dyDescent="0.2">
      <c r="A14" s="30" t="s">
        <v>50</v>
      </c>
      <c r="B14" s="16">
        <v>16274</v>
      </c>
      <c r="C14" s="239">
        <v>4.57</v>
      </c>
      <c r="D14" s="57" t="s">
        <v>598</v>
      </c>
      <c r="E14" s="16">
        <v>15588</v>
      </c>
      <c r="F14" s="239">
        <v>4.7300000000000004</v>
      </c>
      <c r="G14" s="15" t="s">
        <v>598</v>
      </c>
      <c r="H14" s="15">
        <v>15311</v>
      </c>
      <c r="I14" s="239">
        <v>4.5999999999999996</v>
      </c>
      <c r="J14" s="3"/>
      <c r="K14" s="3"/>
      <c r="L14" s="3"/>
    </row>
    <row r="15" spans="1:19" ht="13.35" customHeight="1" x14ac:dyDescent="0.2">
      <c r="A15" s="30" t="s">
        <v>51</v>
      </c>
      <c r="B15" s="16">
        <v>19595</v>
      </c>
      <c r="C15" s="239">
        <v>5.94</v>
      </c>
      <c r="D15" s="57" t="s">
        <v>598</v>
      </c>
      <c r="E15" s="16">
        <v>21039</v>
      </c>
      <c r="F15" s="239">
        <v>6.53</v>
      </c>
      <c r="G15" s="15" t="s">
        <v>598</v>
      </c>
      <c r="H15" s="15">
        <v>25210</v>
      </c>
      <c r="I15" s="239">
        <v>7.6</v>
      </c>
      <c r="J15" s="3"/>
      <c r="K15" s="3"/>
      <c r="L15" s="3"/>
    </row>
    <row r="16" spans="1:19" ht="13.35" customHeight="1" x14ac:dyDescent="0.2">
      <c r="A16" s="30" t="s">
        <v>52</v>
      </c>
      <c r="B16" s="16">
        <v>30256</v>
      </c>
      <c r="C16" s="239">
        <v>6.87</v>
      </c>
      <c r="D16" s="57" t="s">
        <v>598</v>
      </c>
      <c r="E16" s="16">
        <v>29412</v>
      </c>
      <c r="F16" s="239">
        <v>6.65</v>
      </c>
      <c r="G16" s="15" t="s">
        <v>598</v>
      </c>
      <c r="H16" s="15">
        <v>35357</v>
      </c>
      <c r="I16" s="239">
        <v>7.98</v>
      </c>
      <c r="J16" s="3"/>
      <c r="K16" s="3"/>
      <c r="L16" s="3"/>
    </row>
    <row r="17" spans="1:12" ht="13.35" customHeight="1" x14ac:dyDescent="0.2">
      <c r="A17" s="30" t="s">
        <v>53</v>
      </c>
      <c r="B17" s="16">
        <v>41128</v>
      </c>
      <c r="C17" s="239">
        <v>7.59</v>
      </c>
      <c r="D17" s="57" t="s">
        <v>598</v>
      </c>
      <c r="E17" s="16">
        <v>44624</v>
      </c>
      <c r="F17" s="239">
        <v>8.08</v>
      </c>
      <c r="G17" s="15" t="s">
        <v>598</v>
      </c>
      <c r="H17" s="15">
        <v>47201</v>
      </c>
      <c r="I17" s="239">
        <v>8.69</v>
      </c>
      <c r="J17" s="3"/>
      <c r="K17" s="3"/>
      <c r="L17" s="3"/>
    </row>
    <row r="18" spans="1:12" ht="13.35" customHeight="1" x14ac:dyDescent="0.2">
      <c r="A18" s="30" t="s">
        <v>54</v>
      </c>
      <c r="B18" s="16">
        <v>58172</v>
      </c>
      <c r="C18" s="239">
        <v>8.3699999999999992</v>
      </c>
      <c r="D18" s="57" t="s">
        <v>598</v>
      </c>
      <c r="E18" s="16">
        <v>62793</v>
      </c>
      <c r="F18" s="239">
        <v>9.24</v>
      </c>
      <c r="G18" s="15" t="s">
        <v>598</v>
      </c>
      <c r="H18" s="15">
        <v>75513</v>
      </c>
      <c r="I18" s="239">
        <v>11.23</v>
      </c>
      <c r="J18" s="3"/>
      <c r="K18" s="202"/>
      <c r="L18" s="3"/>
    </row>
    <row r="19" spans="1:12" ht="13.35" customHeight="1" x14ac:dyDescent="0.2">
      <c r="A19" s="30" t="s">
        <v>55</v>
      </c>
      <c r="B19" s="16">
        <v>26624</v>
      </c>
      <c r="C19" s="239">
        <v>8.35</v>
      </c>
      <c r="D19" s="57" t="s">
        <v>598</v>
      </c>
      <c r="E19" s="16">
        <v>31975</v>
      </c>
      <c r="F19" s="239">
        <v>10.07</v>
      </c>
      <c r="G19" s="15" t="s">
        <v>598</v>
      </c>
      <c r="H19" s="15">
        <v>35951</v>
      </c>
      <c r="I19" s="239">
        <v>10.98</v>
      </c>
      <c r="J19" s="3"/>
      <c r="K19" s="3"/>
      <c r="L19" s="3"/>
    </row>
    <row r="20" spans="1:12" ht="13.35" customHeight="1" x14ac:dyDescent="0.2">
      <c r="A20" s="30" t="s">
        <v>56</v>
      </c>
      <c r="B20" s="16">
        <v>14117</v>
      </c>
      <c r="C20" s="239">
        <v>8.3000000000000007</v>
      </c>
      <c r="D20" s="57" t="s">
        <v>598</v>
      </c>
      <c r="E20" s="16">
        <v>18612</v>
      </c>
      <c r="F20" s="239">
        <v>10.36</v>
      </c>
      <c r="G20" s="15" t="s">
        <v>598</v>
      </c>
      <c r="H20" s="15">
        <v>19600</v>
      </c>
      <c r="I20" s="239">
        <v>10.73</v>
      </c>
      <c r="J20" s="3"/>
      <c r="K20" s="3"/>
      <c r="L20" s="3"/>
    </row>
    <row r="21" spans="1:12" ht="13.35" customHeight="1" x14ac:dyDescent="0.2">
      <c r="A21" s="30" t="s">
        <v>57</v>
      </c>
      <c r="B21" s="16">
        <v>3973</v>
      </c>
      <c r="C21" s="239">
        <v>8.4</v>
      </c>
      <c r="D21" s="57" t="s">
        <v>598</v>
      </c>
      <c r="E21" s="16">
        <v>4362</v>
      </c>
      <c r="F21" s="239">
        <v>9.01</v>
      </c>
      <c r="G21" s="15" t="s">
        <v>598</v>
      </c>
      <c r="H21" s="15">
        <v>5759</v>
      </c>
      <c r="I21" s="239">
        <v>10.32</v>
      </c>
      <c r="J21" s="3"/>
      <c r="K21" s="3"/>
      <c r="L21" s="3"/>
    </row>
    <row r="22" spans="1:12" ht="13.35" customHeight="1" x14ac:dyDescent="0.2">
      <c r="A22" s="30"/>
      <c r="B22" s="16"/>
      <c r="C22" s="239"/>
      <c r="D22" s="57"/>
      <c r="E22" s="16"/>
      <c r="F22" s="239"/>
      <c r="G22" s="15"/>
      <c r="H22" s="15"/>
      <c r="I22" s="239"/>
      <c r="J22" s="3"/>
      <c r="K22" s="3"/>
      <c r="L22" s="3"/>
    </row>
    <row r="23" spans="1:12" ht="13.35" customHeight="1" x14ac:dyDescent="0.2">
      <c r="A23" s="59" t="s">
        <v>59</v>
      </c>
      <c r="B23" s="16">
        <v>124048</v>
      </c>
      <c r="C23" s="239">
        <v>7.26</v>
      </c>
      <c r="D23" s="57" t="s">
        <v>598</v>
      </c>
      <c r="E23" s="16">
        <v>128722</v>
      </c>
      <c r="F23" s="239">
        <v>7.6</v>
      </c>
      <c r="G23" s="16" t="s">
        <v>598</v>
      </c>
      <c r="H23" s="16">
        <v>138426</v>
      </c>
      <c r="I23" s="239">
        <v>8.08</v>
      </c>
      <c r="J23" s="3"/>
      <c r="K23" s="3"/>
      <c r="L23" s="3"/>
    </row>
    <row r="24" spans="1:12" ht="13.35" customHeight="1" x14ac:dyDescent="0.2">
      <c r="A24" s="30" t="s">
        <v>45</v>
      </c>
      <c r="B24" s="16">
        <v>2217</v>
      </c>
      <c r="C24" s="239">
        <v>5.74</v>
      </c>
      <c r="D24" s="57" t="s">
        <v>598</v>
      </c>
      <c r="E24" s="16">
        <v>2333</v>
      </c>
      <c r="F24" s="239">
        <v>7.22</v>
      </c>
      <c r="G24" s="16" t="s">
        <v>598</v>
      </c>
      <c r="H24" s="16">
        <v>2171</v>
      </c>
      <c r="I24" s="239">
        <v>6.06</v>
      </c>
      <c r="J24" s="3"/>
      <c r="K24" s="3"/>
      <c r="L24" s="3"/>
    </row>
    <row r="25" spans="1:12" ht="13.35" customHeight="1" x14ac:dyDescent="0.2">
      <c r="A25" s="30" t="s">
        <v>46</v>
      </c>
      <c r="B25" s="232">
        <v>751</v>
      </c>
      <c r="C25" s="239">
        <v>2.41</v>
      </c>
      <c r="D25" s="57" t="s">
        <v>598</v>
      </c>
      <c r="E25" s="232">
        <v>889</v>
      </c>
      <c r="F25" s="239">
        <v>2.69</v>
      </c>
      <c r="G25" s="16" t="s">
        <v>598</v>
      </c>
      <c r="H25" s="232">
        <v>892</v>
      </c>
      <c r="I25" s="239">
        <v>2.63</v>
      </c>
      <c r="J25" s="3"/>
      <c r="K25" s="3"/>
      <c r="L25" s="3"/>
    </row>
    <row r="26" spans="1:12" ht="13.35" customHeight="1" x14ac:dyDescent="0.2">
      <c r="A26" s="30" t="s">
        <v>47</v>
      </c>
      <c r="B26" s="16">
        <v>1221</v>
      </c>
      <c r="C26" s="239">
        <v>2.6</v>
      </c>
      <c r="D26" s="57" t="s">
        <v>598</v>
      </c>
      <c r="E26" s="232">
        <v>954</v>
      </c>
      <c r="F26" s="239">
        <v>2.4700000000000002</v>
      </c>
      <c r="G26" s="16" t="s">
        <v>598</v>
      </c>
      <c r="H26" s="16">
        <v>1259</v>
      </c>
      <c r="I26" s="239">
        <v>2.84</v>
      </c>
      <c r="J26" s="3"/>
      <c r="K26" s="3"/>
      <c r="L26" s="3"/>
    </row>
    <row r="27" spans="1:12" ht="13.35" customHeight="1" x14ac:dyDescent="0.2">
      <c r="A27" s="30" t="s">
        <v>48</v>
      </c>
      <c r="B27" s="16">
        <v>2022</v>
      </c>
      <c r="C27" s="239">
        <v>4.3600000000000003</v>
      </c>
      <c r="D27" s="57" t="s">
        <v>598</v>
      </c>
      <c r="E27" s="16">
        <v>2143</v>
      </c>
      <c r="F27" s="239">
        <v>4.34</v>
      </c>
      <c r="G27" s="16" t="s">
        <v>598</v>
      </c>
      <c r="H27" s="16">
        <v>1869</v>
      </c>
      <c r="I27" s="239">
        <v>3.86</v>
      </c>
      <c r="J27" s="3"/>
      <c r="K27" s="3"/>
      <c r="L27" s="3"/>
    </row>
    <row r="28" spans="1:12" ht="13.35" customHeight="1" x14ac:dyDescent="0.2">
      <c r="A28" s="30" t="s">
        <v>49</v>
      </c>
      <c r="B28" s="16">
        <v>3319</v>
      </c>
      <c r="C28" s="239">
        <v>5.08</v>
      </c>
      <c r="D28" s="57" t="s">
        <v>598</v>
      </c>
      <c r="E28" s="16">
        <v>2797</v>
      </c>
      <c r="F28" s="239">
        <v>5.19</v>
      </c>
      <c r="G28" s="16" t="s">
        <v>598</v>
      </c>
      <c r="H28" s="16">
        <v>2958</v>
      </c>
      <c r="I28" s="239">
        <v>5.01</v>
      </c>
      <c r="J28" s="3"/>
      <c r="K28" s="3"/>
      <c r="L28" s="3"/>
    </row>
    <row r="29" spans="1:12" ht="13.35" customHeight="1" x14ac:dyDescent="0.2">
      <c r="A29" s="30" t="s">
        <v>50</v>
      </c>
      <c r="B29" s="16">
        <v>7256</v>
      </c>
      <c r="C29" s="239">
        <v>6.08</v>
      </c>
      <c r="D29" s="57" t="s">
        <v>598</v>
      </c>
      <c r="E29" s="16">
        <v>6394</v>
      </c>
      <c r="F29" s="239">
        <v>5.76</v>
      </c>
      <c r="G29" s="16" t="s">
        <v>598</v>
      </c>
      <c r="H29" s="16">
        <v>6260</v>
      </c>
      <c r="I29" s="239">
        <v>5.51</v>
      </c>
      <c r="J29" s="3"/>
      <c r="K29" s="3"/>
      <c r="L29" s="3"/>
    </row>
    <row r="30" spans="1:12" ht="13.35" customHeight="1" x14ac:dyDescent="0.2">
      <c r="A30" s="30" t="s">
        <v>51</v>
      </c>
      <c r="B30" s="16">
        <v>11291</v>
      </c>
      <c r="C30" s="239">
        <v>6.3</v>
      </c>
      <c r="D30" s="57" t="s">
        <v>598</v>
      </c>
      <c r="E30" s="16">
        <v>12179</v>
      </c>
      <c r="F30" s="239">
        <v>6.87</v>
      </c>
      <c r="G30" s="16" t="s">
        <v>598</v>
      </c>
      <c r="H30" s="16">
        <v>17274</v>
      </c>
      <c r="I30" s="239">
        <v>8.94</v>
      </c>
      <c r="J30" s="3"/>
      <c r="K30" s="3"/>
      <c r="L30" s="3"/>
    </row>
    <row r="31" spans="1:12" ht="13.35" customHeight="1" x14ac:dyDescent="0.2">
      <c r="A31" s="30" t="s">
        <v>52</v>
      </c>
      <c r="B31" s="16">
        <v>19399</v>
      </c>
      <c r="C31" s="239">
        <v>7.36</v>
      </c>
      <c r="D31" s="57" t="s">
        <v>598</v>
      </c>
      <c r="E31" s="16">
        <v>18378</v>
      </c>
      <c r="F31" s="239">
        <v>6.84</v>
      </c>
      <c r="G31" s="16" t="s">
        <v>598</v>
      </c>
      <c r="H31" s="16">
        <v>19840</v>
      </c>
      <c r="I31" s="239">
        <v>7.69</v>
      </c>
      <c r="J31" s="3"/>
      <c r="K31" s="3"/>
      <c r="L31" s="3"/>
    </row>
    <row r="32" spans="1:12" ht="13.35" customHeight="1" x14ac:dyDescent="0.2">
      <c r="A32" s="30" t="s">
        <v>53</v>
      </c>
      <c r="B32" s="16">
        <v>26101</v>
      </c>
      <c r="C32" s="239">
        <v>8.07</v>
      </c>
      <c r="D32" s="57" t="s">
        <v>598</v>
      </c>
      <c r="E32" s="16">
        <v>27846</v>
      </c>
      <c r="F32" s="239">
        <v>8.34</v>
      </c>
      <c r="G32" s="16" t="s">
        <v>598</v>
      </c>
      <c r="H32" s="16">
        <v>28989</v>
      </c>
      <c r="I32" s="239">
        <v>8.83</v>
      </c>
      <c r="J32" s="3"/>
      <c r="K32" s="3"/>
      <c r="L32" s="3"/>
    </row>
    <row r="33" spans="1:12" ht="13.35" customHeight="1" x14ac:dyDescent="0.2">
      <c r="A33" s="30" t="s">
        <v>54</v>
      </c>
      <c r="B33" s="16">
        <v>32428</v>
      </c>
      <c r="C33" s="239">
        <v>8.56</v>
      </c>
      <c r="D33" s="57" t="s">
        <v>598</v>
      </c>
      <c r="E33" s="16">
        <v>33376</v>
      </c>
      <c r="F33" s="239">
        <v>8.9700000000000006</v>
      </c>
      <c r="G33" s="15" t="s">
        <v>598</v>
      </c>
      <c r="H33" s="16">
        <v>32608</v>
      </c>
      <c r="I33" s="239">
        <v>8.84</v>
      </c>
      <c r="J33" s="3"/>
      <c r="K33" s="3"/>
      <c r="L33" s="3"/>
    </row>
    <row r="34" spans="1:12" ht="13.35" customHeight="1" x14ac:dyDescent="0.2">
      <c r="A34" s="30" t="s">
        <v>55</v>
      </c>
      <c r="B34" s="16">
        <v>11889</v>
      </c>
      <c r="C34" s="239">
        <v>8.33</v>
      </c>
      <c r="D34" s="57" t="s">
        <v>598</v>
      </c>
      <c r="E34" s="16">
        <v>13621</v>
      </c>
      <c r="F34" s="239">
        <v>9.6300000000000008</v>
      </c>
      <c r="G34" s="61" t="s">
        <v>598</v>
      </c>
      <c r="H34" s="16">
        <v>16205</v>
      </c>
      <c r="I34" s="239">
        <v>11.22</v>
      </c>
      <c r="J34" s="3"/>
      <c r="K34" s="3"/>
      <c r="L34" s="3"/>
    </row>
    <row r="35" spans="1:12" ht="13.35" customHeight="1" x14ac:dyDescent="0.2">
      <c r="A35" s="30" t="s">
        <v>56</v>
      </c>
      <c r="B35" s="16">
        <v>5146</v>
      </c>
      <c r="C35" s="239">
        <v>8.3699999999999992</v>
      </c>
      <c r="D35" s="57" t="s">
        <v>598</v>
      </c>
      <c r="E35" s="16">
        <v>6707</v>
      </c>
      <c r="F35" s="239">
        <v>9.89</v>
      </c>
      <c r="G35" t="s">
        <v>598</v>
      </c>
      <c r="H35" s="16">
        <v>6672</v>
      </c>
      <c r="I35" s="239">
        <v>9.91</v>
      </c>
      <c r="J35" s="3"/>
      <c r="K35" s="3"/>
      <c r="L35" s="3"/>
    </row>
    <row r="36" spans="1:12" ht="13.35" customHeight="1" x14ac:dyDescent="0.2">
      <c r="A36" s="30" t="s">
        <v>57</v>
      </c>
      <c r="B36" s="16">
        <v>1008</v>
      </c>
      <c r="C36" s="239">
        <v>7.81</v>
      </c>
      <c r="D36" s="57" t="s">
        <v>598</v>
      </c>
      <c r="E36" s="16">
        <v>1105</v>
      </c>
      <c r="F36" s="239">
        <v>8.25</v>
      </c>
      <c r="G36" t="s">
        <v>598</v>
      </c>
      <c r="H36" s="16">
        <v>1429</v>
      </c>
      <c r="I36" s="239">
        <v>8.2100000000000009</v>
      </c>
      <c r="J36" s="3"/>
      <c r="K36" s="3"/>
      <c r="L36" s="3"/>
    </row>
    <row r="37" spans="1:12" ht="13.35" customHeight="1" x14ac:dyDescent="0.2">
      <c r="A37" s="30"/>
      <c r="B37" s="16"/>
      <c r="C37" s="239"/>
      <c r="D37" s="57"/>
      <c r="E37" s="16"/>
      <c r="F37" s="239"/>
      <c r="G37" s="15"/>
      <c r="H37" s="15"/>
      <c r="I37" s="239"/>
      <c r="J37" s="3"/>
      <c r="K37" s="3"/>
      <c r="L37" s="3"/>
    </row>
    <row r="38" spans="1:12" ht="13.35" customHeight="1" x14ac:dyDescent="0.2">
      <c r="A38" s="59" t="s">
        <v>58</v>
      </c>
      <c r="B38" s="16">
        <v>109130</v>
      </c>
      <c r="C38" s="239">
        <v>6.1</v>
      </c>
      <c r="D38" s="57" t="s">
        <v>598</v>
      </c>
      <c r="E38" s="16">
        <v>122696</v>
      </c>
      <c r="F38" s="239">
        <v>7.06</v>
      </c>
      <c r="G38" s="16" t="s">
        <v>598</v>
      </c>
      <c r="H38" s="16">
        <v>144161</v>
      </c>
      <c r="I38" s="239">
        <v>8.2200000000000006</v>
      </c>
      <c r="J38" s="3"/>
      <c r="K38" s="3"/>
      <c r="L38" s="3"/>
    </row>
    <row r="39" spans="1:12" ht="13.35" customHeight="1" x14ac:dyDescent="0.2">
      <c r="A39" s="30" t="s">
        <v>45</v>
      </c>
      <c r="B39" s="16">
        <v>1818</v>
      </c>
      <c r="C39" s="239">
        <v>6.2</v>
      </c>
      <c r="D39" s="57" t="s">
        <v>598</v>
      </c>
      <c r="E39" s="16">
        <v>1980</v>
      </c>
      <c r="F39" s="239">
        <v>8.25</v>
      </c>
      <c r="G39" s="16" t="s">
        <v>598</v>
      </c>
      <c r="H39" s="16">
        <v>1650</v>
      </c>
      <c r="I39" s="239">
        <v>6.63</v>
      </c>
      <c r="J39" s="3"/>
      <c r="K39" s="3"/>
      <c r="L39" s="3"/>
    </row>
    <row r="40" spans="1:12" ht="13.35" customHeight="1" x14ac:dyDescent="0.2">
      <c r="A40" s="30" t="s">
        <v>46</v>
      </c>
      <c r="B40" s="232">
        <v>699</v>
      </c>
      <c r="C40" s="239">
        <v>2.82</v>
      </c>
      <c r="D40" s="57" t="s">
        <v>598</v>
      </c>
      <c r="E40" s="232">
        <v>675</v>
      </c>
      <c r="F40" s="239">
        <v>2.81</v>
      </c>
      <c r="G40" s="16" t="s">
        <v>598</v>
      </c>
      <c r="H40" s="232">
        <v>605</v>
      </c>
      <c r="I40" s="239">
        <v>2.65</v>
      </c>
      <c r="J40" s="3"/>
      <c r="K40" s="3"/>
      <c r="L40" s="3"/>
    </row>
    <row r="41" spans="1:12" ht="13.35" customHeight="1" x14ac:dyDescent="0.2">
      <c r="A41" s="30" t="s">
        <v>47</v>
      </c>
      <c r="B41" s="232">
        <v>906</v>
      </c>
      <c r="C41" s="239">
        <v>2.94</v>
      </c>
      <c r="D41" s="57" t="s">
        <v>598</v>
      </c>
      <c r="E41" s="16">
        <v>1115</v>
      </c>
      <c r="F41" s="239">
        <v>3.43</v>
      </c>
      <c r="G41" s="16" t="s">
        <v>598</v>
      </c>
      <c r="H41" s="232">
        <v>973</v>
      </c>
      <c r="I41" s="239">
        <v>2.98</v>
      </c>
      <c r="J41" s="3"/>
      <c r="K41" s="3"/>
      <c r="L41" s="3"/>
    </row>
    <row r="42" spans="1:12" ht="13.35" customHeight="1" x14ac:dyDescent="0.2">
      <c r="A42" s="30" t="s">
        <v>48</v>
      </c>
      <c r="B42" s="16">
        <v>2683</v>
      </c>
      <c r="C42" s="239">
        <v>3.83</v>
      </c>
      <c r="D42" s="57" t="s">
        <v>598</v>
      </c>
      <c r="E42" s="16">
        <v>2366</v>
      </c>
      <c r="F42" s="239">
        <v>3.41</v>
      </c>
      <c r="G42" s="16" t="s">
        <v>598</v>
      </c>
      <c r="H42" s="16">
        <v>2847</v>
      </c>
      <c r="I42" s="239">
        <v>4</v>
      </c>
      <c r="J42" s="3"/>
      <c r="K42" s="3"/>
      <c r="L42" s="3"/>
    </row>
    <row r="43" spans="1:12" ht="13.35" customHeight="1" x14ac:dyDescent="0.2">
      <c r="A43" s="30" t="s">
        <v>49</v>
      </c>
      <c r="B43" s="16">
        <v>7403</v>
      </c>
      <c r="C43" s="239">
        <v>3.42</v>
      </c>
      <c r="D43" s="57" t="s">
        <v>598</v>
      </c>
      <c r="E43" s="16">
        <v>7761</v>
      </c>
      <c r="F43" s="239">
        <v>3.83</v>
      </c>
      <c r="G43" s="16" t="s">
        <v>598</v>
      </c>
      <c r="H43" s="16">
        <v>7461</v>
      </c>
      <c r="I43" s="239">
        <v>3.62</v>
      </c>
      <c r="J43" s="3"/>
      <c r="K43" s="3"/>
      <c r="L43" s="3"/>
    </row>
    <row r="44" spans="1:12" ht="13.35" customHeight="1" x14ac:dyDescent="0.2">
      <c r="A44" s="30" t="s">
        <v>50</v>
      </c>
      <c r="B44" s="16">
        <v>9018</v>
      </c>
      <c r="C44" s="239">
        <v>3.81</v>
      </c>
      <c r="D44" s="57" t="s">
        <v>598</v>
      </c>
      <c r="E44" s="16">
        <v>9194</v>
      </c>
      <c r="F44" s="239">
        <v>4.2</v>
      </c>
      <c r="G44" s="16" t="s">
        <v>598</v>
      </c>
      <c r="H44" s="16">
        <v>9051</v>
      </c>
      <c r="I44" s="239">
        <v>4.13</v>
      </c>
      <c r="J44" s="3"/>
      <c r="K44" s="3"/>
      <c r="L44" s="3"/>
    </row>
    <row r="45" spans="1:12" ht="13.35" customHeight="1" x14ac:dyDescent="0.2">
      <c r="A45" s="30" t="s">
        <v>51</v>
      </c>
      <c r="B45" s="16">
        <v>8304</v>
      </c>
      <c r="C45" s="239">
        <v>5.51</v>
      </c>
      <c r="D45" s="57" t="s">
        <v>598</v>
      </c>
      <c r="E45" s="16">
        <v>8860</v>
      </c>
      <c r="F45" s="239">
        <v>6.12</v>
      </c>
      <c r="G45" s="16" t="s">
        <v>598</v>
      </c>
      <c r="H45" s="16">
        <v>7936</v>
      </c>
      <c r="I45" s="239">
        <v>5.73</v>
      </c>
      <c r="J45" s="3"/>
      <c r="K45" s="3"/>
      <c r="L45" s="3"/>
    </row>
    <row r="46" spans="1:12" ht="13.35" customHeight="1" x14ac:dyDescent="0.2">
      <c r="A46" s="30" t="s">
        <v>52</v>
      </c>
      <c r="B46" s="16">
        <v>10857</v>
      </c>
      <c r="C46" s="239">
        <v>6.13</v>
      </c>
      <c r="D46" s="57" t="s">
        <v>598</v>
      </c>
      <c r="E46" s="16">
        <v>11034</v>
      </c>
      <c r="F46" s="239">
        <v>6.35</v>
      </c>
      <c r="G46" s="16" t="s">
        <v>598</v>
      </c>
      <c r="H46" s="16">
        <v>15517</v>
      </c>
      <c r="I46" s="239">
        <v>8.39</v>
      </c>
      <c r="J46" s="3"/>
      <c r="K46" s="3"/>
      <c r="L46" s="3"/>
    </row>
    <row r="47" spans="1:12" ht="13.35" customHeight="1" x14ac:dyDescent="0.2">
      <c r="A47" s="30" t="s">
        <v>53</v>
      </c>
      <c r="B47" s="16">
        <v>15027</v>
      </c>
      <c r="C47" s="239">
        <v>6.88</v>
      </c>
      <c r="D47" s="57" t="s">
        <v>598</v>
      </c>
      <c r="E47" s="16">
        <v>16778</v>
      </c>
      <c r="F47" s="239">
        <v>7.68</v>
      </c>
      <c r="G47" s="16" t="s">
        <v>598</v>
      </c>
      <c r="H47" s="16">
        <v>18212</v>
      </c>
      <c r="I47" s="239">
        <v>8.4700000000000006</v>
      </c>
      <c r="J47" s="3"/>
      <c r="K47" s="3"/>
      <c r="L47" s="3"/>
    </row>
    <row r="48" spans="1:12" ht="13.35" customHeight="1" x14ac:dyDescent="0.2">
      <c r="A48" s="30" t="s">
        <v>54</v>
      </c>
      <c r="B48" s="16">
        <v>25744</v>
      </c>
      <c r="C48" s="239">
        <v>8.15</v>
      </c>
      <c r="D48" s="57" t="s">
        <v>598</v>
      </c>
      <c r="E48" s="16">
        <v>29417</v>
      </c>
      <c r="F48" s="239">
        <v>9.57</v>
      </c>
      <c r="G48" s="15" t="s">
        <v>598</v>
      </c>
      <c r="H48" s="16">
        <v>42905</v>
      </c>
      <c r="I48" s="239">
        <v>14.15</v>
      </c>
      <c r="J48" s="3"/>
      <c r="K48" s="136"/>
      <c r="L48" s="3"/>
    </row>
    <row r="49" spans="1:12" ht="13.35" customHeight="1" x14ac:dyDescent="0.2">
      <c r="A49" s="30" t="s">
        <v>55</v>
      </c>
      <c r="B49" s="16">
        <v>14735</v>
      </c>
      <c r="C49" s="239">
        <v>8.36</v>
      </c>
      <c r="D49" s="57" t="s">
        <v>598</v>
      </c>
      <c r="E49" s="16">
        <v>18354</v>
      </c>
      <c r="F49" s="239">
        <v>10.42</v>
      </c>
      <c r="G49" s="61" t="s">
        <v>598</v>
      </c>
      <c r="H49" s="16">
        <v>19746</v>
      </c>
      <c r="I49" s="239">
        <v>10.8</v>
      </c>
      <c r="J49" s="3"/>
      <c r="K49" s="3"/>
      <c r="L49" s="3"/>
    </row>
    <row r="50" spans="1:12" ht="13.35" customHeight="1" x14ac:dyDescent="0.2">
      <c r="A50" s="30" t="s">
        <v>56</v>
      </c>
      <c r="B50" s="16">
        <v>8971</v>
      </c>
      <c r="C50" s="239">
        <v>8.27</v>
      </c>
      <c r="D50" s="57" t="s">
        <v>598</v>
      </c>
      <c r="E50" s="16">
        <v>11905</v>
      </c>
      <c r="F50" s="239">
        <v>10.65</v>
      </c>
      <c r="G50" t="s">
        <v>598</v>
      </c>
      <c r="H50" s="16">
        <v>12928</v>
      </c>
      <c r="I50" s="239">
        <v>11.21</v>
      </c>
    </row>
    <row r="51" spans="1:12" ht="13.35" customHeight="1" x14ac:dyDescent="0.2">
      <c r="A51" s="30" t="s">
        <v>57</v>
      </c>
      <c r="B51" s="16">
        <v>2965</v>
      </c>
      <c r="C51" s="239">
        <v>8.6199999999999992</v>
      </c>
      <c r="D51" s="57" t="s">
        <v>598</v>
      </c>
      <c r="E51" s="16">
        <v>3257</v>
      </c>
      <c r="F51" s="239">
        <v>9.31</v>
      </c>
      <c r="G51" t="s">
        <v>598</v>
      </c>
      <c r="H51" s="16">
        <v>4330</v>
      </c>
      <c r="I51" s="239">
        <v>11.28</v>
      </c>
    </row>
    <row r="52" spans="1:12" ht="12" customHeight="1" x14ac:dyDescent="0.2">
      <c r="E52" s="19"/>
      <c r="I52" s="214"/>
    </row>
    <row r="53" spans="1:12" ht="14.1" customHeight="1" x14ac:dyDescent="0.2">
      <c r="A53" s="51" t="s">
        <v>133</v>
      </c>
      <c r="B53" s="23"/>
      <c r="C53" s="23"/>
      <c r="D53" s="23"/>
      <c r="F53" s="23"/>
      <c r="G53" s="24"/>
      <c r="H53" s="24"/>
    </row>
    <row r="54" spans="1:12" x14ac:dyDescent="0.2">
      <c r="K54" s="16"/>
      <c r="L54" s="16"/>
    </row>
    <row r="55" spans="1:12" x14ac:dyDescent="0.2">
      <c r="K55" s="16"/>
      <c r="L55" s="16"/>
    </row>
    <row r="56" spans="1:12" x14ac:dyDescent="0.2">
      <c r="K56" s="16"/>
      <c r="L56" s="16"/>
    </row>
    <row r="57" spans="1:12" x14ac:dyDescent="0.2">
      <c r="K57" s="16"/>
      <c r="L57" s="16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H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56.7109375" style="4" customWidth="1"/>
    <col min="2" max="2" width="11.85546875" style="53" customWidth="1"/>
    <col min="3" max="3" width="11.140625" style="4" customWidth="1"/>
    <col min="4" max="4" width="11.85546875" style="53" customWidth="1"/>
    <col min="5" max="251" width="11.42578125" style="4"/>
    <col min="252" max="252" width="26.28515625" style="4" customWidth="1"/>
    <col min="253" max="257" width="10.28515625" style="4" customWidth="1"/>
    <col min="258" max="258" width="2.7109375" style="4" customWidth="1"/>
    <col min="259" max="259" width="11.7109375" style="4" customWidth="1"/>
    <col min="260" max="507" width="11.42578125" style="4"/>
    <col min="508" max="508" width="26.28515625" style="4" customWidth="1"/>
    <col min="509" max="513" width="10.28515625" style="4" customWidth="1"/>
    <col min="514" max="514" width="2.7109375" style="4" customWidth="1"/>
    <col min="515" max="515" width="11.7109375" style="4" customWidth="1"/>
    <col min="516" max="763" width="11.42578125" style="4"/>
    <col min="764" max="764" width="26.28515625" style="4" customWidth="1"/>
    <col min="765" max="769" width="10.28515625" style="4" customWidth="1"/>
    <col min="770" max="770" width="2.7109375" style="4" customWidth="1"/>
    <col min="771" max="771" width="11.7109375" style="4" customWidth="1"/>
    <col min="772" max="1019" width="11.42578125" style="4"/>
    <col min="1020" max="1020" width="26.28515625" style="4" customWidth="1"/>
    <col min="1021" max="1025" width="10.28515625" style="4" customWidth="1"/>
    <col min="1026" max="1026" width="2.7109375" style="4" customWidth="1"/>
    <col min="1027" max="1027" width="11.7109375" style="4" customWidth="1"/>
    <col min="1028" max="1275" width="11.42578125" style="4"/>
    <col min="1276" max="1276" width="26.28515625" style="4" customWidth="1"/>
    <col min="1277" max="1281" width="10.28515625" style="4" customWidth="1"/>
    <col min="1282" max="1282" width="2.7109375" style="4" customWidth="1"/>
    <col min="1283" max="1283" width="11.7109375" style="4" customWidth="1"/>
    <col min="1284" max="1531" width="11.42578125" style="4"/>
    <col min="1532" max="1532" width="26.28515625" style="4" customWidth="1"/>
    <col min="1533" max="1537" width="10.28515625" style="4" customWidth="1"/>
    <col min="1538" max="1538" width="2.7109375" style="4" customWidth="1"/>
    <col min="1539" max="1539" width="11.7109375" style="4" customWidth="1"/>
    <col min="1540" max="1787" width="11.42578125" style="4"/>
    <col min="1788" max="1788" width="26.28515625" style="4" customWidth="1"/>
    <col min="1789" max="1793" width="10.28515625" style="4" customWidth="1"/>
    <col min="1794" max="1794" width="2.7109375" style="4" customWidth="1"/>
    <col min="1795" max="1795" width="11.7109375" style="4" customWidth="1"/>
    <col min="1796" max="2043" width="11.42578125" style="4"/>
    <col min="2044" max="2044" width="26.28515625" style="4" customWidth="1"/>
    <col min="2045" max="2049" width="10.28515625" style="4" customWidth="1"/>
    <col min="2050" max="2050" width="2.7109375" style="4" customWidth="1"/>
    <col min="2051" max="2051" width="11.7109375" style="4" customWidth="1"/>
    <col min="2052" max="2299" width="11.42578125" style="4"/>
    <col min="2300" max="2300" width="26.28515625" style="4" customWidth="1"/>
    <col min="2301" max="2305" width="10.28515625" style="4" customWidth="1"/>
    <col min="2306" max="2306" width="2.7109375" style="4" customWidth="1"/>
    <col min="2307" max="2307" width="11.7109375" style="4" customWidth="1"/>
    <col min="2308" max="2555" width="11.42578125" style="4"/>
    <col min="2556" max="2556" width="26.28515625" style="4" customWidth="1"/>
    <col min="2557" max="2561" width="10.28515625" style="4" customWidth="1"/>
    <col min="2562" max="2562" width="2.7109375" style="4" customWidth="1"/>
    <col min="2563" max="2563" width="11.7109375" style="4" customWidth="1"/>
    <col min="2564" max="2811" width="11.42578125" style="4"/>
    <col min="2812" max="2812" width="26.28515625" style="4" customWidth="1"/>
    <col min="2813" max="2817" width="10.28515625" style="4" customWidth="1"/>
    <col min="2818" max="2818" width="2.7109375" style="4" customWidth="1"/>
    <col min="2819" max="2819" width="11.7109375" style="4" customWidth="1"/>
    <col min="2820" max="3067" width="11.42578125" style="4"/>
    <col min="3068" max="3068" width="26.28515625" style="4" customWidth="1"/>
    <col min="3069" max="3073" width="10.28515625" style="4" customWidth="1"/>
    <col min="3074" max="3074" width="2.7109375" style="4" customWidth="1"/>
    <col min="3075" max="3075" width="11.7109375" style="4" customWidth="1"/>
    <col min="3076" max="3323" width="11.42578125" style="4"/>
    <col min="3324" max="3324" width="26.28515625" style="4" customWidth="1"/>
    <col min="3325" max="3329" width="10.28515625" style="4" customWidth="1"/>
    <col min="3330" max="3330" width="2.7109375" style="4" customWidth="1"/>
    <col min="3331" max="3331" width="11.7109375" style="4" customWidth="1"/>
    <col min="3332" max="3579" width="11.42578125" style="4"/>
    <col min="3580" max="3580" width="26.28515625" style="4" customWidth="1"/>
    <col min="3581" max="3585" width="10.28515625" style="4" customWidth="1"/>
    <col min="3586" max="3586" width="2.7109375" style="4" customWidth="1"/>
    <col min="3587" max="3587" width="11.7109375" style="4" customWidth="1"/>
    <col min="3588" max="3835" width="11.42578125" style="4"/>
    <col min="3836" max="3836" width="26.28515625" style="4" customWidth="1"/>
    <col min="3837" max="3841" width="10.28515625" style="4" customWidth="1"/>
    <col min="3842" max="3842" width="2.7109375" style="4" customWidth="1"/>
    <col min="3843" max="3843" width="11.7109375" style="4" customWidth="1"/>
    <col min="3844" max="4091" width="11.42578125" style="4"/>
    <col min="4092" max="4092" width="26.28515625" style="4" customWidth="1"/>
    <col min="4093" max="4097" width="10.28515625" style="4" customWidth="1"/>
    <col min="4098" max="4098" width="2.7109375" style="4" customWidth="1"/>
    <col min="4099" max="4099" width="11.7109375" style="4" customWidth="1"/>
    <col min="4100" max="4347" width="11.42578125" style="4"/>
    <col min="4348" max="4348" width="26.28515625" style="4" customWidth="1"/>
    <col min="4349" max="4353" width="10.28515625" style="4" customWidth="1"/>
    <col min="4354" max="4354" width="2.7109375" style="4" customWidth="1"/>
    <col min="4355" max="4355" width="11.7109375" style="4" customWidth="1"/>
    <col min="4356" max="4603" width="11.42578125" style="4"/>
    <col min="4604" max="4604" width="26.28515625" style="4" customWidth="1"/>
    <col min="4605" max="4609" width="10.28515625" style="4" customWidth="1"/>
    <col min="4610" max="4610" width="2.7109375" style="4" customWidth="1"/>
    <col min="4611" max="4611" width="11.7109375" style="4" customWidth="1"/>
    <col min="4612" max="4859" width="11.42578125" style="4"/>
    <col min="4860" max="4860" width="26.28515625" style="4" customWidth="1"/>
    <col min="4861" max="4865" width="10.28515625" style="4" customWidth="1"/>
    <col min="4866" max="4866" width="2.7109375" style="4" customWidth="1"/>
    <col min="4867" max="4867" width="11.7109375" style="4" customWidth="1"/>
    <col min="4868" max="5115" width="11.42578125" style="4"/>
    <col min="5116" max="5116" width="26.28515625" style="4" customWidth="1"/>
    <col min="5117" max="5121" width="10.28515625" style="4" customWidth="1"/>
    <col min="5122" max="5122" width="2.7109375" style="4" customWidth="1"/>
    <col min="5123" max="5123" width="11.7109375" style="4" customWidth="1"/>
    <col min="5124" max="5371" width="11.42578125" style="4"/>
    <col min="5372" max="5372" width="26.28515625" style="4" customWidth="1"/>
    <col min="5373" max="5377" width="10.28515625" style="4" customWidth="1"/>
    <col min="5378" max="5378" width="2.7109375" style="4" customWidth="1"/>
    <col min="5379" max="5379" width="11.7109375" style="4" customWidth="1"/>
    <col min="5380" max="5627" width="11.42578125" style="4"/>
    <col min="5628" max="5628" width="26.28515625" style="4" customWidth="1"/>
    <col min="5629" max="5633" width="10.28515625" style="4" customWidth="1"/>
    <col min="5634" max="5634" width="2.7109375" style="4" customWidth="1"/>
    <col min="5635" max="5635" width="11.7109375" style="4" customWidth="1"/>
    <col min="5636" max="5883" width="11.42578125" style="4"/>
    <col min="5884" max="5884" width="26.28515625" style="4" customWidth="1"/>
    <col min="5885" max="5889" width="10.28515625" style="4" customWidth="1"/>
    <col min="5890" max="5890" width="2.7109375" style="4" customWidth="1"/>
    <col min="5891" max="5891" width="11.7109375" style="4" customWidth="1"/>
    <col min="5892" max="6139" width="11.42578125" style="4"/>
    <col min="6140" max="6140" width="26.28515625" style="4" customWidth="1"/>
    <col min="6141" max="6145" width="10.28515625" style="4" customWidth="1"/>
    <col min="6146" max="6146" width="2.7109375" style="4" customWidth="1"/>
    <col min="6147" max="6147" width="11.7109375" style="4" customWidth="1"/>
    <col min="6148" max="6395" width="11.42578125" style="4"/>
    <col min="6396" max="6396" width="26.28515625" style="4" customWidth="1"/>
    <col min="6397" max="6401" width="10.28515625" style="4" customWidth="1"/>
    <col min="6402" max="6402" width="2.7109375" style="4" customWidth="1"/>
    <col min="6403" max="6403" width="11.7109375" style="4" customWidth="1"/>
    <col min="6404" max="6651" width="11.42578125" style="4"/>
    <col min="6652" max="6652" width="26.28515625" style="4" customWidth="1"/>
    <col min="6653" max="6657" width="10.28515625" style="4" customWidth="1"/>
    <col min="6658" max="6658" width="2.7109375" style="4" customWidth="1"/>
    <col min="6659" max="6659" width="11.7109375" style="4" customWidth="1"/>
    <col min="6660" max="6907" width="11.42578125" style="4"/>
    <col min="6908" max="6908" width="26.28515625" style="4" customWidth="1"/>
    <col min="6909" max="6913" width="10.28515625" style="4" customWidth="1"/>
    <col min="6914" max="6914" width="2.7109375" style="4" customWidth="1"/>
    <col min="6915" max="6915" width="11.7109375" style="4" customWidth="1"/>
    <col min="6916" max="7163" width="11.42578125" style="4"/>
    <col min="7164" max="7164" width="26.28515625" style="4" customWidth="1"/>
    <col min="7165" max="7169" width="10.28515625" style="4" customWidth="1"/>
    <col min="7170" max="7170" width="2.7109375" style="4" customWidth="1"/>
    <col min="7171" max="7171" width="11.7109375" style="4" customWidth="1"/>
    <col min="7172" max="7419" width="11.42578125" style="4"/>
    <col min="7420" max="7420" width="26.28515625" style="4" customWidth="1"/>
    <col min="7421" max="7425" width="10.28515625" style="4" customWidth="1"/>
    <col min="7426" max="7426" width="2.7109375" style="4" customWidth="1"/>
    <col min="7427" max="7427" width="11.7109375" style="4" customWidth="1"/>
    <col min="7428" max="7675" width="11.42578125" style="4"/>
    <col min="7676" max="7676" width="26.28515625" style="4" customWidth="1"/>
    <col min="7677" max="7681" width="10.28515625" style="4" customWidth="1"/>
    <col min="7682" max="7682" width="2.7109375" style="4" customWidth="1"/>
    <col min="7683" max="7683" width="11.7109375" style="4" customWidth="1"/>
    <col min="7684" max="7931" width="11.42578125" style="4"/>
    <col min="7932" max="7932" width="26.28515625" style="4" customWidth="1"/>
    <col min="7933" max="7937" width="10.28515625" style="4" customWidth="1"/>
    <col min="7938" max="7938" width="2.7109375" style="4" customWidth="1"/>
    <col min="7939" max="7939" width="11.7109375" style="4" customWidth="1"/>
    <col min="7940" max="8187" width="11.42578125" style="4"/>
    <col min="8188" max="8188" width="26.28515625" style="4" customWidth="1"/>
    <col min="8189" max="8193" width="10.28515625" style="4" customWidth="1"/>
    <col min="8194" max="8194" width="2.7109375" style="4" customWidth="1"/>
    <col min="8195" max="8195" width="11.7109375" style="4" customWidth="1"/>
    <col min="8196" max="8443" width="11.42578125" style="4"/>
    <col min="8444" max="8444" width="26.28515625" style="4" customWidth="1"/>
    <col min="8445" max="8449" width="10.28515625" style="4" customWidth="1"/>
    <col min="8450" max="8450" width="2.7109375" style="4" customWidth="1"/>
    <col min="8451" max="8451" width="11.7109375" style="4" customWidth="1"/>
    <col min="8452" max="8699" width="11.42578125" style="4"/>
    <col min="8700" max="8700" width="26.28515625" style="4" customWidth="1"/>
    <col min="8701" max="8705" width="10.28515625" style="4" customWidth="1"/>
    <col min="8706" max="8706" width="2.7109375" style="4" customWidth="1"/>
    <col min="8707" max="8707" width="11.7109375" style="4" customWidth="1"/>
    <col min="8708" max="8955" width="11.42578125" style="4"/>
    <col min="8956" max="8956" width="26.28515625" style="4" customWidth="1"/>
    <col min="8957" max="8961" width="10.28515625" style="4" customWidth="1"/>
    <col min="8962" max="8962" width="2.7109375" style="4" customWidth="1"/>
    <col min="8963" max="8963" width="11.7109375" style="4" customWidth="1"/>
    <col min="8964" max="9211" width="11.42578125" style="4"/>
    <col min="9212" max="9212" width="26.28515625" style="4" customWidth="1"/>
    <col min="9213" max="9217" width="10.28515625" style="4" customWidth="1"/>
    <col min="9218" max="9218" width="2.7109375" style="4" customWidth="1"/>
    <col min="9219" max="9219" width="11.7109375" style="4" customWidth="1"/>
    <col min="9220" max="9467" width="11.42578125" style="4"/>
    <col min="9468" max="9468" width="26.28515625" style="4" customWidth="1"/>
    <col min="9469" max="9473" width="10.28515625" style="4" customWidth="1"/>
    <col min="9474" max="9474" width="2.7109375" style="4" customWidth="1"/>
    <col min="9475" max="9475" width="11.7109375" style="4" customWidth="1"/>
    <col min="9476" max="9723" width="11.42578125" style="4"/>
    <col min="9724" max="9724" width="26.28515625" style="4" customWidth="1"/>
    <col min="9725" max="9729" width="10.28515625" style="4" customWidth="1"/>
    <col min="9730" max="9730" width="2.7109375" style="4" customWidth="1"/>
    <col min="9731" max="9731" width="11.7109375" style="4" customWidth="1"/>
    <col min="9732" max="9979" width="11.42578125" style="4"/>
    <col min="9980" max="9980" width="26.28515625" style="4" customWidth="1"/>
    <col min="9981" max="9985" width="10.28515625" style="4" customWidth="1"/>
    <col min="9986" max="9986" width="2.7109375" style="4" customWidth="1"/>
    <col min="9987" max="9987" width="11.7109375" style="4" customWidth="1"/>
    <col min="9988" max="10235" width="11.42578125" style="4"/>
    <col min="10236" max="10236" width="26.28515625" style="4" customWidth="1"/>
    <col min="10237" max="10241" width="10.28515625" style="4" customWidth="1"/>
    <col min="10242" max="10242" width="2.7109375" style="4" customWidth="1"/>
    <col min="10243" max="10243" width="11.7109375" style="4" customWidth="1"/>
    <col min="10244" max="10491" width="11.42578125" style="4"/>
    <col min="10492" max="10492" width="26.28515625" style="4" customWidth="1"/>
    <col min="10493" max="10497" width="10.28515625" style="4" customWidth="1"/>
    <col min="10498" max="10498" width="2.7109375" style="4" customWidth="1"/>
    <col min="10499" max="10499" width="11.7109375" style="4" customWidth="1"/>
    <col min="10500" max="10747" width="11.42578125" style="4"/>
    <col min="10748" max="10748" width="26.28515625" style="4" customWidth="1"/>
    <col min="10749" max="10753" width="10.28515625" style="4" customWidth="1"/>
    <col min="10754" max="10754" width="2.7109375" style="4" customWidth="1"/>
    <col min="10755" max="10755" width="11.7109375" style="4" customWidth="1"/>
    <col min="10756" max="11003" width="11.42578125" style="4"/>
    <col min="11004" max="11004" width="26.28515625" style="4" customWidth="1"/>
    <col min="11005" max="11009" width="10.28515625" style="4" customWidth="1"/>
    <col min="11010" max="11010" width="2.7109375" style="4" customWidth="1"/>
    <col min="11011" max="11011" width="11.7109375" style="4" customWidth="1"/>
    <col min="11012" max="11259" width="11.42578125" style="4"/>
    <col min="11260" max="11260" width="26.28515625" style="4" customWidth="1"/>
    <col min="11261" max="11265" width="10.28515625" style="4" customWidth="1"/>
    <col min="11266" max="11266" width="2.7109375" style="4" customWidth="1"/>
    <col min="11267" max="11267" width="11.7109375" style="4" customWidth="1"/>
    <col min="11268" max="11515" width="11.42578125" style="4"/>
    <col min="11516" max="11516" width="26.28515625" style="4" customWidth="1"/>
    <col min="11517" max="11521" width="10.28515625" style="4" customWidth="1"/>
    <col min="11522" max="11522" width="2.7109375" style="4" customWidth="1"/>
    <col min="11523" max="11523" width="11.7109375" style="4" customWidth="1"/>
    <col min="11524" max="11771" width="11.42578125" style="4"/>
    <col min="11772" max="11772" width="26.28515625" style="4" customWidth="1"/>
    <col min="11773" max="11777" width="10.28515625" style="4" customWidth="1"/>
    <col min="11778" max="11778" width="2.7109375" style="4" customWidth="1"/>
    <col min="11779" max="11779" width="11.7109375" style="4" customWidth="1"/>
    <col min="11780" max="12027" width="11.42578125" style="4"/>
    <col min="12028" max="12028" width="26.28515625" style="4" customWidth="1"/>
    <col min="12029" max="12033" width="10.28515625" style="4" customWidth="1"/>
    <col min="12034" max="12034" width="2.7109375" style="4" customWidth="1"/>
    <col min="12035" max="12035" width="11.7109375" style="4" customWidth="1"/>
    <col min="12036" max="12283" width="11.42578125" style="4"/>
    <col min="12284" max="12284" width="26.28515625" style="4" customWidth="1"/>
    <col min="12285" max="12289" width="10.28515625" style="4" customWidth="1"/>
    <col min="12290" max="12290" width="2.7109375" style="4" customWidth="1"/>
    <col min="12291" max="12291" width="11.7109375" style="4" customWidth="1"/>
    <col min="12292" max="12539" width="11.42578125" style="4"/>
    <col min="12540" max="12540" width="26.28515625" style="4" customWidth="1"/>
    <col min="12541" max="12545" width="10.28515625" style="4" customWidth="1"/>
    <col min="12546" max="12546" width="2.7109375" style="4" customWidth="1"/>
    <col min="12547" max="12547" width="11.7109375" style="4" customWidth="1"/>
    <col min="12548" max="12795" width="11.42578125" style="4"/>
    <col min="12796" max="12796" width="26.28515625" style="4" customWidth="1"/>
    <col min="12797" max="12801" width="10.28515625" style="4" customWidth="1"/>
    <col min="12802" max="12802" width="2.7109375" style="4" customWidth="1"/>
    <col min="12803" max="12803" width="11.7109375" style="4" customWidth="1"/>
    <col min="12804" max="13051" width="11.42578125" style="4"/>
    <col min="13052" max="13052" width="26.28515625" style="4" customWidth="1"/>
    <col min="13053" max="13057" width="10.28515625" style="4" customWidth="1"/>
    <col min="13058" max="13058" width="2.7109375" style="4" customWidth="1"/>
    <col min="13059" max="13059" width="11.7109375" style="4" customWidth="1"/>
    <col min="13060" max="13307" width="11.42578125" style="4"/>
    <col min="13308" max="13308" width="26.28515625" style="4" customWidth="1"/>
    <col min="13309" max="13313" width="10.28515625" style="4" customWidth="1"/>
    <col min="13314" max="13314" width="2.7109375" style="4" customWidth="1"/>
    <col min="13315" max="13315" width="11.7109375" style="4" customWidth="1"/>
    <col min="13316" max="13563" width="11.42578125" style="4"/>
    <col min="13564" max="13564" width="26.28515625" style="4" customWidth="1"/>
    <col min="13565" max="13569" width="10.28515625" style="4" customWidth="1"/>
    <col min="13570" max="13570" width="2.7109375" style="4" customWidth="1"/>
    <col min="13571" max="13571" width="11.7109375" style="4" customWidth="1"/>
    <col min="13572" max="13819" width="11.42578125" style="4"/>
    <col min="13820" max="13820" width="26.28515625" style="4" customWidth="1"/>
    <col min="13821" max="13825" width="10.28515625" style="4" customWidth="1"/>
    <col min="13826" max="13826" width="2.7109375" style="4" customWidth="1"/>
    <col min="13827" max="13827" width="11.7109375" style="4" customWidth="1"/>
    <col min="13828" max="14075" width="11.42578125" style="4"/>
    <col min="14076" max="14076" width="26.28515625" style="4" customWidth="1"/>
    <col min="14077" max="14081" width="10.28515625" style="4" customWidth="1"/>
    <col min="14082" max="14082" width="2.7109375" style="4" customWidth="1"/>
    <col min="14083" max="14083" width="11.7109375" style="4" customWidth="1"/>
    <col min="14084" max="14331" width="11.42578125" style="4"/>
    <col min="14332" max="14332" width="26.28515625" style="4" customWidth="1"/>
    <col min="14333" max="14337" width="10.28515625" style="4" customWidth="1"/>
    <col min="14338" max="14338" width="2.7109375" style="4" customWidth="1"/>
    <col min="14339" max="14339" width="11.7109375" style="4" customWidth="1"/>
    <col min="14340" max="14587" width="11.42578125" style="4"/>
    <col min="14588" max="14588" width="26.28515625" style="4" customWidth="1"/>
    <col min="14589" max="14593" width="10.28515625" style="4" customWidth="1"/>
    <col min="14594" max="14594" width="2.7109375" style="4" customWidth="1"/>
    <col min="14595" max="14595" width="11.7109375" style="4" customWidth="1"/>
    <col min="14596" max="14843" width="11.42578125" style="4"/>
    <col min="14844" max="14844" width="26.28515625" style="4" customWidth="1"/>
    <col min="14845" max="14849" width="10.28515625" style="4" customWidth="1"/>
    <col min="14850" max="14850" width="2.7109375" style="4" customWidth="1"/>
    <col min="14851" max="14851" width="11.7109375" style="4" customWidth="1"/>
    <col min="14852" max="15099" width="11.42578125" style="4"/>
    <col min="15100" max="15100" width="26.28515625" style="4" customWidth="1"/>
    <col min="15101" max="15105" width="10.28515625" style="4" customWidth="1"/>
    <col min="15106" max="15106" width="2.7109375" style="4" customWidth="1"/>
    <col min="15107" max="15107" width="11.7109375" style="4" customWidth="1"/>
    <col min="15108" max="15355" width="11.42578125" style="4"/>
    <col min="15356" max="15356" width="26.28515625" style="4" customWidth="1"/>
    <col min="15357" max="15361" width="10.28515625" style="4" customWidth="1"/>
    <col min="15362" max="15362" width="2.7109375" style="4" customWidth="1"/>
    <col min="15363" max="15363" width="11.7109375" style="4" customWidth="1"/>
    <col min="15364" max="15611" width="11.42578125" style="4"/>
    <col min="15612" max="15612" width="26.28515625" style="4" customWidth="1"/>
    <col min="15613" max="15617" width="10.28515625" style="4" customWidth="1"/>
    <col min="15618" max="15618" width="2.7109375" style="4" customWidth="1"/>
    <col min="15619" max="15619" width="11.7109375" style="4" customWidth="1"/>
    <col min="15620" max="15867" width="11.42578125" style="4"/>
    <col min="15868" max="15868" width="26.28515625" style="4" customWidth="1"/>
    <col min="15869" max="15873" width="10.28515625" style="4" customWidth="1"/>
    <col min="15874" max="15874" width="2.7109375" style="4" customWidth="1"/>
    <col min="15875" max="15875" width="11.7109375" style="4" customWidth="1"/>
    <col min="15876" max="16123" width="11.42578125" style="4"/>
    <col min="16124" max="16124" width="26.28515625" style="4" customWidth="1"/>
    <col min="16125" max="16129" width="10.28515625" style="4" customWidth="1"/>
    <col min="16130" max="16130" width="2.7109375" style="4" customWidth="1"/>
    <col min="16131" max="16131" width="11.7109375" style="4" customWidth="1"/>
    <col min="16132" max="16384" width="11.42578125" style="4"/>
  </cols>
  <sheetData>
    <row r="1" spans="1:6" ht="14.1" customHeight="1" thickBot="1" x14ac:dyDescent="0.25">
      <c r="A1" s="1" t="s">
        <v>270</v>
      </c>
      <c r="B1" s="223"/>
      <c r="C1" s="2"/>
      <c r="D1" s="223"/>
    </row>
    <row r="2" spans="1:6" ht="14.1" customHeight="1" x14ac:dyDescent="0.2">
      <c r="A2" s="3"/>
      <c r="C2" s="3"/>
      <c r="F2" s="192" t="s">
        <v>482</v>
      </c>
    </row>
    <row r="3" spans="1:6" ht="14.1" customHeight="1" x14ac:dyDescent="0.2">
      <c r="A3" s="5" t="s">
        <v>639</v>
      </c>
      <c r="C3" s="3"/>
      <c r="F3" s="3"/>
    </row>
    <row r="4" spans="1:6" ht="14.1" customHeight="1" x14ac:dyDescent="0.2">
      <c r="A4" s="6"/>
      <c r="B4" s="54"/>
      <c r="C4" s="6"/>
      <c r="D4" s="54"/>
    </row>
    <row r="5" spans="1:6" ht="14.1" customHeight="1" x14ac:dyDescent="0.2">
      <c r="A5" s="226"/>
      <c r="B5" s="12">
        <v>2016</v>
      </c>
      <c r="C5" s="12"/>
      <c r="D5" s="12">
        <v>2017</v>
      </c>
    </row>
    <row r="6" spans="1:6" ht="11.1" customHeight="1" x14ac:dyDescent="0.2">
      <c r="A6" s="7"/>
      <c r="B6" s="57"/>
      <c r="C6" s="15"/>
      <c r="D6" s="57"/>
    </row>
    <row r="7" spans="1:6" ht="11.85" customHeight="1" x14ac:dyDescent="0.2">
      <c r="A7" s="63" t="s">
        <v>73</v>
      </c>
      <c r="B7" s="16">
        <v>1</v>
      </c>
      <c r="D7" s="16">
        <v>1</v>
      </c>
    </row>
    <row r="8" spans="1:6" ht="11.85" customHeight="1" x14ac:dyDescent="0.2">
      <c r="A8" s="63" t="s">
        <v>65</v>
      </c>
      <c r="B8" s="16" t="s">
        <v>32</v>
      </c>
      <c r="D8" s="16" t="s">
        <v>32</v>
      </c>
    </row>
    <row r="9" spans="1:6" ht="11.85" customHeight="1" x14ac:dyDescent="0.2">
      <c r="A9" s="63" t="s">
        <v>552</v>
      </c>
      <c r="B9" s="16" t="s">
        <v>634</v>
      </c>
      <c r="D9" s="16" t="s">
        <v>618</v>
      </c>
    </row>
    <row r="10" spans="1:6" ht="11.85" customHeight="1" x14ac:dyDescent="0.2">
      <c r="A10" s="63" t="s">
        <v>554</v>
      </c>
      <c r="B10" s="16" t="s">
        <v>32</v>
      </c>
      <c r="D10" s="16" t="s">
        <v>32</v>
      </c>
    </row>
    <row r="11" spans="1:6" ht="11.85" customHeight="1" x14ac:dyDescent="0.2">
      <c r="A11" s="63" t="s">
        <v>555</v>
      </c>
      <c r="B11" s="16" t="s">
        <v>32</v>
      </c>
      <c r="D11" s="16" t="s">
        <v>32</v>
      </c>
    </row>
    <row r="12" spans="1:6" ht="11.85" customHeight="1" x14ac:dyDescent="0.2">
      <c r="A12" s="63" t="s">
        <v>557</v>
      </c>
      <c r="B12" s="16" t="s">
        <v>32</v>
      </c>
      <c r="D12" s="16">
        <v>12</v>
      </c>
    </row>
    <row r="13" spans="1:6" ht="11.85" customHeight="1" x14ac:dyDescent="0.2">
      <c r="A13" s="63" t="s">
        <v>558</v>
      </c>
      <c r="B13" s="16" t="s">
        <v>32</v>
      </c>
      <c r="D13" s="16" t="s">
        <v>32</v>
      </c>
    </row>
    <row r="14" spans="1:6" ht="11.85" customHeight="1" x14ac:dyDescent="0.2">
      <c r="A14" s="63" t="s">
        <v>559</v>
      </c>
      <c r="B14" s="16" t="s">
        <v>635</v>
      </c>
      <c r="D14" s="16" t="s">
        <v>619</v>
      </c>
    </row>
    <row r="15" spans="1:6" ht="11.85" customHeight="1" x14ac:dyDescent="0.2">
      <c r="A15" s="63" t="s">
        <v>560</v>
      </c>
      <c r="B15" s="16">
        <v>3</v>
      </c>
      <c r="D15" s="16" t="s">
        <v>32</v>
      </c>
    </row>
    <row r="16" spans="1:6" ht="11.85" customHeight="1" x14ac:dyDescent="0.2">
      <c r="A16" s="63" t="s">
        <v>561</v>
      </c>
      <c r="B16" s="16">
        <v>3</v>
      </c>
      <c r="D16" s="16">
        <v>6</v>
      </c>
    </row>
    <row r="17" spans="1:6" ht="11.85" customHeight="1" x14ac:dyDescent="0.2">
      <c r="A17" s="63" t="s">
        <v>567</v>
      </c>
      <c r="B17" s="16">
        <v>1</v>
      </c>
      <c r="D17" s="16">
        <v>1</v>
      </c>
    </row>
    <row r="18" spans="1:6" ht="11.85" customHeight="1" x14ac:dyDescent="0.2">
      <c r="A18" s="63" t="s">
        <v>568</v>
      </c>
      <c r="B18" s="16">
        <v>39</v>
      </c>
      <c r="D18" s="16">
        <v>18</v>
      </c>
    </row>
    <row r="19" spans="1:6" ht="11.85" customHeight="1" x14ac:dyDescent="0.2">
      <c r="A19" s="63" t="s">
        <v>569</v>
      </c>
      <c r="B19" s="16">
        <v>8</v>
      </c>
      <c r="D19" s="16">
        <v>1</v>
      </c>
    </row>
    <row r="20" spans="1:6" ht="11.85" customHeight="1" x14ac:dyDescent="0.2">
      <c r="A20" s="63" t="s">
        <v>570</v>
      </c>
      <c r="B20" s="16">
        <v>4</v>
      </c>
      <c r="D20" s="16">
        <v>8</v>
      </c>
    </row>
    <row r="21" spans="1:6" ht="11.85" customHeight="1" x14ac:dyDescent="0.2">
      <c r="A21" s="63" t="s">
        <v>571</v>
      </c>
      <c r="B21" s="16">
        <v>3</v>
      </c>
      <c r="D21" s="16">
        <v>26</v>
      </c>
    </row>
    <row r="22" spans="1:6" ht="11.85" customHeight="1" x14ac:dyDescent="0.2">
      <c r="A22" s="63" t="s">
        <v>572</v>
      </c>
      <c r="B22" s="16" t="s">
        <v>32</v>
      </c>
      <c r="D22" s="16" t="s">
        <v>32</v>
      </c>
    </row>
    <row r="23" spans="1:6" ht="11.85" customHeight="1" x14ac:dyDescent="0.2">
      <c r="A23" s="63" t="s">
        <v>60</v>
      </c>
      <c r="B23" s="16">
        <v>1</v>
      </c>
      <c r="D23" s="16">
        <v>1</v>
      </c>
    </row>
    <row r="24" spans="1:6" ht="11.85" customHeight="1" x14ac:dyDescent="0.2">
      <c r="A24" s="63" t="s">
        <v>621</v>
      </c>
      <c r="B24" s="16" t="s">
        <v>32</v>
      </c>
      <c r="D24" s="16" t="s">
        <v>32</v>
      </c>
    </row>
    <row r="25" spans="1:6" ht="11.85" customHeight="1" x14ac:dyDescent="0.2">
      <c r="A25" s="63" t="s">
        <v>573</v>
      </c>
      <c r="B25" s="16" t="s">
        <v>636</v>
      </c>
      <c r="D25" s="16" t="s">
        <v>32</v>
      </c>
    </row>
    <row r="26" spans="1:6" ht="11.85" customHeight="1" x14ac:dyDescent="0.2">
      <c r="A26" s="63" t="s">
        <v>61</v>
      </c>
      <c r="B26" s="16">
        <v>6537</v>
      </c>
      <c r="D26" s="16">
        <v>3750</v>
      </c>
    </row>
    <row r="27" spans="1:6" ht="11.85" customHeight="1" x14ac:dyDescent="0.2">
      <c r="A27" s="63" t="s">
        <v>76</v>
      </c>
      <c r="B27" s="16">
        <v>4</v>
      </c>
      <c r="D27" s="16">
        <v>2</v>
      </c>
    </row>
    <row r="28" spans="1:6" ht="11.85" customHeight="1" x14ac:dyDescent="0.2">
      <c r="A28" s="63" t="s">
        <v>77</v>
      </c>
      <c r="B28" s="16">
        <v>1</v>
      </c>
      <c r="D28" s="16">
        <v>3</v>
      </c>
    </row>
    <row r="29" spans="1:6" ht="11.85" customHeight="1" x14ac:dyDescent="0.2">
      <c r="A29" s="63" t="s">
        <v>562</v>
      </c>
      <c r="B29" s="16">
        <v>7</v>
      </c>
      <c r="D29" s="16">
        <v>2</v>
      </c>
      <c r="F29" s="25"/>
    </row>
    <row r="30" spans="1:6" ht="11.85" customHeight="1" x14ac:dyDescent="0.2">
      <c r="A30" s="63" t="s">
        <v>563</v>
      </c>
      <c r="B30" s="16" t="s">
        <v>32</v>
      </c>
      <c r="D30" s="16" t="s">
        <v>32</v>
      </c>
    </row>
    <row r="31" spans="1:6" ht="11.85" customHeight="1" x14ac:dyDescent="0.2">
      <c r="A31" s="63" t="s">
        <v>67</v>
      </c>
      <c r="B31" s="16">
        <v>28</v>
      </c>
      <c r="D31" s="16">
        <v>25</v>
      </c>
    </row>
    <row r="32" spans="1:6" ht="11.85" customHeight="1" x14ac:dyDescent="0.2">
      <c r="A32" s="63" t="s">
        <v>564</v>
      </c>
      <c r="B32" s="16" t="s">
        <v>32</v>
      </c>
      <c r="D32" s="16" t="s">
        <v>32</v>
      </c>
    </row>
    <row r="33" spans="1:4" ht="11.85" customHeight="1" x14ac:dyDescent="0.2">
      <c r="A33" s="63" t="s">
        <v>565</v>
      </c>
      <c r="B33" s="16" t="s">
        <v>32</v>
      </c>
      <c r="D33" s="16" t="s">
        <v>32</v>
      </c>
    </row>
    <row r="34" spans="1:4" ht="11.85" customHeight="1" x14ac:dyDescent="0.2">
      <c r="A34" s="63" t="s">
        <v>74</v>
      </c>
      <c r="B34" s="16">
        <v>4</v>
      </c>
      <c r="D34" s="16">
        <v>10</v>
      </c>
    </row>
    <row r="35" spans="1:4" ht="11.85" customHeight="1" x14ac:dyDescent="0.2">
      <c r="A35" s="63" t="s">
        <v>566</v>
      </c>
      <c r="B35" s="16">
        <v>2</v>
      </c>
      <c r="D35" s="16" t="s">
        <v>32</v>
      </c>
    </row>
    <row r="36" spans="1:4" ht="11.85" customHeight="1" x14ac:dyDescent="0.2">
      <c r="A36" s="63" t="s">
        <v>69</v>
      </c>
      <c r="B36" s="16" t="s">
        <v>32</v>
      </c>
      <c r="D36" s="16" t="s">
        <v>32</v>
      </c>
    </row>
    <row r="37" spans="1:4" ht="11.85" customHeight="1" x14ac:dyDescent="0.2">
      <c r="A37" s="63" t="s">
        <v>574</v>
      </c>
      <c r="B37" s="16" t="s">
        <v>32</v>
      </c>
      <c r="D37" s="16">
        <v>1</v>
      </c>
    </row>
    <row r="38" spans="1:4" ht="11.85" customHeight="1" x14ac:dyDescent="0.2">
      <c r="A38" s="63" t="s">
        <v>575</v>
      </c>
      <c r="B38" s="16" t="s">
        <v>32</v>
      </c>
      <c r="D38" s="16" t="s">
        <v>32</v>
      </c>
    </row>
    <row r="39" spans="1:4" ht="11.85" customHeight="1" x14ac:dyDescent="0.2">
      <c r="A39" s="63" t="s">
        <v>576</v>
      </c>
      <c r="B39" s="16">
        <v>4</v>
      </c>
      <c r="D39" s="16">
        <v>6</v>
      </c>
    </row>
    <row r="40" spans="1:4" ht="11.85" customHeight="1" x14ac:dyDescent="0.2">
      <c r="A40" s="63" t="s">
        <v>70</v>
      </c>
      <c r="B40" s="16">
        <v>13</v>
      </c>
      <c r="D40" s="16">
        <v>7</v>
      </c>
    </row>
    <row r="41" spans="1:4" ht="11.85" customHeight="1" x14ac:dyDescent="0.2">
      <c r="A41" s="63" t="s">
        <v>68</v>
      </c>
      <c r="B41" s="16">
        <v>30</v>
      </c>
      <c r="D41" s="16">
        <v>232</v>
      </c>
    </row>
    <row r="42" spans="1:4" ht="11.85" customHeight="1" x14ac:dyDescent="0.2">
      <c r="A42" s="63" t="s">
        <v>63</v>
      </c>
      <c r="B42" s="16" t="s">
        <v>32</v>
      </c>
      <c r="D42" s="16" t="s">
        <v>32</v>
      </c>
    </row>
    <row r="43" spans="1:4" ht="11.85" customHeight="1" x14ac:dyDescent="0.2">
      <c r="A43" s="63" t="s">
        <v>577</v>
      </c>
      <c r="B43" s="16" t="s">
        <v>637</v>
      </c>
      <c r="D43" s="16">
        <v>55</v>
      </c>
    </row>
    <row r="44" spans="1:4" ht="11.85" customHeight="1" x14ac:dyDescent="0.2">
      <c r="A44" s="63" t="s">
        <v>62</v>
      </c>
      <c r="B44" s="16" t="s">
        <v>32</v>
      </c>
      <c r="D44" s="16" t="s">
        <v>32</v>
      </c>
    </row>
    <row r="45" spans="1:4" ht="11.85" customHeight="1" x14ac:dyDescent="0.2">
      <c r="A45" s="63" t="s">
        <v>281</v>
      </c>
      <c r="B45" s="16" t="s">
        <v>32</v>
      </c>
      <c r="D45" s="16" t="s">
        <v>32</v>
      </c>
    </row>
    <row r="46" spans="1:4" ht="11.85" customHeight="1" x14ac:dyDescent="0.2">
      <c r="A46" s="63" t="s">
        <v>66</v>
      </c>
      <c r="B46" s="16">
        <v>15</v>
      </c>
      <c r="D46" s="16">
        <v>18</v>
      </c>
    </row>
    <row r="47" spans="1:4" ht="11.85" customHeight="1" x14ac:dyDescent="0.2">
      <c r="A47" s="63" t="s">
        <v>75</v>
      </c>
      <c r="B47" s="16" t="s">
        <v>32</v>
      </c>
      <c r="D47" s="16" t="s">
        <v>32</v>
      </c>
    </row>
    <row r="48" spans="1:4" ht="11.85" customHeight="1" x14ac:dyDescent="0.2">
      <c r="A48" s="63" t="s">
        <v>71</v>
      </c>
      <c r="B48" s="16" t="s">
        <v>32</v>
      </c>
      <c r="D48" s="16" t="s">
        <v>32</v>
      </c>
    </row>
    <row r="49" spans="1:6" ht="11.85" customHeight="1" x14ac:dyDescent="0.2">
      <c r="A49" s="63" t="s">
        <v>280</v>
      </c>
      <c r="B49" s="16">
        <v>92</v>
      </c>
      <c r="D49" s="16">
        <v>99</v>
      </c>
    </row>
    <row r="50" spans="1:6" ht="11.85" customHeight="1" x14ac:dyDescent="0.2">
      <c r="A50" s="63" t="s">
        <v>578</v>
      </c>
      <c r="B50" s="16" t="s">
        <v>32</v>
      </c>
      <c r="D50" s="16" t="s">
        <v>32</v>
      </c>
    </row>
    <row r="51" spans="1:6" ht="11.85" customHeight="1" x14ac:dyDescent="0.2">
      <c r="A51" s="63" t="s">
        <v>72</v>
      </c>
      <c r="B51" s="16" t="s">
        <v>32</v>
      </c>
      <c r="D51" s="16" t="s">
        <v>32</v>
      </c>
    </row>
    <row r="52" spans="1:6" ht="11.85" customHeight="1" x14ac:dyDescent="0.2">
      <c r="A52" s="63" t="s">
        <v>579</v>
      </c>
      <c r="B52" s="16">
        <v>41</v>
      </c>
      <c r="D52" s="16">
        <v>29</v>
      </c>
    </row>
    <row r="53" spans="1:6" ht="11.85" customHeight="1" x14ac:dyDescent="0.2">
      <c r="A53" s="63" t="s">
        <v>223</v>
      </c>
      <c r="B53" s="16" t="s">
        <v>32</v>
      </c>
      <c r="D53" s="16" t="s">
        <v>32</v>
      </c>
    </row>
    <row r="54" spans="1:6" ht="11.85" customHeight="1" x14ac:dyDescent="0.2">
      <c r="A54" s="63" t="s">
        <v>64</v>
      </c>
      <c r="B54" s="16">
        <v>2119</v>
      </c>
      <c r="D54" s="16">
        <v>527</v>
      </c>
    </row>
    <row r="55" spans="1:6" ht="11.85" customHeight="1" x14ac:dyDescent="0.2">
      <c r="A55" s="63" t="s">
        <v>580</v>
      </c>
      <c r="B55" s="16" t="s">
        <v>638</v>
      </c>
      <c r="D55" s="16" t="s">
        <v>620</v>
      </c>
    </row>
    <row r="56" spans="1:6" ht="11.1" customHeight="1" x14ac:dyDescent="0.2"/>
    <row r="57" spans="1:6" ht="14.1" customHeight="1" x14ac:dyDescent="0.2">
      <c r="A57" s="51" t="s">
        <v>583</v>
      </c>
      <c r="B57" s="224"/>
      <c r="C57" s="24"/>
      <c r="D57" s="224"/>
    </row>
    <row r="58" spans="1:6" ht="12" customHeight="1" x14ac:dyDescent="0.2">
      <c r="A58" s="52" t="s">
        <v>553</v>
      </c>
      <c r="B58" s="225"/>
      <c r="D58" s="225"/>
    </row>
    <row r="59" spans="1:6" ht="12" customHeight="1" x14ac:dyDescent="0.2">
      <c r="A59" s="52" t="s">
        <v>556</v>
      </c>
      <c r="B59" s="225"/>
      <c r="D59" s="225"/>
      <c r="F59" s="200"/>
    </row>
    <row r="62" spans="1:6" x14ac:dyDescent="0.2">
      <c r="A62" s="222"/>
      <c r="B62" s="16"/>
      <c r="C62" s="15"/>
      <c r="D62" s="16"/>
    </row>
    <row r="63" spans="1:6" x14ac:dyDescent="0.2">
      <c r="B63" s="16"/>
      <c r="C63" s="15"/>
      <c r="D63" s="16"/>
    </row>
    <row r="64" spans="1:6" x14ac:dyDescent="0.2">
      <c r="A64" s="63"/>
      <c r="B64" s="16"/>
      <c r="C64" s="15"/>
      <c r="D64" s="16"/>
    </row>
    <row r="65" spans="1:14" x14ac:dyDescent="0.2">
      <c r="A65" s="63"/>
      <c r="B65" s="16"/>
      <c r="C65" s="15"/>
      <c r="D65" s="16"/>
    </row>
    <row r="66" spans="1:14" x14ac:dyDescent="0.2">
      <c r="A66" s="63"/>
      <c r="B66" s="16"/>
      <c r="C66" s="15"/>
      <c r="D66" s="16"/>
    </row>
    <row r="72" spans="1:14" x14ac:dyDescent="0.2">
      <c r="G72" s="25"/>
      <c r="N72" s="25"/>
    </row>
    <row r="93" spans="2:13" x14ac:dyDescent="0.2">
      <c r="B93" s="4"/>
      <c r="D93" s="4"/>
      <c r="M93" s="25"/>
    </row>
  </sheetData>
  <phoneticPr fontId="2" type="noConversion"/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3.42578125" style="4" customWidth="1"/>
    <col min="2" max="5" width="11.7109375" style="4" customWidth="1"/>
    <col min="6" max="6" width="11.5703125" style="4" customWidth="1"/>
    <col min="7" max="16384" width="11.42578125" style="4"/>
  </cols>
  <sheetData>
    <row r="1" spans="1:8" ht="14.1" customHeight="1" thickBot="1" x14ac:dyDescent="0.25">
      <c r="A1" s="1" t="s">
        <v>270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G2" s="3"/>
      <c r="H2" s="192" t="s">
        <v>482</v>
      </c>
    </row>
    <row r="3" spans="1:8" ht="14.1" customHeight="1" x14ac:dyDescent="0.2">
      <c r="A3" s="5" t="s">
        <v>517</v>
      </c>
      <c r="B3" s="5"/>
      <c r="C3" s="3"/>
      <c r="E3" s="3"/>
      <c r="F3" s="3"/>
      <c r="G3" s="3"/>
      <c r="H3" s="3"/>
    </row>
    <row r="4" spans="1:8" ht="14.1" customHeight="1" x14ac:dyDescent="0.2">
      <c r="A4" s="6"/>
      <c r="B4" s="6"/>
      <c r="C4" s="7"/>
      <c r="D4" s="7"/>
      <c r="E4" s="7"/>
      <c r="F4" s="7"/>
      <c r="G4" s="3"/>
    </row>
    <row r="5" spans="1:8" ht="15.95" customHeight="1" x14ac:dyDescent="0.2">
      <c r="A5" s="12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  <c r="G5" s="3"/>
    </row>
    <row r="6" spans="1:8" ht="14.1" customHeight="1" x14ac:dyDescent="0.2">
      <c r="A6" s="14"/>
      <c r="B6" s="14"/>
      <c r="C6" s="14"/>
      <c r="D6" s="14"/>
      <c r="E6" s="14"/>
      <c r="F6" s="14"/>
      <c r="G6" s="3"/>
    </row>
    <row r="7" spans="1:8" ht="14.1" customHeight="1" x14ac:dyDescent="0.2">
      <c r="A7" s="63" t="s">
        <v>19</v>
      </c>
      <c r="B7" s="16">
        <v>552</v>
      </c>
      <c r="C7" s="16">
        <v>559</v>
      </c>
      <c r="D7" s="16">
        <v>564</v>
      </c>
      <c r="E7" s="16">
        <v>573</v>
      </c>
      <c r="F7" s="16">
        <v>580</v>
      </c>
      <c r="G7" s="3"/>
    </row>
    <row r="8" spans="1:8" ht="14.1" customHeight="1" x14ac:dyDescent="0.2">
      <c r="A8" s="63"/>
      <c r="B8" s="16"/>
      <c r="C8" s="16"/>
      <c r="D8" s="16"/>
      <c r="E8" s="16"/>
      <c r="F8" s="16"/>
      <c r="G8" s="3"/>
    </row>
    <row r="9" spans="1:8" ht="14.1" customHeight="1" x14ac:dyDescent="0.2">
      <c r="A9" s="63" t="s">
        <v>483</v>
      </c>
      <c r="B9" s="16">
        <v>31</v>
      </c>
      <c r="C9" s="16">
        <v>34</v>
      </c>
      <c r="D9" s="16">
        <v>34</v>
      </c>
      <c r="E9" s="16">
        <v>37</v>
      </c>
      <c r="F9" s="16">
        <v>38</v>
      </c>
      <c r="G9" s="3"/>
    </row>
    <row r="10" spans="1:8" ht="14.1" customHeight="1" x14ac:dyDescent="0.2">
      <c r="A10" s="63" t="s">
        <v>78</v>
      </c>
      <c r="B10" s="16">
        <v>350</v>
      </c>
      <c r="C10" s="16">
        <v>351</v>
      </c>
      <c r="D10" s="16">
        <v>351</v>
      </c>
      <c r="E10" s="16">
        <f>289+66</f>
        <v>355</v>
      </c>
      <c r="F10" s="16">
        <v>357</v>
      </c>
      <c r="G10" s="3"/>
    </row>
    <row r="11" spans="1:8" ht="14.1" customHeight="1" x14ac:dyDescent="0.2">
      <c r="A11" s="63" t="s">
        <v>159</v>
      </c>
      <c r="B11" s="16">
        <v>4</v>
      </c>
      <c r="C11" s="16">
        <v>4</v>
      </c>
      <c r="D11" s="16">
        <v>4</v>
      </c>
      <c r="E11" s="16">
        <v>4</v>
      </c>
      <c r="F11" s="16">
        <v>4</v>
      </c>
      <c r="G11" s="3"/>
    </row>
    <row r="12" spans="1:8" ht="14.1" customHeight="1" x14ac:dyDescent="0.2">
      <c r="A12" s="63" t="s">
        <v>160</v>
      </c>
      <c r="B12" s="16">
        <v>1</v>
      </c>
      <c r="C12" s="16">
        <v>1</v>
      </c>
      <c r="D12" s="16">
        <v>1</v>
      </c>
      <c r="E12" s="16">
        <v>1</v>
      </c>
      <c r="F12" s="16">
        <v>1</v>
      </c>
      <c r="G12" s="3"/>
    </row>
    <row r="13" spans="1:8" ht="14.1" customHeight="1" x14ac:dyDescent="0.2">
      <c r="A13" s="63" t="s">
        <v>79</v>
      </c>
      <c r="B13" s="16">
        <v>9</v>
      </c>
      <c r="C13" s="16">
        <v>9</v>
      </c>
      <c r="D13" s="16">
        <v>9</v>
      </c>
      <c r="E13" s="16">
        <v>9</v>
      </c>
      <c r="F13" s="16">
        <v>9</v>
      </c>
      <c r="G13" s="3"/>
    </row>
    <row r="14" spans="1:8" ht="14.1" customHeight="1" x14ac:dyDescent="0.2">
      <c r="A14" s="63" t="s">
        <v>278</v>
      </c>
      <c r="B14" s="16">
        <v>140</v>
      </c>
      <c r="C14" s="16">
        <v>142</v>
      </c>
      <c r="D14" s="16">
        <v>147</v>
      </c>
      <c r="E14" s="16">
        <v>149</v>
      </c>
      <c r="F14" s="16">
        <v>152</v>
      </c>
      <c r="G14" s="3"/>
    </row>
    <row r="15" spans="1:8" ht="14.1" customHeight="1" x14ac:dyDescent="0.2">
      <c r="A15" s="63" t="s">
        <v>173</v>
      </c>
      <c r="B15" s="16">
        <v>17</v>
      </c>
      <c r="C15" s="16">
        <v>18</v>
      </c>
      <c r="D15" s="16">
        <v>18</v>
      </c>
      <c r="E15" s="16">
        <v>18</v>
      </c>
      <c r="F15" s="16">
        <v>19</v>
      </c>
      <c r="G15" s="3"/>
    </row>
    <row r="16" spans="1:8" ht="14.1" customHeight="1" x14ac:dyDescent="0.2">
      <c r="D16" s="26"/>
    </row>
    <row r="17" spans="1:6" ht="14.1" customHeight="1" x14ac:dyDescent="0.2">
      <c r="A17" s="51" t="s">
        <v>583</v>
      </c>
      <c r="B17" s="51"/>
      <c r="C17" s="23"/>
      <c r="D17" s="23"/>
      <c r="E17" s="23"/>
      <c r="F17" s="23"/>
    </row>
    <row r="18" spans="1:6" ht="14.1" customHeight="1" x14ac:dyDescent="0.2">
      <c r="A18" s="52" t="s">
        <v>250</v>
      </c>
      <c r="B18" s="52"/>
    </row>
    <row r="19" spans="1:6" ht="14.1" customHeight="1" x14ac:dyDescent="0.2">
      <c r="A19" s="52" t="s">
        <v>661</v>
      </c>
    </row>
    <row r="20" spans="1:6" ht="14.1" customHeight="1" x14ac:dyDescent="0.2">
      <c r="A20" s="52"/>
    </row>
    <row r="21" spans="1:6" ht="13.35" customHeight="1" x14ac:dyDescent="0.2">
      <c r="A21" s="52"/>
    </row>
    <row r="22" spans="1:6" ht="13.35" customHeight="1" x14ac:dyDescent="0.2">
      <c r="F22" s="97"/>
    </row>
    <row r="23" spans="1:6" ht="13.35" customHeight="1" x14ac:dyDescent="0.2">
      <c r="F23" s="6"/>
    </row>
    <row r="24" spans="1:6" ht="13.35" customHeight="1" x14ac:dyDescent="0.2">
      <c r="F24" s="25"/>
    </row>
    <row r="25" spans="1:6" ht="13.35" customHeight="1" x14ac:dyDescent="0.2"/>
    <row r="26" spans="1:6" ht="13.35" customHeight="1" x14ac:dyDescent="0.2"/>
    <row r="27" spans="1:6" ht="13.35" customHeight="1" x14ac:dyDescent="0.2"/>
    <row r="28" spans="1:6" ht="13.35" customHeight="1" x14ac:dyDescent="0.2"/>
    <row r="29" spans="1:6" ht="13.35" customHeight="1" x14ac:dyDescent="0.2"/>
    <row r="30" spans="1:6" ht="13.35" customHeight="1" x14ac:dyDescent="0.2"/>
    <row r="31" spans="1:6" ht="13.35" customHeight="1" x14ac:dyDescent="0.2"/>
    <row r="32" spans="1:6" ht="13.35" customHeight="1" x14ac:dyDescent="0.2"/>
    <row r="33" spans="7:7" ht="13.35" customHeight="1" x14ac:dyDescent="0.2"/>
    <row r="34" spans="7:7" ht="13.35" customHeight="1" x14ac:dyDescent="0.2"/>
    <row r="35" spans="7:7" ht="13.35" customHeight="1" x14ac:dyDescent="0.2"/>
    <row r="36" spans="7:7" ht="13.35" customHeight="1" x14ac:dyDescent="0.2"/>
    <row r="37" spans="7:7" ht="13.35" customHeight="1" x14ac:dyDescent="0.2"/>
    <row r="38" spans="7:7" ht="13.35" customHeight="1" x14ac:dyDescent="0.2"/>
    <row r="39" spans="7:7" ht="13.35" customHeight="1" x14ac:dyDescent="0.2"/>
    <row r="40" spans="7:7" ht="13.35" customHeight="1" x14ac:dyDescent="0.2">
      <c r="G40"/>
    </row>
    <row r="41" spans="7:7" ht="13.35" customHeight="1" x14ac:dyDescent="0.2">
      <c r="G41"/>
    </row>
    <row r="42" spans="7:7" ht="13.35" customHeight="1" x14ac:dyDescent="0.2">
      <c r="G42"/>
    </row>
    <row r="43" spans="7:7" ht="13.35" customHeight="1" x14ac:dyDescent="0.2"/>
    <row r="44" spans="7:7" ht="13.35" customHeight="1" x14ac:dyDescent="0.2"/>
    <row r="45" spans="7:7" ht="13.35" customHeight="1" x14ac:dyDescent="0.2"/>
    <row r="46" spans="7:7" ht="13.35" customHeight="1" x14ac:dyDescent="0.2"/>
    <row r="47" spans="7:7" ht="13.35" customHeight="1" x14ac:dyDescent="0.2"/>
    <row r="48" spans="7:7" ht="13.35" customHeight="1" x14ac:dyDescent="0.2"/>
    <row r="49" ht="12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J2" sqref="J2"/>
    </sheetView>
  </sheetViews>
  <sheetFormatPr baseColWidth="10" defaultRowHeight="12.75" x14ac:dyDescent="0.2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16384" width="11.42578125" style="4"/>
  </cols>
  <sheetData>
    <row r="1" spans="1:13" ht="14.1" customHeight="1" x14ac:dyDescent="0.2">
      <c r="A1" s="5" t="s">
        <v>518</v>
      </c>
      <c r="B1" s="5"/>
      <c r="C1" s="3"/>
      <c r="E1" s="3"/>
      <c r="F1" s="192" t="s">
        <v>482</v>
      </c>
      <c r="G1" s="3"/>
      <c r="H1" s="3"/>
      <c r="I1" s="3"/>
      <c r="J1" s="3"/>
      <c r="K1" s="3"/>
      <c r="L1" s="3"/>
      <c r="M1" s="3"/>
    </row>
    <row r="2" spans="1:13" ht="14.1" customHeight="1" x14ac:dyDescent="0.2"/>
    <row r="3" spans="1:13" ht="14.1" customHeight="1" x14ac:dyDescent="0.2">
      <c r="A3" s="8"/>
      <c r="B3" s="9" t="s">
        <v>658</v>
      </c>
      <c r="C3" s="9"/>
      <c r="D3" s="9"/>
      <c r="F3" s="194"/>
      <c r="G3" s="194"/>
      <c r="H3" s="194"/>
    </row>
    <row r="4" spans="1:13" ht="14.1" customHeight="1" x14ac:dyDescent="0.2">
      <c r="A4" s="11"/>
      <c r="B4" s="38" t="s">
        <v>33</v>
      </c>
      <c r="C4" s="38" t="s">
        <v>283</v>
      </c>
      <c r="D4" s="38" t="s">
        <v>43</v>
      </c>
      <c r="F4" s="195"/>
      <c r="G4" s="195"/>
      <c r="H4" s="195"/>
    </row>
    <row r="5" spans="1:13" ht="14.1" customHeight="1" x14ac:dyDescent="0.2">
      <c r="A5" s="30"/>
      <c r="B5" s="30"/>
      <c r="C5" s="30"/>
      <c r="D5" s="30"/>
      <c r="F5" s="195"/>
      <c r="G5" s="195"/>
      <c r="H5" s="195"/>
    </row>
    <row r="6" spans="1:13" ht="14.1" customHeight="1" x14ac:dyDescent="0.2">
      <c r="A6" s="59" t="s">
        <v>282</v>
      </c>
      <c r="B6" s="30">
        <v>803</v>
      </c>
      <c r="C6" s="30">
        <v>357</v>
      </c>
      <c r="D6" s="30">
        <v>446</v>
      </c>
      <c r="E6" s="130"/>
      <c r="F6" s="195"/>
      <c r="G6" s="195"/>
      <c r="H6" s="195"/>
    </row>
    <row r="7" spans="1:13" ht="14.1" customHeight="1" x14ac:dyDescent="0.2">
      <c r="A7" s="30" t="s">
        <v>648</v>
      </c>
      <c r="B7" s="30">
        <v>207</v>
      </c>
      <c r="C7" s="30">
        <v>122</v>
      </c>
      <c r="D7" s="30">
        <v>85</v>
      </c>
      <c r="F7" s="195"/>
      <c r="G7" s="195"/>
      <c r="H7" s="195"/>
    </row>
    <row r="8" spans="1:13" ht="14.1" customHeight="1" x14ac:dyDescent="0.2">
      <c r="A8" s="30" t="s">
        <v>284</v>
      </c>
      <c r="B8" s="30">
        <v>75</v>
      </c>
      <c r="C8" s="30">
        <v>25</v>
      </c>
      <c r="D8" s="30">
        <v>50</v>
      </c>
      <c r="F8" s="195"/>
      <c r="G8" s="195"/>
      <c r="H8" s="195"/>
    </row>
    <row r="9" spans="1:13" ht="14.1" customHeight="1" x14ac:dyDescent="0.2">
      <c r="A9" s="30" t="s">
        <v>285</v>
      </c>
      <c r="B9" s="30">
        <v>87</v>
      </c>
      <c r="C9" s="30">
        <v>34</v>
      </c>
      <c r="D9" s="30">
        <v>53</v>
      </c>
      <c r="F9" s="195"/>
      <c r="G9" s="195"/>
      <c r="H9" s="195"/>
    </row>
    <row r="10" spans="1:13" ht="14.1" customHeight="1" x14ac:dyDescent="0.2">
      <c r="A10" s="30" t="s">
        <v>649</v>
      </c>
      <c r="B10" s="30">
        <v>87</v>
      </c>
      <c r="C10" s="30">
        <v>43</v>
      </c>
      <c r="D10" s="30">
        <v>44</v>
      </c>
      <c r="F10" s="195"/>
      <c r="G10" s="195"/>
      <c r="H10" s="195"/>
    </row>
    <row r="11" spans="1:13" ht="14.1" customHeight="1" x14ac:dyDescent="0.2">
      <c r="A11" s="30" t="s">
        <v>650</v>
      </c>
      <c r="B11" s="30">
        <v>58</v>
      </c>
      <c r="C11" s="30">
        <v>10</v>
      </c>
      <c r="D11" s="30">
        <v>48</v>
      </c>
      <c r="F11" s="195"/>
      <c r="G11" s="195"/>
      <c r="H11" s="195"/>
    </row>
    <row r="12" spans="1:13" ht="14.1" customHeight="1" x14ac:dyDescent="0.2">
      <c r="A12" s="30" t="s">
        <v>651</v>
      </c>
      <c r="B12" s="30">
        <v>53</v>
      </c>
      <c r="C12" s="30">
        <v>40</v>
      </c>
      <c r="D12" s="30">
        <v>13</v>
      </c>
      <c r="F12" s="195"/>
      <c r="G12" s="195"/>
      <c r="H12" s="195"/>
    </row>
    <row r="13" spans="1:13" ht="14.1" customHeight="1" x14ac:dyDescent="0.2">
      <c r="A13" s="30" t="s">
        <v>652</v>
      </c>
      <c r="B13" s="30">
        <v>67</v>
      </c>
      <c r="C13" s="30">
        <v>28</v>
      </c>
      <c r="D13" s="30">
        <v>39</v>
      </c>
      <c r="F13" s="195"/>
      <c r="G13" s="195"/>
      <c r="H13" s="195"/>
    </row>
    <row r="14" spans="1:13" ht="14.1" customHeight="1" x14ac:dyDescent="0.2">
      <c r="A14" s="30" t="s">
        <v>653</v>
      </c>
      <c r="B14" s="30">
        <v>71</v>
      </c>
      <c r="C14" s="30">
        <v>17</v>
      </c>
      <c r="D14" s="30">
        <v>54</v>
      </c>
      <c r="F14" s="195"/>
      <c r="G14" s="195"/>
      <c r="H14" s="195"/>
    </row>
    <row r="15" spans="1:13" ht="14.1" customHeight="1" x14ac:dyDescent="0.2">
      <c r="A15" s="30" t="s">
        <v>654</v>
      </c>
      <c r="B15" s="30">
        <v>44</v>
      </c>
      <c r="C15" s="30">
        <v>22</v>
      </c>
      <c r="D15" s="30">
        <v>22</v>
      </c>
      <c r="F15" s="195"/>
      <c r="G15" s="195"/>
      <c r="H15" s="195"/>
    </row>
    <row r="16" spans="1:13" ht="14.1" customHeight="1" x14ac:dyDescent="0.2">
      <c r="A16" s="30" t="s">
        <v>655</v>
      </c>
      <c r="B16" s="30">
        <v>14</v>
      </c>
      <c r="C16" s="30">
        <v>7</v>
      </c>
      <c r="D16" s="30">
        <v>7</v>
      </c>
    </row>
    <row r="17" spans="1:4" ht="14.1" customHeight="1" x14ac:dyDescent="0.2">
      <c r="A17" s="30" t="s">
        <v>656</v>
      </c>
      <c r="B17" s="30">
        <v>31</v>
      </c>
      <c r="C17" s="30">
        <v>6</v>
      </c>
      <c r="D17" s="30">
        <v>25</v>
      </c>
    </row>
    <row r="18" spans="1:4" ht="14.1" customHeight="1" x14ac:dyDescent="0.2">
      <c r="A18" s="30" t="s">
        <v>657</v>
      </c>
      <c r="B18" s="30">
        <v>9</v>
      </c>
      <c r="C18" s="30">
        <v>3</v>
      </c>
      <c r="D18" s="30">
        <v>6</v>
      </c>
    </row>
    <row r="19" spans="1:4" ht="14.1" customHeight="1" x14ac:dyDescent="0.2"/>
    <row r="20" spans="1:4" ht="14.1" customHeight="1" x14ac:dyDescent="0.2">
      <c r="A20" s="51" t="s">
        <v>293</v>
      </c>
      <c r="B20" s="51"/>
      <c r="C20" s="51"/>
      <c r="D20" s="51"/>
    </row>
    <row r="21" spans="1:4" ht="14.1" customHeight="1" x14ac:dyDescent="0.2">
      <c r="A21" s="52" t="s">
        <v>659</v>
      </c>
    </row>
    <row r="22" spans="1:4" ht="14.1" customHeight="1" x14ac:dyDescent="0.2">
      <c r="A22" s="52"/>
    </row>
    <row r="23" spans="1:4" ht="14.1" customHeight="1" x14ac:dyDescent="0.2"/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</sheetData>
  <hyperlinks>
    <hyperlink ref="F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3.140625" style="4" customWidth="1"/>
    <col min="2" max="6" width="11.7109375" style="4" customWidth="1"/>
    <col min="7" max="7" width="11.42578125" style="61"/>
    <col min="8" max="16384" width="11.42578125" style="4"/>
  </cols>
  <sheetData>
    <row r="1" spans="1:8" ht="13.5" thickBot="1" x14ac:dyDescent="0.25">
      <c r="A1" s="1" t="s">
        <v>270</v>
      </c>
      <c r="B1" s="1"/>
      <c r="C1" s="2"/>
      <c r="D1" s="2"/>
      <c r="E1" s="2"/>
      <c r="F1" s="2"/>
      <c r="G1" s="6"/>
    </row>
    <row r="2" spans="1:8" ht="14.25" x14ac:dyDescent="0.2">
      <c r="G2" s="152"/>
      <c r="H2" s="192" t="s">
        <v>482</v>
      </c>
    </row>
    <row r="3" spans="1:8" ht="14.1" customHeight="1" x14ac:dyDescent="0.2">
      <c r="A3" s="5" t="s">
        <v>519</v>
      </c>
      <c r="B3" s="3"/>
      <c r="D3" s="3"/>
      <c r="E3" s="3"/>
      <c r="F3" s="3"/>
    </row>
    <row r="4" spans="1:8" ht="14.1" customHeight="1" x14ac:dyDescent="0.2">
      <c r="A4" s="6"/>
      <c r="B4" s="7"/>
      <c r="C4" s="7"/>
      <c r="D4" s="7"/>
      <c r="E4" s="7"/>
      <c r="F4" s="7"/>
    </row>
    <row r="5" spans="1:8" ht="15.95" customHeight="1" x14ac:dyDescent="0.2">
      <c r="A5" s="12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</row>
    <row r="6" spans="1:8" ht="14.1" customHeight="1" x14ac:dyDescent="0.2"/>
    <row r="7" spans="1:8" ht="14.1" customHeight="1" x14ac:dyDescent="0.2">
      <c r="A7" s="59" t="s">
        <v>15</v>
      </c>
      <c r="B7" s="30"/>
      <c r="C7" s="30"/>
      <c r="D7" s="30"/>
      <c r="E7" s="30"/>
      <c r="F7" s="30"/>
    </row>
    <row r="8" spans="1:8" ht="14.1" customHeight="1" x14ac:dyDescent="0.2">
      <c r="A8" s="30" t="s">
        <v>174</v>
      </c>
      <c r="B8" s="31">
        <v>18</v>
      </c>
      <c r="C8" s="31">
        <v>25</v>
      </c>
      <c r="D8" s="31">
        <v>16</v>
      </c>
      <c r="E8" s="31">
        <v>22</v>
      </c>
      <c r="F8" s="31">
        <v>25</v>
      </c>
    </row>
    <row r="9" spans="1:8" ht="14.1" customHeight="1" x14ac:dyDescent="0.2">
      <c r="A9" s="30" t="s">
        <v>662</v>
      </c>
      <c r="B9" s="64">
        <v>56.5</v>
      </c>
      <c r="C9" s="64">
        <v>78.900000000000006</v>
      </c>
      <c r="D9" s="64">
        <v>51.6</v>
      </c>
      <c r="E9" s="64">
        <v>71</v>
      </c>
      <c r="F9" s="64">
        <v>80.599999999999994</v>
      </c>
    </row>
    <row r="10" spans="1:8" ht="14.1" customHeight="1" x14ac:dyDescent="0.2">
      <c r="A10" s="30"/>
      <c r="B10" s="30"/>
      <c r="C10" s="30"/>
      <c r="D10" s="30"/>
      <c r="E10" s="30"/>
      <c r="F10" s="30"/>
    </row>
    <row r="11" spans="1:8" ht="14.1" customHeight="1" x14ac:dyDescent="0.2">
      <c r="A11" s="59" t="s">
        <v>16</v>
      </c>
      <c r="B11" s="30"/>
      <c r="C11" s="30"/>
      <c r="D11" s="30"/>
      <c r="E11" s="30"/>
      <c r="F11" s="30"/>
    </row>
    <row r="12" spans="1:8" ht="14.1" customHeight="1" x14ac:dyDescent="0.2">
      <c r="A12" s="30" t="s">
        <v>174</v>
      </c>
      <c r="B12" s="31">
        <v>1682</v>
      </c>
      <c r="C12" s="31">
        <v>1851</v>
      </c>
      <c r="D12" s="31">
        <v>2018</v>
      </c>
      <c r="E12" s="31">
        <v>2183</v>
      </c>
      <c r="F12" s="31">
        <v>2241</v>
      </c>
    </row>
    <row r="13" spans="1:8" ht="14.1" customHeight="1" x14ac:dyDescent="0.2">
      <c r="A13" s="30" t="s">
        <v>662</v>
      </c>
      <c r="B13" s="64">
        <v>36</v>
      </c>
      <c r="C13" s="64">
        <v>39.700000000000003</v>
      </c>
      <c r="D13" s="64">
        <v>43.4</v>
      </c>
      <c r="E13" s="64">
        <v>46.9</v>
      </c>
      <c r="F13" s="64">
        <v>48</v>
      </c>
    </row>
    <row r="14" spans="1:8" ht="14.1" customHeight="1" x14ac:dyDescent="0.2">
      <c r="C14" s="26"/>
    </row>
    <row r="15" spans="1:8" ht="14.1" customHeight="1" x14ac:dyDescent="0.2">
      <c r="A15" s="51" t="s">
        <v>581</v>
      </c>
      <c r="B15" s="23"/>
      <c r="C15" s="23"/>
      <c r="D15" s="23"/>
      <c r="E15" s="23"/>
      <c r="F15" s="23"/>
    </row>
    <row r="16" spans="1:8" ht="14.1" customHeight="1" x14ac:dyDescent="0.2">
      <c r="A16" s="52" t="s">
        <v>507</v>
      </c>
      <c r="B16" s="52"/>
      <c r="C16" s="52"/>
      <c r="D16" s="52"/>
      <c r="E16" s="52"/>
      <c r="F16" s="52"/>
      <c r="G16" s="52"/>
    </row>
    <row r="17" spans="1:1" ht="14.1" customHeight="1" x14ac:dyDescent="0.2">
      <c r="A17" s="66" t="s">
        <v>176</v>
      </c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3.140625" customWidth="1"/>
    <col min="2" max="6" width="11.7109375" customWidth="1"/>
  </cols>
  <sheetData>
    <row r="1" spans="1:9" ht="14.1" customHeight="1" x14ac:dyDescent="0.2">
      <c r="A1" s="5" t="s">
        <v>520</v>
      </c>
      <c r="B1" s="3"/>
      <c r="C1" s="4"/>
      <c r="D1" s="3"/>
      <c r="E1" s="3"/>
      <c r="F1" s="138"/>
      <c r="H1" s="192" t="s">
        <v>482</v>
      </c>
    </row>
    <row r="2" spans="1:9" s="4" customFormat="1" ht="14.1" customHeight="1" x14ac:dyDescent="0.2">
      <c r="A2" s="5"/>
      <c r="B2" s="3"/>
      <c r="C2" s="3"/>
      <c r="D2" s="3"/>
      <c r="E2" s="3"/>
      <c r="F2" s="3"/>
      <c r="G2" s="3"/>
    </row>
    <row r="3" spans="1:9" s="4" customFormat="1" ht="14.1" customHeight="1" x14ac:dyDescent="0.2">
      <c r="A3" s="34" t="s">
        <v>291</v>
      </c>
      <c r="B3" s="3"/>
      <c r="C3" s="3"/>
      <c r="D3" s="3"/>
      <c r="E3" s="3"/>
      <c r="F3" s="3"/>
      <c r="G3" s="3"/>
    </row>
    <row r="4" spans="1:9" s="4" customFormat="1" ht="9.9499999999999993" customHeight="1" x14ac:dyDescent="0.2">
      <c r="A4" s="7"/>
      <c r="B4" s="7"/>
      <c r="C4" s="7"/>
      <c r="D4" s="7"/>
      <c r="E4" s="7"/>
      <c r="F4" s="3"/>
      <c r="G4" s="3"/>
    </row>
    <row r="5" spans="1:9" ht="15.95" customHeight="1" x14ac:dyDescent="0.2">
      <c r="A5" s="12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</row>
    <row r="6" spans="1:9" ht="14.1" customHeight="1" x14ac:dyDescent="0.2">
      <c r="B6" s="139"/>
      <c r="C6" s="139"/>
      <c r="D6" s="139"/>
      <c r="E6" s="139"/>
    </row>
    <row r="7" spans="1:9" ht="14.1" customHeight="1" x14ac:dyDescent="0.2">
      <c r="A7" s="149" t="s">
        <v>288</v>
      </c>
      <c r="B7" s="140">
        <v>5813481</v>
      </c>
      <c r="C7" s="140">
        <v>6027301</v>
      </c>
      <c r="D7" s="140">
        <v>6126943</v>
      </c>
      <c r="E7" s="140">
        <v>6079817</v>
      </c>
      <c r="F7" s="140">
        <v>6258280</v>
      </c>
    </row>
    <row r="8" spans="1:9" ht="14.1" customHeight="1" x14ac:dyDescent="0.2">
      <c r="A8" s="149"/>
      <c r="B8" s="139"/>
      <c r="C8" s="139"/>
      <c r="D8" s="139"/>
      <c r="F8" s="140"/>
    </row>
    <row r="9" spans="1:9" ht="24" customHeight="1" x14ac:dyDescent="0.2">
      <c r="A9" s="244" t="s">
        <v>289</v>
      </c>
      <c r="B9" s="140">
        <v>65134256</v>
      </c>
      <c r="C9" s="140">
        <v>68516186.489999995</v>
      </c>
      <c r="D9" s="140">
        <v>70589563</v>
      </c>
      <c r="E9" s="140">
        <v>71154358.109999999</v>
      </c>
      <c r="F9" s="140">
        <v>72965794</v>
      </c>
      <c r="I9" s="201"/>
    </row>
    <row r="10" spans="1:9" ht="14.1" customHeight="1" x14ac:dyDescent="0.2">
      <c r="A10" s="150"/>
      <c r="B10" s="144"/>
      <c r="C10" s="144"/>
      <c r="D10" s="144"/>
      <c r="E10" s="144"/>
      <c r="F10" s="140"/>
    </row>
    <row r="11" spans="1:9" ht="14.1" customHeight="1" x14ac:dyDescent="0.2">
      <c r="A11" s="149" t="s">
        <v>290</v>
      </c>
      <c r="B11" s="245">
        <v>11.2</v>
      </c>
      <c r="C11" s="245">
        <v>11.37</v>
      </c>
      <c r="D11" s="245">
        <v>11.52</v>
      </c>
      <c r="E11" s="245">
        <v>11.7</v>
      </c>
      <c r="F11" s="245">
        <v>11.66</v>
      </c>
    </row>
    <row r="12" spans="1:9" ht="14.1" customHeight="1" x14ac:dyDescent="0.2">
      <c r="A12" s="18"/>
      <c r="B12" s="20"/>
      <c r="C12" s="19"/>
      <c r="D12" s="19"/>
      <c r="E12" s="21"/>
      <c r="F12" s="21"/>
    </row>
    <row r="13" spans="1:9" ht="14.1" customHeight="1" x14ac:dyDescent="0.2">
      <c r="A13" s="51" t="s">
        <v>582</v>
      </c>
      <c r="B13" s="23"/>
      <c r="C13" s="23"/>
      <c r="D13" s="23"/>
      <c r="E13" s="23"/>
      <c r="F13" s="23"/>
    </row>
    <row r="14" spans="1:9" ht="14.1" customHeight="1" x14ac:dyDescent="0.2">
      <c r="A14" s="52"/>
      <c r="B14" s="3"/>
      <c r="C14" s="3"/>
      <c r="D14" s="3"/>
      <c r="E14" s="3"/>
    </row>
  </sheetData>
  <hyperlinks>
    <hyperlink ref="H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>
      <selection activeCell="J2" sqref="J2"/>
    </sheetView>
  </sheetViews>
  <sheetFormatPr baseColWidth="10" defaultRowHeight="14.1" customHeight="1" x14ac:dyDescent="0.2"/>
  <cols>
    <col min="1" max="1" width="15" style="4" customWidth="1"/>
    <col min="2" max="2" width="14.7109375" style="4" customWidth="1"/>
    <col min="3" max="4" width="10.7109375" style="4" customWidth="1"/>
    <col min="5" max="5" width="3.4257812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19" ht="14.1" customHeight="1" thickBot="1" x14ac:dyDescent="0.25">
      <c r="A1" s="1" t="s">
        <v>270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">
      <c r="A2" s="3"/>
      <c r="B2" s="3"/>
      <c r="C2" s="3"/>
      <c r="E2" s="3"/>
      <c r="F2" s="3"/>
      <c r="G2" s="6"/>
      <c r="H2" s="6"/>
      <c r="I2" s="6"/>
      <c r="J2" s="192" t="s">
        <v>482</v>
      </c>
      <c r="K2" s="3"/>
      <c r="L2" s="3"/>
      <c r="M2" s="3"/>
      <c r="N2" s="3"/>
    </row>
    <row r="3" spans="1:19" ht="14.1" customHeight="1" x14ac:dyDescent="0.2">
      <c r="A3" s="5" t="s">
        <v>521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465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37">
        <v>2017</v>
      </c>
      <c r="C6" s="9"/>
      <c r="D6" s="9"/>
      <c r="E6" s="9"/>
      <c r="F6" s="241">
        <v>2018</v>
      </c>
      <c r="G6" s="10"/>
      <c r="H6" s="9"/>
      <c r="I6" s="3"/>
      <c r="J6" s="3"/>
      <c r="K6" s="3"/>
      <c r="L6" s="3"/>
    </row>
    <row r="7" spans="1:19" ht="14.1" customHeight="1" x14ac:dyDescent="0.2">
      <c r="A7" s="11"/>
      <c r="B7" s="38" t="s">
        <v>224</v>
      </c>
      <c r="C7" s="38" t="s">
        <v>178</v>
      </c>
      <c r="D7" s="38" t="s">
        <v>31</v>
      </c>
      <c r="E7" s="13"/>
      <c r="F7" s="38" t="s">
        <v>224</v>
      </c>
      <c r="G7" s="38" t="s">
        <v>178</v>
      </c>
      <c r="H7" s="38" t="s">
        <v>31</v>
      </c>
      <c r="I7" s="3"/>
      <c r="J7" s="3"/>
      <c r="K7" s="3"/>
      <c r="L7" s="3"/>
    </row>
    <row r="8" spans="1:19" ht="14.1" customHeight="1" x14ac:dyDescent="0.2">
      <c r="A8" s="7"/>
      <c r="B8" s="3"/>
      <c r="C8" s="3"/>
      <c r="D8" s="14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">
      <c r="A9" s="63" t="s">
        <v>33</v>
      </c>
      <c r="B9" s="16">
        <v>1562944</v>
      </c>
      <c r="C9" s="16">
        <v>1235481</v>
      </c>
      <c r="D9" s="16">
        <v>203833</v>
      </c>
      <c r="E9" s="16"/>
      <c r="F9" s="16">
        <v>1590754</v>
      </c>
      <c r="G9" s="16">
        <v>1248377</v>
      </c>
      <c r="H9" s="16">
        <v>229644</v>
      </c>
      <c r="I9" s="137"/>
      <c r="J9" s="137"/>
      <c r="K9" s="137"/>
      <c r="L9" s="137"/>
      <c r="M9" s="137"/>
      <c r="N9" s="137"/>
    </row>
    <row r="10" spans="1:19" ht="14.1" customHeight="1" x14ac:dyDescent="0.2">
      <c r="A10" s="63"/>
      <c r="B10" s="16"/>
      <c r="E10" s="16"/>
      <c r="F10" s="16"/>
      <c r="I10" s="3"/>
      <c r="J10" s="3"/>
      <c r="K10" s="3"/>
      <c r="L10" s="3"/>
    </row>
    <row r="11" spans="1:19" ht="14.1" customHeight="1" x14ac:dyDescent="0.2">
      <c r="A11" s="63" t="s">
        <v>463</v>
      </c>
      <c r="B11" s="16">
        <v>15184</v>
      </c>
      <c r="C11" s="16">
        <v>69380</v>
      </c>
      <c r="D11" s="16">
        <v>107922</v>
      </c>
      <c r="E11" s="16"/>
      <c r="F11" s="16">
        <v>2746</v>
      </c>
      <c r="G11" s="16">
        <v>64045</v>
      </c>
      <c r="H11" s="16">
        <v>119071</v>
      </c>
      <c r="I11" s="57"/>
      <c r="J11" s="136"/>
      <c r="K11" s="3"/>
      <c r="L11" s="3"/>
    </row>
    <row r="12" spans="1:19" ht="14.1" customHeight="1" x14ac:dyDescent="0.2">
      <c r="A12" s="63" t="s">
        <v>138</v>
      </c>
      <c r="B12" s="16">
        <v>9733</v>
      </c>
      <c r="C12" s="16">
        <v>30786</v>
      </c>
      <c r="D12" s="16">
        <v>56461</v>
      </c>
      <c r="E12" s="16"/>
      <c r="F12" s="16">
        <v>3656</v>
      </c>
      <c r="G12" s="16">
        <v>28808</v>
      </c>
      <c r="H12" s="16">
        <v>63091</v>
      </c>
      <c r="I12" s="57"/>
      <c r="J12" s="3"/>
      <c r="K12" s="3"/>
      <c r="L12" s="3"/>
    </row>
    <row r="13" spans="1:19" ht="14.1" customHeight="1" x14ac:dyDescent="0.2">
      <c r="A13" s="63" t="s">
        <v>139</v>
      </c>
      <c r="B13" s="16">
        <v>13360</v>
      </c>
      <c r="C13" s="16">
        <v>30860</v>
      </c>
      <c r="D13" s="16">
        <v>39450</v>
      </c>
      <c r="E13" s="16"/>
      <c r="F13" s="16">
        <v>8973</v>
      </c>
      <c r="G13" s="16">
        <v>30379</v>
      </c>
      <c r="H13" s="16">
        <v>47482</v>
      </c>
      <c r="I13" s="57"/>
      <c r="J13" s="3"/>
      <c r="K13" s="3"/>
      <c r="L13" s="3"/>
    </row>
    <row r="14" spans="1:19" ht="14.1" customHeight="1" x14ac:dyDescent="0.2">
      <c r="A14" s="63" t="s">
        <v>140</v>
      </c>
      <c r="B14" s="16">
        <v>44470</v>
      </c>
      <c r="C14" s="16">
        <v>19783</v>
      </c>
      <c r="D14" s="16"/>
      <c r="E14" s="16"/>
      <c r="F14" s="16">
        <v>48695</v>
      </c>
      <c r="G14" s="16">
        <v>21087</v>
      </c>
      <c r="H14" s="16"/>
      <c r="I14" s="57"/>
      <c r="J14" s="17"/>
      <c r="K14" s="3"/>
      <c r="L14" s="3"/>
    </row>
    <row r="15" spans="1:19" ht="14.1" customHeight="1" x14ac:dyDescent="0.2">
      <c r="A15" s="63" t="s">
        <v>141</v>
      </c>
      <c r="B15" s="16">
        <v>44967</v>
      </c>
      <c r="C15" s="16">
        <v>18225</v>
      </c>
      <c r="D15" s="16"/>
      <c r="E15" s="16"/>
      <c r="F15" s="16">
        <v>48204</v>
      </c>
      <c r="G15" s="16">
        <v>19948</v>
      </c>
      <c r="H15" s="16"/>
      <c r="I15" s="57"/>
      <c r="J15" s="136"/>
      <c r="K15" s="3"/>
      <c r="L15" s="3"/>
    </row>
    <row r="16" spans="1:19" ht="14.1" customHeight="1" x14ac:dyDescent="0.2">
      <c r="A16" s="63" t="s">
        <v>142</v>
      </c>
      <c r="B16" s="16">
        <v>54144</v>
      </c>
      <c r="C16" s="16">
        <v>25322</v>
      </c>
      <c r="D16" s="16"/>
      <c r="E16" s="16"/>
      <c r="F16" s="16">
        <v>55436</v>
      </c>
      <c r="G16" s="16">
        <v>25515</v>
      </c>
      <c r="H16" s="16"/>
      <c r="I16" s="57"/>
      <c r="J16" s="3"/>
      <c r="K16" s="3"/>
      <c r="L16" s="3"/>
    </row>
    <row r="17" spans="1:12" ht="14.1" customHeight="1" x14ac:dyDescent="0.2">
      <c r="A17" s="63" t="s">
        <v>143</v>
      </c>
      <c r="B17" s="16">
        <v>67840</v>
      </c>
      <c r="C17" s="16">
        <v>37166</v>
      </c>
      <c r="D17" s="16"/>
      <c r="E17" s="16"/>
      <c r="F17" s="16">
        <v>69291</v>
      </c>
      <c r="G17" s="16">
        <v>36171</v>
      </c>
      <c r="H17" s="16"/>
      <c r="I17" s="57"/>
      <c r="J17" s="3"/>
      <c r="K17" s="3"/>
      <c r="L17" s="3"/>
    </row>
    <row r="18" spans="1:12" ht="14.1" customHeight="1" x14ac:dyDescent="0.2">
      <c r="A18" s="63" t="s">
        <v>144</v>
      </c>
      <c r="B18" s="16">
        <v>92639</v>
      </c>
      <c r="C18" s="16">
        <v>45431</v>
      </c>
      <c r="D18" s="16"/>
      <c r="E18" s="16"/>
      <c r="F18" s="16">
        <v>91415</v>
      </c>
      <c r="G18" s="16">
        <v>46205</v>
      </c>
      <c r="H18" s="16"/>
      <c r="I18" s="57"/>
      <c r="J18" s="3"/>
      <c r="K18" s="3"/>
      <c r="L18" s="3"/>
    </row>
    <row r="19" spans="1:12" ht="14.1" customHeight="1" x14ac:dyDescent="0.2">
      <c r="A19" s="63" t="s">
        <v>145</v>
      </c>
      <c r="B19" s="16">
        <v>105098</v>
      </c>
      <c r="C19" s="16">
        <v>45885</v>
      </c>
      <c r="D19" s="16"/>
      <c r="E19" s="16"/>
      <c r="F19" s="16">
        <v>111978</v>
      </c>
      <c r="G19" s="16">
        <v>49465</v>
      </c>
      <c r="H19" s="16"/>
      <c r="I19" s="57"/>
      <c r="J19" s="3"/>
      <c r="K19" s="3"/>
      <c r="L19" s="3"/>
    </row>
    <row r="20" spans="1:12" ht="14.1" customHeight="1" x14ac:dyDescent="0.2">
      <c r="A20" s="63" t="s">
        <v>146</v>
      </c>
      <c r="B20" s="16">
        <v>107182</v>
      </c>
      <c r="C20" s="16">
        <v>50141</v>
      </c>
      <c r="D20" s="16"/>
      <c r="E20" s="16"/>
      <c r="F20" s="16">
        <v>112614</v>
      </c>
      <c r="G20" s="16">
        <v>50097</v>
      </c>
      <c r="H20" s="16"/>
      <c r="I20" s="57"/>
      <c r="J20" s="3"/>
      <c r="K20" s="3"/>
      <c r="L20" s="3"/>
    </row>
    <row r="21" spans="1:12" ht="14.1" customHeight="1" x14ac:dyDescent="0.2">
      <c r="A21" s="63" t="s">
        <v>147</v>
      </c>
      <c r="B21" s="16">
        <v>118327</v>
      </c>
      <c r="C21" s="16">
        <v>67475</v>
      </c>
      <c r="D21" s="16"/>
      <c r="E21" s="16"/>
      <c r="F21" s="16">
        <v>123045</v>
      </c>
      <c r="G21" s="16">
        <v>64809</v>
      </c>
      <c r="H21" s="16"/>
      <c r="I21" s="57"/>
      <c r="J21" s="3"/>
      <c r="K21" s="3"/>
      <c r="L21" s="3"/>
    </row>
    <row r="22" spans="1:12" ht="14.1" customHeight="1" x14ac:dyDescent="0.2">
      <c r="A22" s="63" t="s">
        <v>148</v>
      </c>
      <c r="B22" s="16">
        <v>124476</v>
      </c>
      <c r="C22" s="16">
        <v>76329</v>
      </c>
      <c r="D22" s="16"/>
      <c r="E22" s="16"/>
      <c r="F22" s="16">
        <v>129397</v>
      </c>
      <c r="G22" s="16">
        <v>79306</v>
      </c>
      <c r="H22" s="16"/>
      <c r="I22" s="57"/>
      <c r="J22" s="3"/>
      <c r="K22" s="3"/>
      <c r="L22" s="3"/>
    </row>
    <row r="23" spans="1:12" ht="14.1" customHeight="1" x14ac:dyDescent="0.2">
      <c r="A23" s="63" t="s">
        <v>149</v>
      </c>
      <c r="B23" s="16">
        <v>124180</v>
      </c>
      <c r="C23" s="47">
        <v>85431</v>
      </c>
      <c r="D23" s="16"/>
      <c r="E23" s="16"/>
      <c r="F23" s="16">
        <v>130123</v>
      </c>
      <c r="G23" s="16">
        <v>88167</v>
      </c>
      <c r="H23" s="16"/>
      <c r="I23" s="57"/>
      <c r="J23" s="3"/>
      <c r="K23" s="3"/>
      <c r="L23" s="3"/>
    </row>
    <row r="24" spans="1:12" ht="14.1" customHeight="1" x14ac:dyDescent="0.2">
      <c r="A24" s="63" t="s">
        <v>150</v>
      </c>
      <c r="B24" s="16">
        <v>122805</v>
      </c>
      <c r="C24" s="16">
        <v>103692</v>
      </c>
      <c r="D24" s="16"/>
      <c r="E24" s="16"/>
      <c r="F24" s="16">
        <v>124311</v>
      </c>
      <c r="G24" s="16">
        <v>105088</v>
      </c>
      <c r="H24" s="16"/>
      <c r="I24" s="57"/>
      <c r="J24" s="3"/>
      <c r="K24" s="3"/>
      <c r="L24" s="3"/>
    </row>
    <row r="25" spans="1:12" ht="14.1" customHeight="1" x14ac:dyDescent="0.2">
      <c r="A25" s="63" t="s">
        <v>151</v>
      </c>
      <c r="B25" s="16">
        <v>131180</v>
      </c>
      <c r="C25" s="16">
        <v>119614</v>
      </c>
      <c r="D25" s="16"/>
      <c r="E25" s="16"/>
      <c r="F25" s="16">
        <v>133766</v>
      </c>
      <c r="G25" s="16">
        <v>120678</v>
      </c>
      <c r="H25" s="16"/>
      <c r="I25" s="57"/>
      <c r="J25" s="3"/>
      <c r="K25" s="3"/>
      <c r="L25" s="3"/>
    </row>
    <row r="26" spans="1:12" ht="14.1" customHeight="1" x14ac:dyDescent="0.2">
      <c r="A26" s="63" t="s">
        <v>152</v>
      </c>
      <c r="B26" s="16">
        <v>113628</v>
      </c>
      <c r="C26" s="16">
        <v>112061</v>
      </c>
      <c r="D26" s="16"/>
      <c r="E26" s="16"/>
      <c r="F26" s="16">
        <v>123130</v>
      </c>
      <c r="G26" s="16">
        <v>119350</v>
      </c>
      <c r="H26" s="16"/>
      <c r="I26" s="57"/>
      <c r="J26" s="3"/>
      <c r="K26" s="3"/>
      <c r="L26" s="3"/>
    </row>
    <row r="27" spans="1:12" ht="14.1" customHeight="1" x14ac:dyDescent="0.2">
      <c r="A27" s="63" t="s">
        <v>153</v>
      </c>
      <c r="B27" s="16">
        <v>123704</v>
      </c>
      <c r="C27" s="16">
        <v>130676</v>
      </c>
      <c r="D27" s="16"/>
      <c r="E27" s="16"/>
      <c r="F27" s="16">
        <v>117458</v>
      </c>
      <c r="G27" s="16">
        <v>123233</v>
      </c>
      <c r="H27" s="16"/>
      <c r="I27" s="57"/>
      <c r="J27" s="3"/>
      <c r="K27" s="3"/>
      <c r="L27" s="3"/>
    </row>
    <row r="28" spans="1:12" ht="14.1" customHeight="1" x14ac:dyDescent="0.2">
      <c r="A28" s="63" t="s">
        <v>154</v>
      </c>
      <c r="B28" s="16">
        <v>94840</v>
      </c>
      <c r="C28" s="16">
        <v>106541</v>
      </c>
      <c r="D28" s="16"/>
      <c r="E28" s="16"/>
      <c r="F28" s="16">
        <v>98181</v>
      </c>
      <c r="G28" s="16">
        <v>110851</v>
      </c>
      <c r="H28" s="16"/>
      <c r="I28" s="57"/>
      <c r="J28" s="3"/>
      <c r="K28" s="3"/>
      <c r="L28" s="3"/>
    </row>
    <row r="29" spans="1:12" ht="14.1" customHeight="1" x14ac:dyDescent="0.2">
      <c r="A29" s="63" t="s">
        <v>155</v>
      </c>
      <c r="B29" s="16">
        <v>43097</v>
      </c>
      <c r="C29" s="16">
        <v>48136</v>
      </c>
      <c r="D29" s="16"/>
      <c r="E29" s="16"/>
      <c r="F29" s="16">
        <v>44342</v>
      </c>
      <c r="G29" s="16">
        <v>50546</v>
      </c>
      <c r="H29" s="16"/>
      <c r="I29" s="57"/>
      <c r="J29" s="3"/>
      <c r="K29" s="3"/>
      <c r="L29" s="3"/>
    </row>
    <row r="30" spans="1:12" ht="14.1" customHeight="1" x14ac:dyDescent="0.2">
      <c r="A30" s="63" t="s">
        <v>137</v>
      </c>
      <c r="B30" s="16">
        <v>12090</v>
      </c>
      <c r="C30" s="16">
        <v>12547</v>
      </c>
      <c r="D30" s="16"/>
      <c r="E30" s="16"/>
      <c r="F30" s="16">
        <v>13993</v>
      </c>
      <c r="G30" s="16">
        <v>14629</v>
      </c>
      <c r="H30" s="16"/>
      <c r="I30" s="57"/>
      <c r="J30" s="3"/>
      <c r="K30" s="3"/>
      <c r="L30" s="3"/>
    </row>
    <row r="31" spans="1:12" ht="14.1" customHeight="1" x14ac:dyDescent="0.2">
      <c r="A31" s="63" t="s">
        <v>271</v>
      </c>
      <c r="B31" s="53"/>
      <c r="C31" s="16"/>
      <c r="D31" s="16"/>
      <c r="E31" s="16"/>
      <c r="F31" s="16"/>
      <c r="G31" s="16"/>
      <c r="H31" s="16"/>
      <c r="I31" s="3"/>
      <c r="J31" s="3"/>
      <c r="K31" s="3"/>
      <c r="L31" s="3"/>
    </row>
    <row r="32" spans="1:12" ht="14.1" customHeight="1" x14ac:dyDescent="0.2">
      <c r="D32" s="26"/>
    </row>
    <row r="33" spans="1:8" ht="14.1" customHeight="1" x14ac:dyDescent="0.2">
      <c r="A33" s="51" t="s">
        <v>544</v>
      </c>
      <c r="B33" s="51"/>
      <c r="C33" s="23"/>
      <c r="D33" s="23"/>
      <c r="E33" s="23"/>
      <c r="F33" s="23"/>
      <c r="G33" s="24"/>
      <c r="H33" s="24"/>
    </row>
    <row r="34" spans="1:8" ht="14.1" customHeight="1" x14ac:dyDescent="0.2">
      <c r="A34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Normal="100" workbookViewId="0">
      <selection activeCell="J2" sqref="J2"/>
    </sheetView>
  </sheetViews>
  <sheetFormatPr baseColWidth="10" defaultRowHeight="14.1" customHeight="1" x14ac:dyDescent="0.2"/>
  <cols>
    <col min="1" max="1" width="18.85546875" style="4" customWidth="1"/>
    <col min="2" max="6" width="14.5703125" style="4" customWidth="1"/>
    <col min="7" max="7" width="11.42578125" style="4"/>
    <col min="8" max="8" width="11.42578125" style="4" customWidth="1"/>
    <col min="9" max="16384" width="11.42578125" style="4"/>
  </cols>
  <sheetData>
    <row r="1" spans="1:16" ht="14.1" customHeight="1" thickBot="1" x14ac:dyDescent="0.25">
      <c r="A1" s="1" t="s">
        <v>270</v>
      </c>
      <c r="B1" s="2"/>
      <c r="C1" s="2"/>
      <c r="D1" s="2"/>
      <c r="E1" s="2"/>
      <c r="F1" s="2"/>
    </row>
    <row r="2" spans="1:16" ht="14.1" customHeight="1" x14ac:dyDescent="0.2">
      <c r="A2" s="3"/>
      <c r="B2" s="3"/>
      <c r="C2" s="3"/>
      <c r="D2" s="3"/>
      <c r="E2" s="3"/>
      <c r="F2" s="3"/>
      <c r="H2" s="192" t="s">
        <v>482</v>
      </c>
    </row>
    <row r="3" spans="1:16" ht="14.1" customHeight="1" x14ac:dyDescent="0.2">
      <c r="A3" s="5" t="s">
        <v>522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465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5" customHeight="1" x14ac:dyDescent="0.2">
      <c r="A6" s="38"/>
      <c r="B6" s="38">
        <v>2014</v>
      </c>
      <c r="C6" s="38">
        <v>2015</v>
      </c>
      <c r="D6" s="38">
        <v>2016</v>
      </c>
      <c r="E6" s="38">
        <v>2017</v>
      </c>
      <c r="F6" s="38">
        <v>2018</v>
      </c>
      <c r="G6" s="3"/>
      <c r="H6" s="3"/>
      <c r="I6" s="3"/>
      <c r="J6" s="3"/>
      <c r="K6" s="3"/>
    </row>
    <row r="7" spans="1:16" ht="14.1" customHeight="1" x14ac:dyDescent="0.2">
      <c r="G7" s="3"/>
      <c r="H7" s="3"/>
      <c r="I7" s="3"/>
      <c r="J7" s="3"/>
      <c r="K7" s="3"/>
    </row>
    <row r="8" spans="1:16" ht="14.1" customHeight="1" x14ac:dyDescent="0.2">
      <c r="A8" s="94" t="s">
        <v>224</v>
      </c>
      <c r="G8" s="3"/>
      <c r="H8" s="3"/>
      <c r="I8" s="3"/>
      <c r="J8" s="3"/>
      <c r="K8" s="3"/>
    </row>
    <row r="9" spans="1:16" s="30" customFormat="1" ht="14.1" customHeight="1" x14ac:dyDescent="0.2">
      <c r="A9" s="93" t="s">
        <v>179</v>
      </c>
      <c r="B9" s="16">
        <v>1802658</v>
      </c>
      <c r="C9" s="16">
        <v>1556602</v>
      </c>
      <c r="D9" s="16">
        <v>1525541</v>
      </c>
      <c r="E9" s="16">
        <v>1536557</v>
      </c>
      <c r="F9" s="16">
        <v>1561241</v>
      </c>
      <c r="G9" s="3"/>
      <c r="H9" s="3"/>
      <c r="I9" s="3"/>
      <c r="J9" s="3"/>
      <c r="K9" s="3"/>
    </row>
    <row r="10" spans="1:16" s="30" customFormat="1" ht="14.1" customHeight="1" x14ac:dyDescent="0.2">
      <c r="A10" s="93" t="s">
        <v>180</v>
      </c>
      <c r="B10" s="16">
        <v>26854</v>
      </c>
      <c r="C10" s="16">
        <v>27333</v>
      </c>
      <c r="D10" s="16">
        <v>27696</v>
      </c>
      <c r="E10" s="16">
        <v>26387</v>
      </c>
      <c r="F10" s="16">
        <v>29513</v>
      </c>
      <c r="G10" s="3"/>
      <c r="H10" s="136"/>
      <c r="I10" s="3"/>
      <c r="J10" s="3"/>
      <c r="K10" s="3"/>
    </row>
    <row r="11" spans="1:16" s="30" customFormat="1" ht="14.1" customHeight="1" x14ac:dyDescent="0.2">
      <c r="A11" s="94" t="s">
        <v>178</v>
      </c>
      <c r="B11" s="16"/>
      <c r="C11" s="16"/>
      <c r="D11" s="16"/>
      <c r="E11" s="16"/>
      <c r="F11" s="16"/>
      <c r="G11" s="3"/>
      <c r="H11" s="3"/>
      <c r="I11" s="3"/>
      <c r="J11" s="3"/>
      <c r="K11" s="3"/>
    </row>
    <row r="12" spans="1:16" s="30" customFormat="1" ht="14.1" customHeight="1" x14ac:dyDescent="0.2">
      <c r="A12" s="93" t="s">
        <v>179</v>
      </c>
      <c r="B12" s="16">
        <v>1238919</v>
      </c>
      <c r="C12" s="16">
        <v>1139870</v>
      </c>
      <c r="D12" s="16">
        <v>1155604</v>
      </c>
      <c r="E12" s="16">
        <v>1164510</v>
      </c>
      <c r="F12" s="16">
        <v>1174039</v>
      </c>
      <c r="G12" s="3"/>
      <c r="H12" s="3"/>
      <c r="I12" s="3"/>
      <c r="J12" s="3"/>
      <c r="K12" s="3"/>
    </row>
    <row r="13" spans="1:16" s="30" customFormat="1" ht="14.1" customHeight="1" x14ac:dyDescent="0.2">
      <c r="A13" s="93" t="s">
        <v>180</v>
      </c>
      <c r="B13" s="16">
        <v>73962</v>
      </c>
      <c r="C13" s="16">
        <v>76060</v>
      </c>
      <c r="D13" s="16">
        <v>74839</v>
      </c>
      <c r="E13" s="16">
        <v>70971</v>
      </c>
      <c r="F13" s="16">
        <v>74338</v>
      </c>
      <c r="G13" s="3"/>
      <c r="H13" s="136"/>
      <c r="I13" s="3"/>
      <c r="J13" s="3"/>
      <c r="K13" s="3"/>
    </row>
    <row r="14" spans="1:16" s="30" customFormat="1" ht="14.1" customHeight="1" x14ac:dyDescent="0.2">
      <c r="A14" s="94" t="s">
        <v>31</v>
      </c>
      <c r="B14" s="16"/>
      <c r="C14" s="16"/>
      <c r="D14" s="16"/>
      <c r="E14" s="16"/>
      <c r="F14" s="16"/>
      <c r="G14" s="3"/>
      <c r="H14" s="3"/>
      <c r="I14" s="3"/>
      <c r="J14" s="3"/>
      <c r="K14" s="3"/>
    </row>
    <row r="15" spans="1:16" s="30" customFormat="1" ht="14.1" customHeight="1" x14ac:dyDescent="0.2">
      <c r="A15" s="93" t="s">
        <v>179</v>
      </c>
      <c r="B15" s="16">
        <v>214107</v>
      </c>
      <c r="C15" s="16">
        <v>221255</v>
      </c>
      <c r="D15" s="16">
        <v>218729</v>
      </c>
      <c r="E15" s="16">
        <v>203824</v>
      </c>
      <c r="F15" s="16">
        <v>229630</v>
      </c>
      <c r="G15" s="3"/>
      <c r="H15" s="3"/>
      <c r="I15" s="3"/>
      <c r="J15" s="3"/>
      <c r="K15" s="3"/>
    </row>
    <row r="16" spans="1:16" s="30" customFormat="1" ht="14.1" customHeight="1" x14ac:dyDescent="0.2">
      <c r="A16" s="93" t="s">
        <v>180</v>
      </c>
      <c r="B16" s="16">
        <v>15</v>
      </c>
      <c r="C16" s="16">
        <v>14</v>
      </c>
      <c r="D16" s="16">
        <v>13</v>
      </c>
      <c r="E16" s="16">
        <v>9</v>
      </c>
      <c r="F16" s="16">
        <v>14</v>
      </c>
      <c r="G16" s="3"/>
      <c r="H16" s="3"/>
      <c r="I16" s="3"/>
      <c r="J16" s="3"/>
      <c r="K16" s="3"/>
    </row>
    <row r="17" spans="1:16" ht="14.1" customHeight="1" x14ac:dyDescent="0.2">
      <c r="G17" s="3"/>
      <c r="H17" s="3"/>
      <c r="I17" s="3"/>
      <c r="J17" s="3"/>
      <c r="K17" s="3"/>
    </row>
    <row r="18" spans="1:16" ht="14.1" customHeight="1" x14ac:dyDescent="0.2">
      <c r="A18" s="51" t="s">
        <v>544</v>
      </c>
      <c r="B18" s="23"/>
      <c r="C18" s="23"/>
      <c r="D18" s="23"/>
      <c r="E18" s="23"/>
      <c r="F18" s="23"/>
      <c r="G18" s="3"/>
      <c r="H18" s="136"/>
      <c r="I18" s="3"/>
      <c r="J18" s="3"/>
      <c r="K18" s="3"/>
    </row>
    <row r="19" spans="1:16" ht="14.1" customHeight="1" x14ac:dyDescent="0.2">
      <c r="A19" s="52"/>
      <c r="B19" s="14"/>
      <c r="C19" s="14"/>
      <c r="D19" s="14"/>
      <c r="E19" s="14"/>
      <c r="F19" s="14"/>
      <c r="G19" s="3"/>
      <c r="H19" s="3"/>
      <c r="I19" s="3"/>
      <c r="J19" s="3"/>
      <c r="K19" s="3"/>
    </row>
    <row r="20" spans="1:16" ht="14.1" customHeight="1" x14ac:dyDescent="0.2">
      <c r="A20" s="52"/>
      <c r="G20" s="3"/>
      <c r="H20" s="3"/>
      <c r="I20" s="3"/>
      <c r="J20" s="3"/>
      <c r="K20" s="3"/>
    </row>
    <row r="21" spans="1:16" s="30" customFormat="1" ht="14.1" customHeight="1" x14ac:dyDescent="0.2">
      <c r="G21" s="3"/>
      <c r="H21" s="3"/>
      <c r="I21" s="3"/>
      <c r="J21" s="3"/>
      <c r="K21" s="3"/>
    </row>
    <row r="22" spans="1:16" s="30" customFormat="1" ht="14.1" customHeight="1" x14ac:dyDescent="0.2">
      <c r="G22" s="3"/>
      <c r="H22" s="3"/>
      <c r="I22" s="3"/>
      <c r="J22" s="3"/>
      <c r="K22" s="3"/>
    </row>
    <row r="23" spans="1:16" s="30" customFormat="1" ht="14.1" customHeight="1" x14ac:dyDescent="0.2">
      <c r="G23" s="3"/>
      <c r="H23" s="3"/>
      <c r="I23" s="3"/>
      <c r="J23" s="3"/>
      <c r="K23" s="3"/>
    </row>
    <row r="24" spans="1:16" s="30" customFormat="1" ht="14.1" customHeight="1" x14ac:dyDescent="0.2">
      <c r="G24" s="3"/>
      <c r="H24" s="3"/>
      <c r="I24" s="3"/>
      <c r="J24" s="3"/>
      <c r="K24" s="3"/>
    </row>
    <row r="25" spans="1:16" s="30" customFormat="1" ht="14.1" customHeight="1" x14ac:dyDescent="0.2">
      <c r="G25" s="3"/>
      <c r="H25" s="3"/>
      <c r="I25" s="3"/>
      <c r="J25" s="3"/>
      <c r="K25" s="3"/>
    </row>
    <row r="26" spans="1:16" ht="14.1" customHeight="1" x14ac:dyDescent="0.2">
      <c r="A26" s="5" t="s">
        <v>523</v>
      </c>
      <c r="B26" s="3"/>
      <c r="C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">
      <c r="A27" s="5" t="s">
        <v>464</v>
      </c>
      <c r="B27" s="3"/>
      <c r="C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5" customHeight="1" x14ac:dyDescent="0.2">
      <c r="A29" s="38"/>
      <c r="B29" s="38">
        <v>2014</v>
      </c>
      <c r="C29" s="38">
        <v>2015</v>
      </c>
      <c r="D29" s="38">
        <v>2016</v>
      </c>
      <c r="E29" s="38">
        <v>2017</v>
      </c>
      <c r="F29" s="38">
        <v>2018</v>
      </c>
      <c r="G29" s="3"/>
      <c r="H29" s="3"/>
      <c r="I29" s="3"/>
    </row>
    <row r="31" spans="1:16" ht="14.1" customHeight="1" x14ac:dyDescent="0.2">
      <c r="A31" s="94" t="s">
        <v>224</v>
      </c>
    </row>
    <row r="32" spans="1:16" s="30" customFormat="1" ht="14.1" customHeight="1" x14ac:dyDescent="0.15">
      <c r="A32" s="93" t="s">
        <v>179</v>
      </c>
      <c r="B32" s="16">
        <v>241133</v>
      </c>
      <c r="C32" s="16">
        <v>238721</v>
      </c>
      <c r="D32" s="16">
        <v>240569</v>
      </c>
      <c r="E32" s="16">
        <v>239859</v>
      </c>
      <c r="F32" s="16">
        <v>238895</v>
      </c>
    </row>
    <row r="33" spans="1:6" s="30" customFormat="1" ht="14.1" customHeight="1" x14ac:dyDescent="0.15">
      <c r="A33" s="93" t="s">
        <v>180</v>
      </c>
      <c r="B33" s="16">
        <v>10400</v>
      </c>
      <c r="C33" s="16">
        <v>10660</v>
      </c>
      <c r="D33" s="16">
        <v>10604</v>
      </c>
      <c r="E33" s="16">
        <v>10196</v>
      </c>
      <c r="F33" s="16">
        <v>10712</v>
      </c>
    </row>
    <row r="34" spans="1:6" s="30" customFormat="1" ht="14.1" customHeight="1" x14ac:dyDescent="0.15">
      <c r="A34" s="94" t="s">
        <v>178</v>
      </c>
      <c r="B34" s="16"/>
      <c r="C34" s="16"/>
      <c r="D34" s="16"/>
      <c r="E34" s="16"/>
      <c r="F34" s="16"/>
    </row>
    <row r="35" spans="1:6" s="30" customFormat="1" ht="14.1" customHeight="1" x14ac:dyDescent="0.15">
      <c r="A35" s="93" t="s">
        <v>179</v>
      </c>
      <c r="B35" s="16">
        <v>206292</v>
      </c>
      <c r="C35" s="16">
        <v>203437</v>
      </c>
      <c r="D35" s="16">
        <v>205998</v>
      </c>
      <c r="E35" s="16">
        <v>208123</v>
      </c>
      <c r="F35" s="16">
        <v>209616</v>
      </c>
    </row>
    <row r="36" spans="1:6" s="30" customFormat="1" ht="14.1" customHeight="1" x14ac:dyDescent="0.15">
      <c r="A36" s="93" t="s">
        <v>180</v>
      </c>
      <c r="B36" s="16">
        <v>11101</v>
      </c>
      <c r="C36" s="16">
        <v>11387</v>
      </c>
      <c r="D36" s="16">
        <v>10816</v>
      </c>
      <c r="E36" s="16">
        <v>10586</v>
      </c>
      <c r="F36" s="16">
        <v>10967</v>
      </c>
    </row>
    <row r="37" spans="1:6" s="30" customFormat="1" ht="14.1" customHeight="1" x14ac:dyDescent="0.15">
      <c r="A37" s="94" t="s">
        <v>31</v>
      </c>
      <c r="B37" s="16"/>
      <c r="C37" s="16"/>
      <c r="D37" s="16"/>
      <c r="E37" s="16"/>
      <c r="F37" s="16"/>
    </row>
    <row r="38" spans="1:6" s="30" customFormat="1" ht="14.1" customHeight="1" x14ac:dyDescent="0.15">
      <c r="A38" s="93" t="s">
        <v>179</v>
      </c>
      <c r="B38" s="16">
        <v>36326</v>
      </c>
      <c r="C38" s="16">
        <v>36730</v>
      </c>
      <c r="D38" s="16">
        <v>36899</v>
      </c>
      <c r="E38" s="16">
        <v>35189</v>
      </c>
      <c r="F38" s="16">
        <v>38586</v>
      </c>
    </row>
    <row r="39" spans="1:6" s="30" customFormat="1" ht="14.1" customHeight="1" x14ac:dyDescent="0.15">
      <c r="A39" s="93" t="s">
        <v>180</v>
      </c>
      <c r="B39" s="16">
        <v>12</v>
      </c>
      <c r="C39" s="16">
        <v>12</v>
      </c>
      <c r="D39" s="16">
        <v>11</v>
      </c>
      <c r="E39" s="16">
        <v>9</v>
      </c>
      <c r="F39" s="16">
        <v>12</v>
      </c>
    </row>
    <row r="41" spans="1:6" ht="14.1" customHeight="1" x14ac:dyDescent="0.2">
      <c r="A41" s="51" t="s">
        <v>544</v>
      </c>
      <c r="B41" s="23"/>
      <c r="C41" s="23"/>
      <c r="D41" s="23"/>
      <c r="E41" s="23"/>
      <c r="F41" s="23"/>
    </row>
    <row r="42" spans="1:6" ht="14.1" customHeight="1" x14ac:dyDescent="0.2">
      <c r="A42" s="52"/>
    </row>
    <row r="43" spans="1:6" s="30" customFormat="1" ht="14.1" customHeight="1" x14ac:dyDescent="0.15"/>
    <row r="44" spans="1:6" s="30" customFormat="1" ht="14.1" customHeight="1" x14ac:dyDescent="0.15"/>
    <row r="45" spans="1:6" s="30" customFormat="1" ht="14.1" customHeight="1" x14ac:dyDescent="0.15"/>
    <row r="46" spans="1:6" s="30" customFormat="1" ht="14.1" customHeight="1" x14ac:dyDescent="0.15"/>
    <row r="47" spans="1:6" s="30" customFormat="1" ht="14.1" customHeight="1" x14ac:dyDescent="0.15"/>
    <row r="48" spans="1:6" s="30" customFormat="1" ht="14.1" customHeight="1" x14ac:dyDescent="0.15"/>
    <row r="49" s="30" customFormat="1" ht="14.1" customHeight="1" x14ac:dyDescent="0.15"/>
    <row r="50" s="30" customFormat="1" ht="14.1" customHeight="1" x14ac:dyDescent="0.15"/>
    <row r="51" s="30" customFormat="1" ht="14.1" customHeight="1" x14ac:dyDescent="0.15"/>
    <row r="52" s="30" customFormat="1" ht="14.1" customHeight="1" x14ac:dyDescent="0.15"/>
    <row r="53" s="30" customFormat="1" ht="14.1" customHeight="1" x14ac:dyDescent="0.15"/>
    <row r="54" s="30" customFormat="1" ht="14.1" customHeight="1" x14ac:dyDescent="0.15"/>
    <row r="55" s="30" customFormat="1" ht="14.1" customHeight="1" x14ac:dyDescent="0.15"/>
    <row r="56" s="30" customFormat="1" ht="14.1" customHeight="1" x14ac:dyDescent="0.15"/>
    <row r="57" s="30" customFormat="1" ht="14.1" customHeight="1" x14ac:dyDescent="0.15"/>
    <row r="58" s="30" customFormat="1" ht="14.1" customHeight="1" x14ac:dyDescent="0.15"/>
    <row r="59" s="30" customFormat="1" ht="14.1" customHeight="1" x14ac:dyDescent="0.15"/>
    <row r="60" s="30" customFormat="1" ht="14.1" customHeight="1" x14ac:dyDescent="0.15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5703125" style="4" customWidth="1"/>
    <col min="6" max="6" width="10.7109375" style="4" customWidth="1"/>
    <col min="7" max="7" width="11.7109375" style="4" customWidth="1"/>
    <col min="8" max="8" width="9.7109375" style="4" customWidth="1"/>
    <col min="9" max="16384" width="11.42578125" style="4"/>
  </cols>
  <sheetData>
    <row r="1" spans="1:19" ht="14.1" customHeight="1" thickBot="1" x14ac:dyDescent="0.25">
      <c r="A1" s="1" t="s">
        <v>270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192" t="s">
        <v>482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274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5" t="s">
        <v>612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8"/>
      <c r="B7" s="37">
        <v>2016</v>
      </c>
      <c r="C7" s="9"/>
      <c r="D7" s="9"/>
      <c r="E7" s="9"/>
      <c r="F7" s="37">
        <v>2017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11"/>
      <c r="B8" s="38" t="s">
        <v>33</v>
      </c>
      <c r="C8" s="38" t="s">
        <v>200</v>
      </c>
      <c r="D8" s="38" t="s">
        <v>201</v>
      </c>
      <c r="E8" s="29"/>
      <c r="F8" s="38" t="s">
        <v>33</v>
      </c>
      <c r="G8" s="38" t="s">
        <v>200</v>
      </c>
      <c r="H8" s="38" t="s">
        <v>201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7"/>
      <c r="B9" s="14"/>
      <c r="C9" s="14"/>
      <c r="D9" s="3"/>
      <c r="E9" s="15"/>
      <c r="F9" s="14"/>
      <c r="G9" s="14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7" t="s">
        <v>17</v>
      </c>
      <c r="B10" s="16">
        <v>7</v>
      </c>
      <c r="C10" s="16">
        <v>6</v>
      </c>
      <c r="D10" s="16">
        <v>1</v>
      </c>
      <c r="E10" s="15"/>
      <c r="F10" s="16">
        <v>7</v>
      </c>
      <c r="G10" s="16">
        <v>6</v>
      </c>
      <c r="H10" s="16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7" t="s">
        <v>18</v>
      </c>
      <c r="B11" s="16">
        <v>1052</v>
      </c>
      <c r="C11" s="16">
        <v>998</v>
      </c>
      <c r="D11" s="16">
        <v>54</v>
      </c>
      <c r="E11" s="15"/>
      <c r="F11" s="16">
        <v>1052</v>
      </c>
      <c r="G11" s="16">
        <v>998</v>
      </c>
      <c r="H11" s="16">
        <v>54</v>
      </c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89" t="s">
        <v>221</v>
      </c>
      <c r="B12" s="57">
        <v>3.36</v>
      </c>
      <c r="C12" s="57">
        <v>3.19</v>
      </c>
      <c r="D12" s="57">
        <v>0.17</v>
      </c>
      <c r="E12" s="14"/>
      <c r="F12" s="57">
        <v>3.37</v>
      </c>
      <c r="G12" s="57">
        <v>3.19</v>
      </c>
      <c r="H12" s="57">
        <v>0.17</v>
      </c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7" t="s">
        <v>198</v>
      </c>
      <c r="B13" s="16">
        <v>1012</v>
      </c>
      <c r="C13" s="16">
        <v>958</v>
      </c>
      <c r="D13" s="16">
        <v>54</v>
      </c>
      <c r="E13" s="15"/>
      <c r="F13" s="16">
        <v>1015</v>
      </c>
      <c r="G13" s="16">
        <v>961</v>
      </c>
      <c r="H13" s="16">
        <v>54</v>
      </c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89" t="s">
        <v>221</v>
      </c>
      <c r="B14" s="57">
        <v>3.24</v>
      </c>
      <c r="C14" s="57">
        <v>3.06</v>
      </c>
      <c r="D14" s="57">
        <v>0.17</v>
      </c>
      <c r="E14" s="14"/>
      <c r="F14" s="57">
        <v>3.25</v>
      </c>
      <c r="G14" s="57">
        <v>3.08</v>
      </c>
      <c r="H14" s="57">
        <v>0.17</v>
      </c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7" t="s">
        <v>214</v>
      </c>
      <c r="B15" s="16">
        <v>23</v>
      </c>
      <c r="C15" s="16">
        <v>20</v>
      </c>
      <c r="D15" s="16">
        <v>3</v>
      </c>
      <c r="E15" s="15"/>
      <c r="F15" s="16">
        <v>23</v>
      </c>
      <c r="G15" s="16">
        <v>20</v>
      </c>
      <c r="H15" s="16">
        <v>3</v>
      </c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89" t="s">
        <v>221</v>
      </c>
      <c r="B16" s="57">
        <v>7.0000000000000007E-2</v>
      </c>
      <c r="C16" s="57">
        <v>0.06</v>
      </c>
      <c r="D16" s="57" t="s">
        <v>32</v>
      </c>
      <c r="E16" s="14"/>
      <c r="F16" s="57">
        <v>7.0000000000000007E-2</v>
      </c>
      <c r="G16" s="57">
        <v>0.06</v>
      </c>
      <c r="H16" s="57" t="s">
        <v>32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7" t="s">
        <v>199</v>
      </c>
      <c r="B17" s="16">
        <v>117</v>
      </c>
      <c r="C17" s="16">
        <v>117</v>
      </c>
      <c r="D17" s="16" t="s">
        <v>32</v>
      </c>
      <c r="E17" s="15"/>
      <c r="F17" s="16">
        <v>108</v>
      </c>
      <c r="G17" s="16">
        <v>108</v>
      </c>
      <c r="H17" s="16" t="s">
        <v>32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89" t="s">
        <v>292</v>
      </c>
      <c r="B18" s="57">
        <v>37.42</v>
      </c>
      <c r="C18" s="57">
        <v>37.42</v>
      </c>
      <c r="D18" s="57" t="s">
        <v>32</v>
      </c>
      <c r="E18" s="14"/>
      <c r="F18" s="57">
        <v>34.57</v>
      </c>
      <c r="G18" s="57">
        <v>34.57</v>
      </c>
      <c r="H18" s="57" t="s">
        <v>32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22" t="s">
        <v>543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">
      <c r="F21" s="25"/>
      <c r="G21" s="25"/>
      <c r="H21" s="25"/>
    </row>
    <row r="23" spans="1:19" ht="14.25" x14ac:dyDescent="0.2">
      <c r="A23" s="221"/>
      <c r="B23" s="221"/>
      <c r="C23" s="221"/>
      <c r="D23" s="221"/>
      <c r="E23" s="221"/>
      <c r="F23" s="221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>
      <selection activeCell="J2" sqref="J2"/>
    </sheetView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15.5703125" style="4" customWidth="1"/>
    <col min="10" max="16384" width="11.42578125" style="4"/>
  </cols>
  <sheetData>
    <row r="1" spans="1:16" ht="14.1" customHeight="1" thickBot="1" x14ac:dyDescent="0.25">
      <c r="A1" s="1" t="s">
        <v>270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E2" s="3"/>
      <c r="F2" s="3"/>
      <c r="G2" s="6"/>
      <c r="H2" s="6"/>
      <c r="I2" s="3"/>
      <c r="J2" s="192" t="s">
        <v>482</v>
      </c>
      <c r="K2" s="3"/>
      <c r="L2" s="3"/>
      <c r="M2" s="3"/>
      <c r="N2" s="3"/>
      <c r="O2" s="3"/>
      <c r="P2" s="3"/>
    </row>
    <row r="3" spans="1:16" ht="14.1" customHeight="1" x14ac:dyDescent="0.2">
      <c r="A3" s="5" t="s">
        <v>524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465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37">
        <v>2017</v>
      </c>
      <c r="C6" s="9"/>
      <c r="D6" s="9"/>
      <c r="E6" s="9"/>
      <c r="F6" s="241">
        <v>2018</v>
      </c>
      <c r="G6" s="10"/>
      <c r="H6" s="9"/>
      <c r="I6" s="3"/>
      <c r="J6" s="3"/>
    </row>
    <row r="7" spans="1:16" ht="14.1" customHeight="1" x14ac:dyDescent="0.2">
      <c r="A7" s="11"/>
      <c r="B7" s="38" t="s">
        <v>224</v>
      </c>
      <c r="C7" s="38" t="s">
        <v>178</v>
      </c>
      <c r="D7" s="38" t="s">
        <v>31</v>
      </c>
      <c r="E7" s="13"/>
      <c r="F7" s="38" t="s">
        <v>224</v>
      </c>
      <c r="G7" s="38" t="s">
        <v>178</v>
      </c>
      <c r="H7" s="38" t="s">
        <v>31</v>
      </c>
      <c r="I7" s="3"/>
    </row>
    <row r="8" spans="1:16" ht="14.1" customHeight="1" x14ac:dyDescent="0.2">
      <c r="A8" s="7"/>
      <c r="B8" s="3"/>
      <c r="C8" s="3"/>
      <c r="D8" s="14"/>
      <c r="E8" s="15"/>
      <c r="F8" s="14"/>
      <c r="G8" s="14"/>
      <c r="H8" s="15"/>
      <c r="I8" s="3"/>
    </row>
    <row r="9" spans="1:16" ht="14.1" customHeight="1" x14ac:dyDescent="0.2">
      <c r="A9" s="63" t="s">
        <v>33</v>
      </c>
      <c r="B9" s="16">
        <v>250055</v>
      </c>
      <c r="C9" s="16">
        <v>218709</v>
      </c>
      <c r="D9" s="16">
        <v>35198</v>
      </c>
      <c r="E9" s="16"/>
      <c r="F9" s="16">
        <v>249607</v>
      </c>
      <c r="G9" s="16">
        <v>220583</v>
      </c>
      <c r="H9" s="16">
        <v>38598</v>
      </c>
      <c r="I9" s="3"/>
      <c r="J9" s="16"/>
    </row>
    <row r="10" spans="1:16" ht="14.1" customHeight="1" x14ac:dyDescent="0.2">
      <c r="A10" s="63"/>
      <c r="B10" s="16"/>
      <c r="E10" s="16"/>
      <c r="F10" s="16"/>
      <c r="I10" s="3"/>
      <c r="J10" s="16"/>
    </row>
    <row r="11" spans="1:16" ht="14.1" customHeight="1" x14ac:dyDescent="0.2">
      <c r="A11" s="63" t="s">
        <v>463</v>
      </c>
      <c r="B11" s="16">
        <v>3223</v>
      </c>
      <c r="C11" s="16">
        <v>12578</v>
      </c>
      <c r="D11" s="16">
        <v>12563</v>
      </c>
      <c r="E11" s="16"/>
      <c r="F11" s="16">
        <v>1340</v>
      </c>
      <c r="G11" s="16">
        <v>12160</v>
      </c>
      <c r="H11" s="16">
        <v>13297</v>
      </c>
      <c r="I11" s="3"/>
      <c r="J11" s="57"/>
      <c r="K11" s="57"/>
    </row>
    <row r="12" spans="1:16" ht="14.1" customHeight="1" x14ac:dyDescent="0.2">
      <c r="A12" s="63" t="s">
        <v>138</v>
      </c>
      <c r="B12" s="16">
        <v>3219</v>
      </c>
      <c r="C12" s="16">
        <v>10441</v>
      </c>
      <c r="D12" s="16">
        <v>12328</v>
      </c>
      <c r="E12" s="16"/>
      <c r="F12" s="16">
        <v>1719</v>
      </c>
      <c r="G12" s="16">
        <v>10057</v>
      </c>
      <c r="H12" s="16">
        <v>13382</v>
      </c>
      <c r="I12" s="3"/>
      <c r="J12" s="16"/>
      <c r="K12" s="197"/>
    </row>
    <row r="13" spans="1:16" ht="14.1" customHeight="1" x14ac:dyDescent="0.2">
      <c r="A13" s="63" t="s">
        <v>139</v>
      </c>
      <c r="B13" s="16">
        <v>4501</v>
      </c>
      <c r="C13" s="16">
        <v>10068</v>
      </c>
      <c r="D13" s="16">
        <v>10307</v>
      </c>
      <c r="E13" s="16"/>
      <c r="F13" s="16">
        <v>3306</v>
      </c>
      <c r="G13" s="16">
        <v>10211</v>
      </c>
      <c r="H13" s="16">
        <v>11919</v>
      </c>
      <c r="I13" s="3"/>
      <c r="J13" s="16"/>
    </row>
    <row r="14" spans="1:16" ht="14.1" customHeight="1" x14ac:dyDescent="0.2">
      <c r="A14" s="63" t="s">
        <v>140</v>
      </c>
      <c r="B14" s="16">
        <v>11019</v>
      </c>
      <c r="C14" s="16">
        <v>6221</v>
      </c>
      <c r="D14" s="16"/>
      <c r="E14" s="16"/>
      <c r="F14" s="16">
        <v>11885</v>
      </c>
      <c r="G14" s="16">
        <v>6599</v>
      </c>
      <c r="H14" s="16"/>
      <c r="I14" s="3"/>
    </row>
    <row r="15" spans="1:16" ht="14.1" customHeight="1" x14ac:dyDescent="0.2">
      <c r="A15" s="63" t="s">
        <v>141</v>
      </c>
      <c r="B15" s="16">
        <v>10638</v>
      </c>
      <c r="C15" s="16">
        <v>6121</v>
      </c>
      <c r="D15" s="16"/>
      <c r="E15" s="16"/>
      <c r="F15" s="16">
        <v>11079</v>
      </c>
      <c r="G15" s="16">
        <v>6477</v>
      </c>
      <c r="H15" s="16"/>
      <c r="I15" s="3"/>
    </row>
    <row r="16" spans="1:16" ht="14.1" customHeight="1" x14ac:dyDescent="0.2">
      <c r="A16" s="63" t="s">
        <v>142</v>
      </c>
      <c r="B16" s="16">
        <v>11750</v>
      </c>
      <c r="C16" s="16">
        <v>7188</v>
      </c>
      <c r="D16" s="16"/>
      <c r="E16" s="16"/>
      <c r="F16" s="16">
        <v>11662</v>
      </c>
      <c r="G16" s="16">
        <v>7165</v>
      </c>
      <c r="H16" s="16"/>
      <c r="I16" s="3"/>
    </row>
    <row r="17" spans="1:9" ht="14.1" customHeight="1" x14ac:dyDescent="0.2">
      <c r="A17" s="63" t="s">
        <v>143</v>
      </c>
      <c r="B17" s="16">
        <v>13695</v>
      </c>
      <c r="C17" s="16">
        <v>8945</v>
      </c>
      <c r="D17" s="16"/>
      <c r="E17" s="16"/>
      <c r="F17" s="16">
        <v>13682</v>
      </c>
      <c r="G17" s="16">
        <v>8885</v>
      </c>
      <c r="H17" s="16"/>
      <c r="I17" s="3"/>
    </row>
    <row r="18" spans="1:9" ht="14.1" customHeight="1" x14ac:dyDescent="0.2">
      <c r="A18" s="63" t="s">
        <v>144</v>
      </c>
      <c r="B18" s="16">
        <v>18137</v>
      </c>
      <c r="C18" s="16">
        <v>11733</v>
      </c>
      <c r="D18" s="16"/>
      <c r="E18" s="16"/>
      <c r="F18" s="16">
        <v>17558</v>
      </c>
      <c r="G18" s="16">
        <v>11541</v>
      </c>
      <c r="H18" s="16"/>
      <c r="I18" s="3"/>
    </row>
    <row r="19" spans="1:9" ht="14.1" customHeight="1" x14ac:dyDescent="0.2">
      <c r="A19" s="63" t="s">
        <v>145</v>
      </c>
      <c r="B19" s="16">
        <v>20443</v>
      </c>
      <c r="C19" s="16">
        <v>13273</v>
      </c>
      <c r="D19" s="16"/>
      <c r="E19" s="16"/>
      <c r="F19" s="16">
        <v>21010</v>
      </c>
      <c r="G19" s="16">
        <v>13707</v>
      </c>
      <c r="H19" s="16"/>
      <c r="I19" s="3"/>
    </row>
    <row r="20" spans="1:9" ht="14.1" customHeight="1" x14ac:dyDescent="0.2">
      <c r="A20" s="63" t="s">
        <v>146</v>
      </c>
      <c r="B20" s="16">
        <v>19631</v>
      </c>
      <c r="C20" s="16">
        <v>13481</v>
      </c>
      <c r="D20" s="16"/>
      <c r="E20" s="16"/>
      <c r="F20" s="16">
        <v>20162</v>
      </c>
      <c r="G20" s="16">
        <v>13806</v>
      </c>
      <c r="H20" s="16"/>
      <c r="I20" s="3"/>
    </row>
    <row r="21" spans="1:9" ht="14.1" customHeight="1" x14ac:dyDescent="0.2">
      <c r="A21" s="63" t="s">
        <v>147</v>
      </c>
      <c r="B21" s="16">
        <v>19731</v>
      </c>
      <c r="C21" s="16">
        <v>15465</v>
      </c>
      <c r="D21" s="16"/>
      <c r="E21" s="16"/>
      <c r="F21" s="16">
        <v>20222</v>
      </c>
      <c r="G21" s="16">
        <v>15148</v>
      </c>
      <c r="H21" s="16"/>
      <c r="I21" s="3"/>
    </row>
    <row r="22" spans="1:9" ht="14.1" customHeight="1" x14ac:dyDescent="0.2">
      <c r="A22" s="63" t="s">
        <v>148</v>
      </c>
      <c r="B22" s="16">
        <v>19328</v>
      </c>
      <c r="C22" s="16">
        <v>15886</v>
      </c>
      <c r="D22" s="16"/>
      <c r="E22" s="16"/>
      <c r="F22" s="16">
        <v>19684</v>
      </c>
      <c r="G22" s="16">
        <v>16051</v>
      </c>
      <c r="H22" s="16"/>
      <c r="I22" s="3"/>
    </row>
    <row r="23" spans="1:9" ht="14.1" customHeight="1" x14ac:dyDescent="0.2">
      <c r="A23" s="63" t="s">
        <v>149</v>
      </c>
      <c r="B23" s="16">
        <v>17686</v>
      </c>
      <c r="C23" s="47">
        <v>15233</v>
      </c>
      <c r="D23" s="16"/>
      <c r="E23" s="16"/>
      <c r="F23" s="16">
        <v>18283</v>
      </c>
      <c r="G23" s="16">
        <v>15706</v>
      </c>
      <c r="H23" s="16"/>
      <c r="I23" s="3"/>
    </row>
    <row r="24" spans="1:9" ht="14.1" customHeight="1" x14ac:dyDescent="0.2">
      <c r="A24" s="63" t="s">
        <v>150</v>
      </c>
      <c r="B24" s="16">
        <v>16808</v>
      </c>
      <c r="C24" s="16">
        <v>15222</v>
      </c>
      <c r="D24" s="16"/>
      <c r="E24" s="16"/>
      <c r="F24" s="16">
        <v>16830</v>
      </c>
      <c r="G24" s="16">
        <v>15228</v>
      </c>
      <c r="H24" s="16"/>
      <c r="I24" s="3"/>
    </row>
    <row r="25" spans="1:9" ht="14.1" customHeight="1" x14ac:dyDescent="0.2">
      <c r="A25" s="63" t="s">
        <v>151</v>
      </c>
      <c r="B25" s="16">
        <v>16074</v>
      </c>
      <c r="C25" s="16">
        <v>14712</v>
      </c>
      <c r="D25" s="16"/>
      <c r="E25" s="16"/>
      <c r="F25" s="16">
        <v>16299</v>
      </c>
      <c r="G25" s="16">
        <v>15090</v>
      </c>
      <c r="H25" s="16"/>
      <c r="I25" s="3"/>
    </row>
    <row r="26" spans="1:9" ht="14.1" customHeight="1" x14ac:dyDescent="0.2">
      <c r="A26" s="63" t="s">
        <v>152</v>
      </c>
      <c r="B26" s="16">
        <v>12581</v>
      </c>
      <c r="C26" s="16">
        <v>11714</v>
      </c>
      <c r="D26" s="16"/>
      <c r="E26" s="16"/>
      <c r="F26" s="16">
        <v>13604</v>
      </c>
      <c r="G26" s="16">
        <v>12758</v>
      </c>
      <c r="H26" s="16"/>
      <c r="I26" s="3"/>
    </row>
    <row r="27" spans="1:9" ht="14.1" customHeight="1" x14ac:dyDescent="0.2">
      <c r="A27" s="63" t="s">
        <v>153</v>
      </c>
      <c r="B27" s="16">
        <v>13307</v>
      </c>
      <c r="C27" s="16">
        <v>12751</v>
      </c>
      <c r="D27" s="16"/>
      <c r="E27" s="16"/>
      <c r="F27" s="16">
        <v>12433</v>
      </c>
      <c r="G27" s="16">
        <v>11841</v>
      </c>
      <c r="H27" s="16"/>
      <c r="I27" s="3"/>
    </row>
    <row r="28" spans="1:9" ht="14.1" customHeight="1" x14ac:dyDescent="0.2">
      <c r="A28" s="63" t="s">
        <v>154</v>
      </c>
      <c r="B28" s="16">
        <v>10755</v>
      </c>
      <c r="C28" s="16">
        <v>10433</v>
      </c>
      <c r="D28" s="16"/>
      <c r="E28" s="16"/>
      <c r="F28" s="16">
        <v>10996</v>
      </c>
      <c r="G28" s="16">
        <v>10635</v>
      </c>
      <c r="H28" s="16"/>
      <c r="I28" s="3"/>
    </row>
    <row r="29" spans="1:9" ht="14.1" customHeight="1" x14ac:dyDescent="0.2">
      <c r="A29" s="63" t="s">
        <v>155</v>
      </c>
      <c r="B29" s="16">
        <v>5680</v>
      </c>
      <c r="C29" s="16">
        <v>5505</v>
      </c>
      <c r="D29" s="16"/>
      <c r="E29" s="16"/>
      <c r="F29" s="16">
        <v>5780</v>
      </c>
      <c r="G29" s="16">
        <v>5610</v>
      </c>
      <c r="H29" s="16"/>
      <c r="I29" s="3"/>
    </row>
    <row r="30" spans="1:9" ht="14.1" customHeight="1" x14ac:dyDescent="0.2">
      <c r="A30" s="63" t="s">
        <v>137</v>
      </c>
      <c r="B30" s="16">
        <v>1849</v>
      </c>
      <c r="C30" s="16">
        <v>1739</v>
      </c>
      <c r="D30" s="16"/>
      <c r="E30" s="16"/>
      <c r="F30" s="16">
        <v>2073</v>
      </c>
      <c r="G30" s="16">
        <v>1908</v>
      </c>
      <c r="H30" s="16"/>
      <c r="I30" s="3"/>
    </row>
    <row r="31" spans="1:9" ht="14.1" customHeight="1" x14ac:dyDescent="0.2">
      <c r="D31" s="26"/>
    </row>
    <row r="32" spans="1:9" ht="14.1" customHeight="1" x14ac:dyDescent="0.2">
      <c r="A32" s="51" t="s">
        <v>544</v>
      </c>
      <c r="B32" s="51"/>
      <c r="C32" s="23"/>
      <c r="D32" s="23"/>
      <c r="E32" s="23"/>
      <c r="F32" s="23"/>
      <c r="G32" s="24"/>
      <c r="H32" s="24"/>
    </row>
    <row r="33" spans="1:1" ht="14.1" customHeight="1" x14ac:dyDescent="0.2">
      <c r="A33" s="52"/>
    </row>
    <row r="34" spans="1:1" ht="14.1" customHeight="1" x14ac:dyDescent="0.2">
      <c r="A34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J2" sqref="J2"/>
    </sheetView>
  </sheetViews>
  <sheetFormatPr baseColWidth="10" defaultRowHeight="14.1" customHeight="1" x14ac:dyDescent="0.2"/>
  <cols>
    <col min="1" max="1" width="18.140625" style="4" customWidth="1"/>
    <col min="2" max="6" width="14.7109375" style="4" customWidth="1"/>
    <col min="7" max="16384" width="11.42578125" style="4"/>
  </cols>
  <sheetData>
    <row r="1" spans="1:16" ht="14.1" customHeight="1" thickBot="1" x14ac:dyDescent="0.25">
      <c r="A1" s="1" t="s">
        <v>270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92" t="s">
        <v>482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525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5" customHeight="1" x14ac:dyDescent="0.2">
      <c r="A5" s="38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</row>
    <row r="6" spans="1:16" ht="14.1" customHeight="1" x14ac:dyDescent="0.2">
      <c r="A6" s="3"/>
      <c r="B6" s="3"/>
      <c r="C6" s="3"/>
      <c r="D6" s="3"/>
      <c r="E6" s="3"/>
      <c r="F6" s="3"/>
    </row>
    <row r="7" spans="1:16" ht="14.1" customHeight="1" x14ac:dyDescent="0.2">
      <c r="A7" s="63" t="s">
        <v>33</v>
      </c>
      <c r="B7" s="16">
        <v>205358</v>
      </c>
      <c r="C7" s="16">
        <v>225119</v>
      </c>
      <c r="D7" s="16">
        <v>225119</v>
      </c>
      <c r="E7" s="16">
        <v>232417</v>
      </c>
      <c r="F7" s="16">
        <v>243396</v>
      </c>
    </row>
    <row r="8" spans="1:16" ht="14.1" customHeight="1" x14ac:dyDescent="0.2">
      <c r="A8" s="63"/>
    </row>
    <row r="9" spans="1:16" ht="14.1" customHeight="1" x14ac:dyDescent="0.2">
      <c r="A9" s="63" t="s">
        <v>463</v>
      </c>
      <c r="B9" s="16">
        <v>17547</v>
      </c>
      <c r="C9" s="16">
        <v>18167</v>
      </c>
      <c r="D9" s="16">
        <v>18167</v>
      </c>
      <c r="E9" s="16">
        <v>19472</v>
      </c>
      <c r="F9" s="16">
        <v>19212</v>
      </c>
    </row>
    <row r="10" spans="1:16" ht="14.1" customHeight="1" x14ac:dyDescent="0.2">
      <c r="A10" s="63" t="s">
        <v>138</v>
      </c>
      <c r="B10" s="16">
        <v>12494</v>
      </c>
      <c r="C10" s="16">
        <v>14051</v>
      </c>
      <c r="D10" s="16">
        <v>14051</v>
      </c>
      <c r="E10" s="16">
        <v>14713</v>
      </c>
      <c r="F10" s="16">
        <v>15005</v>
      </c>
    </row>
    <row r="11" spans="1:16" ht="14.1" customHeight="1" x14ac:dyDescent="0.2">
      <c r="A11" s="63" t="s">
        <v>139</v>
      </c>
      <c r="B11" s="16">
        <v>10260</v>
      </c>
      <c r="C11" s="16">
        <v>11697</v>
      </c>
      <c r="D11" s="16">
        <v>11697</v>
      </c>
      <c r="E11" s="16">
        <v>11886</v>
      </c>
      <c r="F11" s="16">
        <v>12559</v>
      </c>
    </row>
    <row r="12" spans="1:16" ht="14.1" customHeight="1" x14ac:dyDescent="0.2">
      <c r="A12" s="63" t="s">
        <v>140</v>
      </c>
      <c r="B12" s="16">
        <v>9491</v>
      </c>
      <c r="C12" s="16">
        <v>11318</v>
      </c>
      <c r="D12" s="16">
        <v>11318</v>
      </c>
      <c r="E12" s="16">
        <v>11334</v>
      </c>
      <c r="F12" s="16">
        <v>12960</v>
      </c>
    </row>
    <row r="13" spans="1:16" ht="14.1" customHeight="1" x14ac:dyDescent="0.2">
      <c r="A13" s="63" t="s">
        <v>141</v>
      </c>
      <c r="B13" s="16">
        <v>10663</v>
      </c>
      <c r="C13" s="16">
        <v>11575</v>
      </c>
      <c r="D13" s="16">
        <v>11575</v>
      </c>
      <c r="E13" s="16">
        <v>12132</v>
      </c>
      <c r="F13" s="16">
        <v>13523</v>
      </c>
    </row>
    <row r="14" spans="1:16" ht="14.1" customHeight="1" x14ac:dyDescent="0.2">
      <c r="A14" s="63" t="s">
        <v>142</v>
      </c>
      <c r="B14" s="16">
        <v>11027</v>
      </c>
      <c r="C14" s="16">
        <v>11984</v>
      </c>
      <c r="D14" s="16">
        <v>11984</v>
      </c>
      <c r="E14" s="16">
        <v>12579</v>
      </c>
      <c r="F14" s="16">
        <v>13209</v>
      </c>
    </row>
    <row r="15" spans="1:16" ht="14.1" customHeight="1" x14ac:dyDescent="0.2">
      <c r="A15" s="63" t="s">
        <v>143</v>
      </c>
      <c r="B15" s="16">
        <v>12507</v>
      </c>
      <c r="C15" s="16">
        <v>12613</v>
      </c>
      <c r="D15" s="16">
        <v>12613</v>
      </c>
      <c r="E15" s="16">
        <v>12915</v>
      </c>
      <c r="F15" s="16">
        <v>13380</v>
      </c>
    </row>
    <row r="16" spans="1:16" ht="14.1" customHeight="1" x14ac:dyDescent="0.2">
      <c r="A16" s="63" t="s">
        <v>144</v>
      </c>
      <c r="B16" s="16">
        <v>14801</v>
      </c>
      <c r="C16" s="16">
        <v>15249</v>
      </c>
      <c r="D16" s="16">
        <v>15249</v>
      </c>
      <c r="E16" s="16">
        <v>15641</v>
      </c>
      <c r="F16" s="16">
        <v>15790</v>
      </c>
    </row>
    <row r="17" spans="1:6" ht="14.1" customHeight="1" x14ac:dyDescent="0.2">
      <c r="A17" s="63" t="s">
        <v>145</v>
      </c>
      <c r="B17" s="16">
        <v>13265</v>
      </c>
      <c r="C17" s="16">
        <v>15405</v>
      </c>
      <c r="D17" s="16">
        <v>15405</v>
      </c>
      <c r="E17" s="16">
        <v>16627</v>
      </c>
      <c r="F17" s="16">
        <v>17456</v>
      </c>
    </row>
    <row r="18" spans="1:6" ht="14.1" customHeight="1" x14ac:dyDescent="0.2">
      <c r="A18" s="63" t="s">
        <v>146</v>
      </c>
      <c r="B18" s="16">
        <v>12481</v>
      </c>
      <c r="C18" s="16">
        <v>14649</v>
      </c>
      <c r="D18" s="16">
        <v>14649</v>
      </c>
      <c r="E18" s="16">
        <v>15008</v>
      </c>
      <c r="F18" s="16">
        <v>15360</v>
      </c>
    </row>
    <row r="19" spans="1:6" ht="14.1" customHeight="1" x14ac:dyDescent="0.2">
      <c r="A19" s="63" t="s">
        <v>147</v>
      </c>
      <c r="B19" s="16">
        <v>12093</v>
      </c>
      <c r="C19" s="16">
        <v>13377</v>
      </c>
      <c r="D19" s="16">
        <v>13377</v>
      </c>
      <c r="E19" s="16">
        <v>14532</v>
      </c>
      <c r="F19" s="16">
        <v>14923</v>
      </c>
    </row>
    <row r="20" spans="1:6" ht="14.1" customHeight="1" x14ac:dyDescent="0.2">
      <c r="A20" s="63" t="s">
        <v>148</v>
      </c>
      <c r="B20" s="16">
        <v>10224</v>
      </c>
      <c r="C20" s="16">
        <v>12032</v>
      </c>
      <c r="D20" s="16">
        <v>12032</v>
      </c>
      <c r="E20" s="16">
        <v>12493</v>
      </c>
      <c r="F20" s="16">
        <v>13916</v>
      </c>
    </row>
    <row r="21" spans="1:6" ht="14.1" customHeight="1" x14ac:dyDescent="0.2">
      <c r="A21" s="63" t="s">
        <v>149</v>
      </c>
      <c r="B21" s="16">
        <v>8808</v>
      </c>
      <c r="C21" s="16">
        <v>9769</v>
      </c>
      <c r="D21" s="16">
        <v>9769</v>
      </c>
      <c r="E21" s="16">
        <v>10491</v>
      </c>
      <c r="F21" s="16">
        <v>11446</v>
      </c>
    </row>
    <row r="22" spans="1:6" ht="14.1" customHeight="1" x14ac:dyDescent="0.2">
      <c r="A22" s="63" t="s">
        <v>150</v>
      </c>
      <c r="B22" s="16">
        <v>8828</v>
      </c>
      <c r="C22" s="16">
        <v>9335</v>
      </c>
      <c r="D22" s="16">
        <v>9335</v>
      </c>
      <c r="E22" s="16">
        <v>9320</v>
      </c>
      <c r="F22" s="16">
        <v>10033</v>
      </c>
    </row>
    <row r="23" spans="1:6" ht="14.1" customHeight="1" x14ac:dyDescent="0.2">
      <c r="A23" s="63" t="s">
        <v>151</v>
      </c>
      <c r="B23" s="16">
        <v>8655</v>
      </c>
      <c r="C23" s="16">
        <v>9337</v>
      </c>
      <c r="D23" s="16">
        <v>9337</v>
      </c>
      <c r="E23" s="16">
        <v>9679</v>
      </c>
      <c r="F23" s="16">
        <v>9804</v>
      </c>
    </row>
    <row r="24" spans="1:6" ht="14.1" customHeight="1" x14ac:dyDescent="0.2">
      <c r="A24" s="63" t="s">
        <v>152</v>
      </c>
      <c r="B24" s="16">
        <v>8776</v>
      </c>
      <c r="C24" s="16">
        <v>8753</v>
      </c>
      <c r="D24" s="16">
        <v>8753</v>
      </c>
      <c r="E24" s="16">
        <v>8378</v>
      </c>
      <c r="F24" s="16">
        <v>9150</v>
      </c>
    </row>
    <row r="25" spans="1:6" ht="14.1" customHeight="1" x14ac:dyDescent="0.2">
      <c r="A25" s="63" t="s">
        <v>153</v>
      </c>
      <c r="B25" s="16">
        <v>10691</v>
      </c>
      <c r="C25" s="16">
        <v>11009</v>
      </c>
      <c r="D25" s="16">
        <v>11009</v>
      </c>
      <c r="E25" s="16">
        <v>10359</v>
      </c>
      <c r="F25" s="16">
        <v>9548</v>
      </c>
    </row>
    <row r="26" spans="1:6" ht="14.1" customHeight="1" x14ac:dyDescent="0.2">
      <c r="A26" s="63" t="s">
        <v>154</v>
      </c>
      <c r="B26" s="16">
        <v>7721</v>
      </c>
      <c r="C26" s="16">
        <v>8517</v>
      </c>
      <c r="D26" s="16">
        <v>8517</v>
      </c>
      <c r="E26" s="16">
        <v>8860</v>
      </c>
      <c r="F26" s="16">
        <v>9729</v>
      </c>
    </row>
    <row r="27" spans="1:6" ht="14.1" customHeight="1" x14ac:dyDescent="0.2">
      <c r="A27" s="63" t="s">
        <v>155</v>
      </c>
      <c r="B27" s="16">
        <v>3567</v>
      </c>
      <c r="C27" s="16">
        <v>4335</v>
      </c>
      <c r="D27" s="16">
        <v>4335</v>
      </c>
      <c r="E27" s="16">
        <v>4416</v>
      </c>
      <c r="F27" s="16">
        <v>4600</v>
      </c>
    </row>
    <row r="28" spans="1:6" ht="14.1" customHeight="1" x14ac:dyDescent="0.2">
      <c r="A28" s="63" t="s">
        <v>137</v>
      </c>
      <c r="B28" s="16">
        <v>1459</v>
      </c>
      <c r="C28" s="16">
        <v>1947</v>
      </c>
      <c r="D28" s="16">
        <v>1947</v>
      </c>
      <c r="E28" s="16">
        <v>1582</v>
      </c>
      <c r="F28" s="16">
        <v>1793</v>
      </c>
    </row>
    <row r="29" spans="1:6" ht="14.1" customHeight="1" x14ac:dyDescent="0.2">
      <c r="A29" s="63" t="s">
        <v>272</v>
      </c>
      <c r="B29" s="16" t="s">
        <v>32</v>
      </c>
      <c r="C29" s="16" t="s">
        <v>32</v>
      </c>
      <c r="D29" s="16" t="s">
        <v>32</v>
      </c>
      <c r="E29" s="53" t="s">
        <v>32</v>
      </c>
      <c r="F29" s="16" t="s">
        <v>32</v>
      </c>
    </row>
    <row r="31" spans="1:6" ht="14.1" customHeight="1" x14ac:dyDescent="0.2">
      <c r="A31" s="51" t="s">
        <v>544</v>
      </c>
      <c r="B31" s="23"/>
      <c r="C31" s="23"/>
      <c r="D31" s="23"/>
      <c r="E31" s="24"/>
      <c r="F31" s="24"/>
    </row>
    <row r="32" spans="1:6" ht="14.1" customHeight="1" x14ac:dyDescent="0.2">
      <c r="A32" s="52"/>
    </row>
    <row r="33" spans="1:1" ht="14.1" customHeight="1" x14ac:dyDescent="0.2">
      <c r="A33" s="52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28515625" style="4" customWidth="1"/>
    <col min="6" max="6" width="7" style="4" customWidth="1"/>
    <col min="7" max="7" width="7.42578125" style="4" customWidth="1"/>
    <col min="8" max="8" width="7.140625" style="4" customWidth="1"/>
    <col min="9" max="9" width="14.85546875" style="4" customWidth="1"/>
    <col min="10" max="16384" width="11.42578125" style="4"/>
  </cols>
  <sheetData>
    <row r="1" spans="1:10" ht="14.1" customHeight="1" thickBot="1" x14ac:dyDescent="0.25">
      <c r="A1" s="1" t="s">
        <v>270</v>
      </c>
      <c r="B1" s="1"/>
      <c r="C1" s="2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E2" s="3"/>
      <c r="F2" s="3"/>
      <c r="G2" s="3"/>
      <c r="H2" s="3"/>
      <c r="J2" s="192" t="s">
        <v>482</v>
      </c>
    </row>
    <row r="3" spans="1:10" ht="14.1" customHeight="1" x14ac:dyDescent="0.2">
      <c r="A3" s="5" t="s">
        <v>276</v>
      </c>
      <c r="B3" s="3"/>
      <c r="C3" s="3"/>
      <c r="E3" s="3"/>
      <c r="F3" s="3"/>
      <c r="G3" s="3"/>
      <c r="H3" s="3"/>
    </row>
    <row r="4" spans="1:10" ht="14.1" customHeight="1" x14ac:dyDescent="0.2">
      <c r="A4" s="3"/>
      <c r="B4" s="3"/>
      <c r="C4" s="3"/>
      <c r="E4" s="3"/>
      <c r="F4" s="3"/>
      <c r="G4" s="3"/>
      <c r="H4" s="3"/>
    </row>
    <row r="5" spans="1:10" ht="14.1" customHeight="1" x14ac:dyDescent="0.2">
      <c r="A5" s="5" t="s">
        <v>622</v>
      </c>
      <c r="B5" s="5"/>
      <c r="C5" s="3"/>
      <c r="E5" s="3"/>
      <c r="F5" s="3"/>
      <c r="G5" s="3"/>
      <c r="H5" s="3"/>
    </row>
    <row r="6" spans="1:10" ht="14.1" customHeight="1" x14ac:dyDescent="0.2">
      <c r="A6" s="6"/>
      <c r="B6" s="6"/>
      <c r="C6" s="7"/>
      <c r="D6" s="7"/>
      <c r="E6" s="6"/>
      <c r="F6" s="6"/>
      <c r="G6" s="6"/>
      <c r="H6" s="6"/>
    </row>
    <row r="7" spans="1:10" ht="14.1" customHeight="1" x14ac:dyDescent="0.2">
      <c r="A7" s="8"/>
      <c r="B7" s="37">
        <v>2016</v>
      </c>
      <c r="C7" s="9"/>
      <c r="D7" s="9"/>
      <c r="E7" s="9"/>
      <c r="F7" s="37">
        <v>2017</v>
      </c>
      <c r="G7" s="9"/>
      <c r="H7" s="9"/>
    </row>
    <row r="8" spans="1:10" ht="14.1" customHeight="1" x14ac:dyDescent="0.2">
      <c r="A8" s="11"/>
      <c r="B8" s="12" t="s">
        <v>33</v>
      </c>
      <c r="C8" s="12" t="s">
        <v>42</v>
      </c>
      <c r="D8" s="12" t="s">
        <v>43</v>
      </c>
      <c r="E8" s="13"/>
      <c r="F8" s="12" t="s">
        <v>33</v>
      </c>
      <c r="G8" s="12" t="s">
        <v>42</v>
      </c>
      <c r="H8" s="12" t="s">
        <v>43</v>
      </c>
    </row>
    <row r="9" spans="1:10" ht="14.1" customHeight="1" x14ac:dyDescent="0.2">
      <c r="A9" s="7"/>
      <c r="B9" s="3"/>
      <c r="C9" s="14"/>
      <c r="D9" s="14"/>
      <c r="E9" s="15"/>
      <c r="F9" s="15"/>
      <c r="G9" s="15"/>
      <c r="H9" s="15"/>
      <c r="I9" s="200"/>
    </row>
    <row r="10" spans="1:10" ht="14.1" customHeight="1" x14ac:dyDescent="0.2">
      <c r="A10" s="40" t="s">
        <v>80</v>
      </c>
      <c r="B10" s="47">
        <v>2967</v>
      </c>
      <c r="C10" s="67">
        <v>1530</v>
      </c>
      <c r="D10" s="67">
        <v>1437</v>
      </c>
      <c r="E10" s="47" t="s">
        <v>598</v>
      </c>
      <c r="F10" s="47">
        <v>3052</v>
      </c>
      <c r="G10" s="47">
        <v>1532</v>
      </c>
      <c r="H10" s="47">
        <v>1520</v>
      </c>
      <c r="I10" s="200"/>
    </row>
    <row r="11" spans="1:10" ht="14.1" customHeight="1" x14ac:dyDescent="0.2">
      <c r="A11" s="40"/>
      <c r="B11" s="47"/>
      <c r="C11" s="67"/>
      <c r="D11" s="67"/>
      <c r="E11" s="47"/>
      <c r="F11" s="47"/>
      <c r="G11" s="47"/>
      <c r="H11" s="47"/>
    </row>
    <row r="12" spans="1:10" ht="14.1" customHeight="1" x14ac:dyDescent="0.2">
      <c r="A12" s="40" t="s">
        <v>81</v>
      </c>
      <c r="B12" s="230">
        <v>42</v>
      </c>
      <c r="C12" s="231">
        <v>22</v>
      </c>
      <c r="D12" s="231">
        <v>20</v>
      </c>
      <c r="E12" s="47" t="s">
        <v>598</v>
      </c>
      <c r="F12" s="47">
        <v>57</v>
      </c>
      <c r="G12" s="47">
        <v>31</v>
      </c>
      <c r="H12" s="47">
        <v>26</v>
      </c>
    </row>
    <row r="13" spans="1:10" ht="14.1" customHeight="1" x14ac:dyDescent="0.2">
      <c r="A13" s="40" t="s">
        <v>584</v>
      </c>
      <c r="B13" s="230">
        <v>852</v>
      </c>
      <c r="C13" s="231">
        <v>528</v>
      </c>
      <c r="D13" s="231">
        <v>324</v>
      </c>
      <c r="E13" s="47" t="s">
        <v>598</v>
      </c>
      <c r="F13" s="47">
        <v>818</v>
      </c>
      <c r="G13" s="47">
        <v>487</v>
      </c>
      <c r="H13" s="47">
        <v>331</v>
      </c>
    </row>
    <row r="14" spans="1:10" ht="22.5" customHeight="1" x14ac:dyDescent="0.2">
      <c r="A14" s="208" t="s">
        <v>585</v>
      </c>
      <c r="B14" s="230">
        <v>10</v>
      </c>
      <c r="C14" s="231">
        <v>4</v>
      </c>
      <c r="D14" s="231">
        <v>6</v>
      </c>
      <c r="E14" s="47" t="s">
        <v>598</v>
      </c>
      <c r="F14" s="47">
        <v>14</v>
      </c>
      <c r="G14" s="230">
        <v>5</v>
      </c>
      <c r="H14" s="47">
        <v>9</v>
      </c>
    </row>
    <row r="15" spans="1:10" ht="14.1" customHeight="1" x14ac:dyDescent="0.2">
      <c r="A15" s="40" t="s">
        <v>586</v>
      </c>
      <c r="B15" s="230">
        <v>81</v>
      </c>
      <c r="C15" s="231">
        <v>42</v>
      </c>
      <c r="D15" s="231">
        <v>39</v>
      </c>
      <c r="E15" s="47" t="s">
        <v>598</v>
      </c>
      <c r="F15" s="47">
        <v>89</v>
      </c>
      <c r="G15" s="47">
        <v>37</v>
      </c>
      <c r="H15" s="47">
        <v>52</v>
      </c>
    </row>
    <row r="16" spans="1:10" ht="14.1" customHeight="1" x14ac:dyDescent="0.2">
      <c r="A16" s="40" t="s">
        <v>587</v>
      </c>
      <c r="B16" s="230">
        <v>178</v>
      </c>
      <c r="C16" s="231">
        <v>73</v>
      </c>
      <c r="D16" s="231">
        <v>105</v>
      </c>
      <c r="E16" s="47" t="s">
        <v>598</v>
      </c>
      <c r="F16" s="47">
        <v>190</v>
      </c>
      <c r="G16" s="47">
        <v>71</v>
      </c>
      <c r="H16" s="47">
        <v>119</v>
      </c>
    </row>
    <row r="17" spans="1:8" ht="14.1" customHeight="1" x14ac:dyDescent="0.2">
      <c r="A17" s="40" t="s">
        <v>83</v>
      </c>
      <c r="B17" s="230">
        <v>231</v>
      </c>
      <c r="C17" s="231">
        <v>93</v>
      </c>
      <c r="D17" s="231">
        <v>138</v>
      </c>
      <c r="E17" s="47" t="s">
        <v>598</v>
      </c>
      <c r="F17" s="47">
        <v>207</v>
      </c>
      <c r="G17" s="47">
        <v>82</v>
      </c>
      <c r="H17" s="47">
        <v>125</v>
      </c>
    </row>
    <row r="18" spans="1:8" ht="14.1" customHeight="1" x14ac:dyDescent="0.2">
      <c r="A18" s="40" t="s">
        <v>161</v>
      </c>
      <c r="B18" s="230">
        <v>873</v>
      </c>
      <c r="C18" s="231">
        <v>409</v>
      </c>
      <c r="D18" s="231">
        <v>464</v>
      </c>
      <c r="E18" s="47" t="s">
        <v>598</v>
      </c>
      <c r="F18" s="47">
        <v>941</v>
      </c>
      <c r="G18" s="47">
        <v>429</v>
      </c>
      <c r="H18" s="47">
        <v>512</v>
      </c>
    </row>
    <row r="19" spans="1:8" ht="14.1" customHeight="1" x14ac:dyDescent="0.2">
      <c r="A19" s="40" t="s">
        <v>162</v>
      </c>
      <c r="B19" s="230">
        <v>285</v>
      </c>
      <c r="C19" s="231">
        <v>153</v>
      </c>
      <c r="D19" s="231">
        <v>132</v>
      </c>
      <c r="E19" s="47" t="s">
        <v>598</v>
      </c>
      <c r="F19" s="47">
        <v>329</v>
      </c>
      <c r="G19" s="47">
        <v>183</v>
      </c>
      <c r="H19" s="47">
        <v>146</v>
      </c>
    </row>
    <row r="20" spans="1:8" ht="14.1" customHeight="1" x14ac:dyDescent="0.2">
      <c r="A20" s="40" t="s">
        <v>163</v>
      </c>
      <c r="B20" s="230">
        <v>147</v>
      </c>
      <c r="C20" s="231">
        <v>76</v>
      </c>
      <c r="D20" s="231">
        <v>71</v>
      </c>
      <c r="E20" s="47" t="s">
        <v>598</v>
      </c>
      <c r="F20" s="47">
        <v>131</v>
      </c>
      <c r="G20" s="47">
        <v>64</v>
      </c>
      <c r="H20" s="47">
        <v>67</v>
      </c>
    </row>
    <row r="21" spans="1:8" ht="14.1" customHeight="1" x14ac:dyDescent="0.2">
      <c r="A21" s="40" t="s">
        <v>84</v>
      </c>
      <c r="B21" s="230">
        <v>4</v>
      </c>
      <c r="C21" s="230">
        <v>2</v>
      </c>
      <c r="D21" s="230">
        <v>2</v>
      </c>
      <c r="E21" s="47" t="s">
        <v>598</v>
      </c>
      <c r="F21" s="47">
        <v>12</v>
      </c>
      <c r="G21" s="230">
        <v>2</v>
      </c>
      <c r="H21" s="47">
        <v>10</v>
      </c>
    </row>
    <row r="22" spans="1:8" ht="14.1" customHeight="1" x14ac:dyDescent="0.2">
      <c r="A22" s="40" t="s">
        <v>85</v>
      </c>
      <c r="B22" s="230">
        <v>41</v>
      </c>
      <c r="C22" s="230">
        <v>16</v>
      </c>
      <c r="D22" s="230">
        <v>25</v>
      </c>
      <c r="E22" s="47" t="s">
        <v>598</v>
      </c>
      <c r="F22" s="47">
        <v>47</v>
      </c>
      <c r="G22" s="47">
        <v>13</v>
      </c>
      <c r="H22" s="47">
        <v>34</v>
      </c>
    </row>
    <row r="23" spans="1:8" ht="14.1" customHeight="1" x14ac:dyDescent="0.2">
      <c r="A23" s="40" t="s">
        <v>164</v>
      </c>
      <c r="B23" s="230">
        <v>78</v>
      </c>
      <c r="C23" s="230">
        <v>29</v>
      </c>
      <c r="D23" s="230">
        <v>49</v>
      </c>
      <c r="E23" s="47" t="s">
        <v>598</v>
      </c>
      <c r="F23" s="47">
        <v>70</v>
      </c>
      <c r="G23" s="47">
        <v>39</v>
      </c>
      <c r="H23" s="47">
        <v>31</v>
      </c>
    </row>
    <row r="24" spans="1:8" ht="14.1" customHeight="1" x14ac:dyDescent="0.2">
      <c r="A24" s="40" t="s">
        <v>0</v>
      </c>
      <c r="B24" s="230">
        <v>1</v>
      </c>
      <c r="C24" s="230" t="s">
        <v>32</v>
      </c>
      <c r="D24" s="230">
        <v>1</v>
      </c>
      <c r="E24" s="47" t="s">
        <v>598</v>
      </c>
      <c r="F24" s="230" t="s">
        <v>32</v>
      </c>
      <c r="G24" s="230" t="s">
        <v>32</v>
      </c>
      <c r="H24" s="230" t="s">
        <v>32</v>
      </c>
    </row>
    <row r="25" spans="1:8" ht="14.1" customHeight="1" x14ac:dyDescent="0.2">
      <c r="A25" s="40" t="s">
        <v>588</v>
      </c>
      <c r="B25" s="230">
        <v>3</v>
      </c>
      <c r="C25" s="230">
        <v>1</v>
      </c>
      <c r="D25" s="230">
        <v>2</v>
      </c>
      <c r="E25" s="47" t="s">
        <v>598</v>
      </c>
      <c r="F25" s="230">
        <v>3</v>
      </c>
      <c r="G25" s="230">
        <v>3</v>
      </c>
      <c r="H25" s="230" t="s">
        <v>32</v>
      </c>
    </row>
    <row r="26" spans="1:8" ht="14.1" customHeight="1" x14ac:dyDescent="0.2">
      <c r="A26" s="40" t="s">
        <v>506</v>
      </c>
      <c r="B26" s="230">
        <v>4</v>
      </c>
      <c r="C26" s="230">
        <v>4</v>
      </c>
      <c r="D26" s="230" t="s">
        <v>32</v>
      </c>
      <c r="E26" s="47" t="s">
        <v>598</v>
      </c>
      <c r="F26" s="230">
        <v>7</v>
      </c>
      <c r="G26" s="230">
        <v>4</v>
      </c>
      <c r="H26" s="230">
        <v>3</v>
      </c>
    </row>
    <row r="27" spans="1:8" ht="14.1" customHeight="1" x14ac:dyDescent="0.2">
      <c r="A27" s="40" t="s">
        <v>505</v>
      </c>
      <c r="B27" s="230">
        <v>28</v>
      </c>
      <c r="C27" s="230">
        <v>6</v>
      </c>
      <c r="D27" s="230">
        <v>22</v>
      </c>
      <c r="E27" s="47" t="s">
        <v>598</v>
      </c>
      <c r="F27" s="47">
        <v>27</v>
      </c>
      <c r="G27" s="47">
        <v>8</v>
      </c>
      <c r="H27" s="47">
        <v>19</v>
      </c>
    </row>
    <row r="28" spans="1:8" ht="14.1" customHeight="1" x14ac:dyDescent="0.2">
      <c r="A28" s="40" t="s">
        <v>1</v>
      </c>
      <c r="B28" s="230">
        <v>109</v>
      </c>
      <c r="C28" s="230">
        <v>72</v>
      </c>
      <c r="D28" s="230">
        <v>37</v>
      </c>
      <c r="E28" s="47" t="s">
        <v>598</v>
      </c>
      <c r="F28" s="47">
        <v>110</v>
      </c>
      <c r="G28" s="47">
        <v>74</v>
      </c>
      <c r="H28" s="47">
        <v>36</v>
      </c>
    </row>
    <row r="29" spans="1:8" ht="14.1" customHeight="1" x14ac:dyDescent="0.2">
      <c r="A29" s="40"/>
      <c r="B29" s="47"/>
      <c r="C29" s="47"/>
      <c r="D29" s="47"/>
      <c r="E29" s="47"/>
      <c r="F29" s="47"/>
      <c r="G29" s="47"/>
      <c r="H29" s="47"/>
    </row>
    <row r="30" spans="1:8" ht="14.1" customHeight="1" x14ac:dyDescent="0.2">
      <c r="A30" s="51" t="s">
        <v>134</v>
      </c>
      <c r="B30" s="51"/>
      <c r="C30" s="23"/>
      <c r="D30" s="23"/>
      <c r="E30" s="24"/>
      <c r="F30" s="24"/>
      <c r="G30" s="24"/>
      <c r="H30" s="69"/>
    </row>
    <row r="31" spans="1:8" ht="12" customHeight="1" x14ac:dyDescent="0.2">
      <c r="A31" s="52"/>
      <c r="B31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5.285156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4" width="11.42578125" style="4"/>
    <col min="15" max="19" width="6.5703125" style="4" customWidth="1"/>
    <col min="20" max="20" width="4.5703125" style="4" customWidth="1"/>
    <col min="21" max="21" width="9.42578125" style="4" customWidth="1"/>
    <col min="22" max="22" width="9.7109375" style="4" customWidth="1"/>
    <col min="23" max="23" width="5.42578125" style="4" customWidth="1"/>
    <col min="24" max="16384" width="11.42578125" style="4"/>
  </cols>
  <sheetData>
    <row r="1" spans="1:19" ht="14.1" customHeight="1" thickBot="1" x14ac:dyDescent="0.25">
      <c r="A1" s="1" t="s">
        <v>270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92" t="s">
        <v>482</v>
      </c>
      <c r="O2" s="3"/>
      <c r="P2" s="3"/>
      <c r="Q2" s="3"/>
      <c r="R2" s="3"/>
      <c r="S2" s="3"/>
    </row>
    <row r="3" spans="1:19" ht="14.1" customHeight="1" x14ac:dyDescent="0.2">
      <c r="A3" s="5" t="s">
        <v>611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</row>
    <row r="5" spans="1:19" s="70" customFormat="1" ht="12" customHeight="1" x14ac:dyDescent="0.2">
      <c r="A5" s="28"/>
      <c r="B5" s="28" t="s">
        <v>2</v>
      </c>
      <c r="C5" s="28" t="s">
        <v>4</v>
      </c>
      <c r="D5" s="28" t="s">
        <v>6</v>
      </c>
      <c r="E5" s="28" t="s">
        <v>8</v>
      </c>
      <c r="F5" s="28" t="s">
        <v>183</v>
      </c>
      <c r="G5" s="28" t="s">
        <v>185</v>
      </c>
      <c r="H5" s="28" t="s">
        <v>187</v>
      </c>
      <c r="I5" s="28" t="s">
        <v>189</v>
      </c>
      <c r="J5" s="28" t="s">
        <v>10</v>
      </c>
      <c r="K5" s="28" t="s">
        <v>192</v>
      </c>
      <c r="L5" s="28" t="s">
        <v>12</v>
      </c>
    </row>
    <row r="6" spans="1:19" s="70" customFormat="1" ht="12" customHeight="1" x14ac:dyDescent="0.2">
      <c r="A6" s="13"/>
      <c r="B6" s="29" t="s">
        <v>3</v>
      </c>
      <c r="C6" s="29" t="s">
        <v>5</v>
      </c>
      <c r="D6" s="29" t="s">
        <v>7</v>
      </c>
      <c r="E6" s="29" t="s">
        <v>182</v>
      </c>
      <c r="F6" s="29" t="s">
        <v>184</v>
      </c>
      <c r="G6" s="29" t="s">
        <v>186</v>
      </c>
      <c r="H6" s="29" t="s">
        <v>188</v>
      </c>
      <c r="I6" s="29" t="s">
        <v>9</v>
      </c>
      <c r="J6" s="29" t="s">
        <v>190</v>
      </c>
      <c r="K6" s="29" t="s">
        <v>11</v>
      </c>
      <c r="L6" s="29" t="s">
        <v>191</v>
      </c>
    </row>
    <row r="7" spans="1:19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40" t="s">
        <v>80</v>
      </c>
      <c r="B8" s="68">
        <v>3052</v>
      </c>
      <c r="C8" s="229">
        <v>7</v>
      </c>
      <c r="D8" s="229">
        <v>8</v>
      </c>
      <c r="E8" s="229">
        <v>14</v>
      </c>
      <c r="F8" s="229">
        <v>24</v>
      </c>
      <c r="G8" s="229">
        <v>51</v>
      </c>
      <c r="H8" s="229">
        <v>160</v>
      </c>
      <c r="I8" s="229">
        <v>113</v>
      </c>
      <c r="J8" s="229">
        <v>128</v>
      </c>
      <c r="K8" s="229">
        <v>219</v>
      </c>
      <c r="L8" s="68">
        <v>2328</v>
      </c>
      <c r="M8" s="3"/>
      <c r="N8" s="3"/>
      <c r="O8" s="3"/>
      <c r="P8" s="3"/>
      <c r="Q8" s="3"/>
      <c r="R8" s="3"/>
      <c r="S8" s="3"/>
    </row>
    <row r="9" spans="1:19" ht="14.1" customHeight="1" x14ac:dyDescent="0.2">
      <c r="A9" s="40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3"/>
      <c r="N9" s="3"/>
      <c r="O9" s="3"/>
      <c r="P9" s="3"/>
      <c r="Q9" s="3"/>
      <c r="R9" s="3"/>
      <c r="S9" s="3"/>
    </row>
    <row r="10" spans="1:19" ht="21.75" x14ac:dyDescent="0.2">
      <c r="A10" s="208" t="s">
        <v>81</v>
      </c>
      <c r="B10" s="229">
        <v>57</v>
      </c>
      <c r="C10" s="229" t="s">
        <v>32</v>
      </c>
      <c r="D10" s="229" t="s">
        <v>32</v>
      </c>
      <c r="E10" s="229" t="s">
        <v>32</v>
      </c>
      <c r="F10" s="229" t="s">
        <v>32</v>
      </c>
      <c r="G10" s="229">
        <v>1</v>
      </c>
      <c r="H10" s="229">
        <v>10</v>
      </c>
      <c r="I10" s="229">
        <v>1</v>
      </c>
      <c r="J10" s="229">
        <v>3</v>
      </c>
      <c r="K10" s="229">
        <v>5</v>
      </c>
      <c r="L10" s="229">
        <v>37</v>
      </c>
      <c r="M10" s="3"/>
      <c r="N10" s="3"/>
      <c r="O10" s="3"/>
      <c r="P10" s="3"/>
      <c r="Q10" s="3"/>
      <c r="R10" s="3"/>
      <c r="S10" s="3"/>
    </row>
    <row r="11" spans="1:19" x14ac:dyDescent="0.2">
      <c r="A11" s="208" t="s">
        <v>584</v>
      </c>
      <c r="B11" s="229">
        <v>818</v>
      </c>
      <c r="C11" s="229" t="s">
        <v>32</v>
      </c>
      <c r="D11" s="229">
        <v>2</v>
      </c>
      <c r="E11" s="229">
        <v>5</v>
      </c>
      <c r="F11" s="229">
        <v>6</v>
      </c>
      <c r="G11" s="229">
        <v>26</v>
      </c>
      <c r="H11" s="229">
        <v>92</v>
      </c>
      <c r="I11" s="229">
        <v>59</v>
      </c>
      <c r="J11" s="229">
        <v>60</v>
      </c>
      <c r="K11" s="229">
        <v>116</v>
      </c>
      <c r="L11" s="229">
        <v>452</v>
      </c>
      <c r="M11" s="3"/>
      <c r="N11" s="3"/>
      <c r="O11" s="3"/>
      <c r="P11" s="3"/>
      <c r="Q11" s="3"/>
      <c r="R11" s="3"/>
      <c r="S11" s="3"/>
    </row>
    <row r="12" spans="1:19" ht="32.25" x14ac:dyDescent="0.2">
      <c r="A12" s="208" t="s">
        <v>585</v>
      </c>
      <c r="B12" s="229">
        <v>14</v>
      </c>
      <c r="C12" s="229" t="s">
        <v>32</v>
      </c>
      <c r="D12" s="229" t="s">
        <v>32</v>
      </c>
      <c r="E12" s="229" t="s">
        <v>32</v>
      </c>
      <c r="F12" s="229" t="s">
        <v>32</v>
      </c>
      <c r="G12" s="229" t="s">
        <v>32</v>
      </c>
      <c r="H12" s="229" t="s">
        <v>32</v>
      </c>
      <c r="I12" s="229" t="s">
        <v>32</v>
      </c>
      <c r="J12" s="229" t="s">
        <v>32</v>
      </c>
      <c r="K12" s="229">
        <v>1</v>
      </c>
      <c r="L12" s="229">
        <v>13</v>
      </c>
      <c r="M12" s="3"/>
      <c r="N12" s="3"/>
      <c r="O12" s="3"/>
      <c r="P12" s="3"/>
      <c r="Q12" s="3"/>
      <c r="R12" s="3"/>
      <c r="S12" s="3"/>
    </row>
    <row r="13" spans="1:19" ht="21.75" x14ac:dyDescent="0.2">
      <c r="A13" s="208" t="s">
        <v>586</v>
      </c>
      <c r="B13" s="229">
        <v>89</v>
      </c>
      <c r="C13" s="229" t="s">
        <v>32</v>
      </c>
      <c r="D13" s="229">
        <v>1</v>
      </c>
      <c r="E13" s="229" t="s">
        <v>32</v>
      </c>
      <c r="F13" s="229" t="s">
        <v>32</v>
      </c>
      <c r="G13" s="229" t="s">
        <v>32</v>
      </c>
      <c r="H13" s="229">
        <v>4</v>
      </c>
      <c r="I13" s="229">
        <v>3</v>
      </c>
      <c r="J13" s="229">
        <v>4</v>
      </c>
      <c r="K13" s="229">
        <v>5</v>
      </c>
      <c r="L13" s="229">
        <v>72</v>
      </c>
      <c r="M13" s="3"/>
      <c r="N13" s="3"/>
      <c r="O13" s="3"/>
      <c r="P13" s="3"/>
      <c r="Q13" s="3"/>
      <c r="R13" s="3"/>
      <c r="S13" s="3"/>
    </row>
    <row r="14" spans="1:19" ht="21.75" x14ac:dyDescent="0.2">
      <c r="A14" s="208" t="s">
        <v>587</v>
      </c>
      <c r="B14" s="229">
        <v>190</v>
      </c>
      <c r="C14" s="229" t="s">
        <v>32</v>
      </c>
      <c r="D14" s="229" t="s">
        <v>32</v>
      </c>
      <c r="E14" s="229" t="s">
        <v>32</v>
      </c>
      <c r="F14" s="229">
        <v>1</v>
      </c>
      <c r="G14" s="229">
        <v>1</v>
      </c>
      <c r="H14" s="229">
        <v>1</v>
      </c>
      <c r="I14" s="229">
        <v>2</v>
      </c>
      <c r="J14" s="229">
        <v>1</v>
      </c>
      <c r="K14" s="229">
        <v>8</v>
      </c>
      <c r="L14" s="229">
        <v>176</v>
      </c>
      <c r="M14" s="3"/>
      <c r="N14" s="3"/>
      <c r="O14" s="3"/>
      <c r="P14" s="3"/>
      <c r="Q14" s="3"/>
      <c r="R14" s="3"/>
      <c r="S14" s="3"/>
    </row>
    <row r="15" spans="1:19" ht="21.75" x14ac:dyDescent="0.2">
      <c r="A15" s="208" t="s">
        <v>83</v>
      </c>
      <c r="B15" s="229">
        <v>207</v>
      </c>
      <c r="C15" s="229" t="s">
        <v>32</v>
      </c>
      <c r="D15" s="229">
        <v>2</v>
      </c>
      <c r="E15" s="229">
        <v>2</v>
      </c>
      <c r="F15" s="229" t="s">
        <v>32</v>
      </c>
      <c r="G15" s="229">
        <v>4</v>
      </c>
      <c r="H15" s="229">
        <v>6</v>
      </c>
      <c r="I15" s="229">
        <v>4</v>
      </c>
      <c r="J15" s="229">
        <v>5</v>
      </c>
      <c r="K15" s="229">
        <v>9</v>
      </c>
      <c r="L15" s="229">
        <v>175</v>
      </c>
      <c r="M15" s="3"/>
      <c r="N15" s="3"/>
      <c r="O15" s="3"/>
      <c r="P15" s="3"/>
      <c r="Q15" s="3"/>
      <c r="R15" s="3"/>
      <c r="S15" s="3"/>
    </row>
    <row r="16" spans="1:19" x14ac:dyDescent="0.2">
      <c r="A16" s="208" t="s">
        <v>161</v>
      </c>
      <c r="B16" s="229">
        <v>941</v>
      </c>
      <c r="C16" s="229" t="s">
        <v>32</v>
      </c>
      <c r="D16" s="229" t="s">
        <v>32</v>
      </c>
      <c r="E16" s="229" t="s">
        <v>32</v>
      </c>
      <c r="F16" s="229">
        <v>2</v>
      </c>
      <c r="G16" s="229">
        <v>8</v>
      </c>
      <c r="H16" s="229">
        <v>18</v>
      </c>
      <c r="I16" s="229">
        <v>28</v>
      </c>
      <c r="J16" s="229">
        <v>28</v>
      </c>
      <c r="K16" s="229">
        <v>43</v>
      </c>
      <c r="L16" s="229">
        <v>814</v>
      </c>
      <c r="M16" s="3"/>
      <c r="N16" s="3"/>
      <c r="O16" s="3"/>
      <c r="P16" s="3"/>
      <c r="Q16" s="3"/>
      <c r="R16" s="3"/>
      <c r="S16" s="3"/>
    </row>
    <row r="17" spans="1:19" x14ac:dyDescent="0.2">
      <c r="A17" s="208" t="s">
        <v>162</v>
      </c>
      <c r="B17" s="229">
        <v>329</v>
      </c>
      <c r="C17" s="229" t="s">
        <v>32</v>
      </c>
      <c r="D17" s="229" t="s">
        <v>32</v>
      </c>
      <c r="E17" s="229" t="s">
        <v>32</v>
      </c>
      <c r="F17" s="229">
        <v>3</v>
      </c>
      <c r="G17" s="229">
        <v>1</v>
      </c>
      <c r="H17" s="229">
        <v>8</v>
      </c>
      <c r="I17" s="229">
        <v>6</v>
      </c>
      <c r="J17" s="229">
        <v>11</v>
      </c>
      <c r="K17" s="229">
        <v>10</v>
      </c>
      <c r="L17" s="229">
        <v>290</v>
      </c>
      <c r="M17" s="3"/>
      <c r="N17" s="3"/>
      <c r="O17" s="3"/>
      <c r="P17" s="3"/>
      <c r="Q17" s="3"/>
      <c r="R17" s="3"/>
      <c r="S17" s="3"/>
    </row>
    <row r="18" spans="1:19" x14ac:dyDescent="0.2">
      <c r="A18" s="208" t="s">
        <v>163</v>
      </c>
      <c r="B18" s="229">
        <v>131</v>
      </c>
      <c r="C18" s="229" t="s">
        <v>32</v>
      </c>
      <c r="D18" s="229" t="s">
        <v>32</v>
      </c>
      <c r="E18" s="229" t="s">
        <v>32</v>
      </c>
      <c r="F18" s="229">
        <v>1</v>
      </c>
      <c r="G18" s="229">
        <v>3</v>
      </c>
      <c r="H18" s="229">
        <v>7</v>
      </c>
      <c r="I18" s="229">
        <v>5</v>
      </c>
      <c r="J18" s="229">
        <v>4</v>
      </c>
      <c r="K18" s="229">
        <v>7</v>
      </c>
      <c r="L18" s="229">
        <v>104</v>
      </c>
      <c r="M18" s="3"/>
      <c r="N18" s="3"/>
      <c r="O18" s="3"/>
      <c r="P18" s="3"/>
      <c r="Q18" s="3"/>
      <c r="R18" s="3"/>
      <c r="S18" s="3"/>
    </row>
    <row r="19" spans="1:19" ht="21.75" x14ac:dyDescent="0.2">
      <c r="A19" s="208" t="s">
        <v>84</v>
      </c>
      <c r="B19" s="229">
        <v>12</v>
      </c>
      <c r="C19" s="229" t="s">
        <v>32</v>
      </c>
      <c r="D19" s="229" t="s">
        <v>32</v>
      </c>
      <c r="E19" s="229" t="s">
        <v>32</v>
      </c>
      <c r="F19" s="229" t="s">
        <v>32</v>
      </c>
      <c r="G19" s="229" t="s">
        <v>32</v>
      </c>
      <c r="H19" s="229">
        <v>1</v>
      </c>
      <c r="I19" s="229" t="s">
        <v>32</v>
      </c>
      <c r="J19" s="229" t="s">
        <v>32</v>
      </c>
      <c r="K19" s="229" t="s">
        <v>32</v>
      </c>
      <c r="L19" s="229">
        <v>11</v>
      </c>
      <c r="M19" s="3"/>
      <c r="N19" s="3"/>
      <c r="O19" s="3"/>
      <c r="P19" s="3"/>
      <c r="Q19" s="3"/>
      <c r="R19" s="3"/>
      <c r="S19" s="3"/>
    </row>
    <row r="20" spans="1:19" ht="21.75" x14ac:dyDescent="0.2">
      <c r="A20" s="208" t="s">
        <v>85</v>
      </c>
      <c r="B20" s="229">
        <v>47</v>
      </c>
      <c r="C20" s="229" t="s">
        <v>32</v>
      </c>
      <c r="D20" s="229" t="s">
        <v>32</v>
      </c>
      <c r="E20" s="229" t="s">
        <v>32</v>
      </c>
      <c r="F20" s="229" t="s">
        <v>32</v>
      </c>
      <c r="G20" s="229">
        <v>1</v>
      </c>
      <c r="H20" s="229" t="s">
        <v>32</v>
      </c>
      <c r="I20" s="229" t="s">
        <v>32</v>
      </c>
      <c r="J20" s="229">
        <v>2</v>
      </c>
      <c r="K20" s="229" t="s">
        <v>32</v>
      </c>
      <c r="L20" s="229">
        <v>44</v>
      </c>
      <c r="M20" s="3"/>
      <c r="N20" s="3"/>
      <c r="O20" s="3"/>
      <c r="P20" s="3"/>
      <c r="Q20" s="3"/>
      <c r="R20" s="3"/>
      <c r="S20" s="3"/>
    </row>
    <row r="21" spans="1:19" x14ac:dyDescent="0.2">
      <c r="A21" s="208" t="s">
        <v>164</v>
      </c>
      <c r="B21" s="229">
        <v>70</v>
      </c>
      <c r="C21" s="229" t="s">
        <v>32</v>
      </c>
      <c r="D21" s="229" t="s">
        <v>32</v>
      </c>
      <c r="E21" s="229" t="s">
        <v>32</v>
      </c>
      <c r="F21" s="229" t="s">
        <v>32</v>
      </c>
      <c r="G21" s="229" t="s">
        <v>32</v>
      </c>
      <c r="H21" s="229" t="s">
        <v>32</v>
      </c>
      <c r="I21" s="229" t="s">
        <v>32</v>
      </c>
      <c r="J21" s="229">
        <v>1</v>
      </c>
      <c r="K21" s="229">
        <v>6</v>
      </c>
      <c r="L21" s="229">
        <v>63</v>
      </c>
      <c r="M21" s="3"/>
      <c r="N21" s="3"/>
      <c r="O21" s="3"/>
      <c r="P21" s="3"/>
      <c r="Q21" s="3"/>
      <c r="R21" s="3"/>
      <c r="S21" s="3"/>
    </row>
    <row r="22" spans="1:19" x14ac:dyDescent="0.2">
      <c r="A22" s="208" t="s">
        <v>0</v>
      </c>
      <c r="B22" s="229" t="s">
        <v>32</v>
      </c>
      <c r="C22" s="229" t="s">
        <v>32</v>
      </c>
      <c r="D22" s="229" t="s">
        <v>32</v>
      </c>
      <c r="E22" s="229" t="s">
        <v>32</v>
      </c>
      <c r="F22" s="229" t="s">
        <v>32</v>
      </c>
      <c r="G22" s="229" t="s">
        <v>32</v>
      </c>
      <c r="H22" s="229" t="s">
        <v>32</v>
      </c>
      <c r="I22" s="229" t="s">
        <v>32</v>
      </c>
      <c r="J22" s="229" t="s">
        <v>32</v>
      </c>
      <c r="K22" s="229" t="s">
        <v>32</v>
      </c>
      <c r="L22" s="229" t="s">
        <v>32</v>
      </c>
      <c r="M22" s="3"/>
      <c r="N22" s="3"/>
      <c r="O22" s="3"/>
      <c r="P22" s="3"/>
      <c r="Q22" s="3"/>
      <c r="R22" s="3"/>
      <c r="S22" s="3"/>
    </row>
    <row r="23" spans="1:19" ht="21.75" x14ac:dyDescent="0.2">
      <c r="A23" s="208" t="s">
        <v>588</v>
      </c>
      <c r="B23" s="229">
        <v>3</v>
      </c>
      <c r="C23" s="229">
        <v>3</v>
      </c>
      <c r="D23" s="229" t="s">
        <v>32</v>
      </c>
      <c r="E23" s="229" t="s">
        <v>32</v>
      </c>
      <c r="F23" s="229" t="s">
        <v>32</v>
      </c>
      <c r="G23" s="229" t="s">
        <v>32</v>
      </c>
      <c r="H23" s="229" t="s">
        <v>32</v>
      </c>
      <c r="I23" s="229" t="s">
        <v>32</v>
      </c>
      <c r="J23" s="229" t="s">
        <v>32</v>
      </c>
      <c r="K23" s="229" t="s">
        <v>32</v>
      </c>
      <c r="L23" s="229" t="s">
        <v>32</v>
      </c>
      <c r="M23" s="3"/>
      <c r="N23" s="3"/>
      <c r="O23" s="3"/>
      <c r="P23" s="3"/>
      <c r="Q23" s="3"/>
      <c r="R23" s="3"/>
      <c r="S23" s="3"/>
    </row>
    <row r="24" spans="1:19" ht="32.25" x14ac:dyDescent="0.2">
      <c r="A24" s="208" t="s">
        <v>506</v>
      </c>
      <c r="B24" s="229">
        <v>7</v>
      </c>
      <c r="C24" s="229">
        <v>2</v>
      </c>
      <c r="D24" s="229">
        <v>1</v>
      </c>
      <c r="E24" s="229" t="s">
        <v>32</v>
      </c>
      <c r="F24" s="229" t="s">
        <v>32</v>
      </c>
      <c r="G24" s="229" t="s">
        <v>32</v>
      </c>
      <c r="H24" s="229" t="s">
        <v>32</v>
      </c>
      <c r="I24" s="229">
        <v>2</v>
      </c>
      <c r="J24" s="229">
        <v>1</v>
      </c>
      <c r="K24" s="229" t="s">
        <v>32</v>
      </c>
      <c r="L24" s="229">
        <v>1</v>
      </c>
      <c r="M24" s="3"/>
      <c r="N24" s="3"/>
      <c r="O24" s="3"/>
      <c r="P24" s="3"/>
      <c r="Q24" s="3"/>
      <c r="R24" s="3"/>
      <c r="S24" s="3"/>
    </row>
    <row r="25" spans="1:19" ht="24" customHeight="1" x14ac:dyDescent="0.2">
      <c r="A25" s="208" t="s">
        <v>505</v>
      </c>
      <c r="B25" s="229">
        <v>27</v>
      </c>
      <c r="C25" s="229">
        <v>2</v>
      </c>
      <c r="D25" s="229" t="s">
        <v>32</v>
      </c>
      <c r="E25" s="229" t="s">
        <v>32</v>
      </c>
      <c r="F25" s="229" t="s">
        <v>32</v>
      </c>
      <c r="G25" s="229" t="s">
        <v>32</v>
      </c>
      <c r="H25" s="229">
        <v>1</v>
      </c>
      <c r="I25" s="229" t="s">
        <v>32</v>
      </c>
      <c r="J25" s="229" t="s">
        <v>32</v>
      </c>
      <c r="K25" s="229">
        <v>1</v>
      </c>
      <c r="L25" s="229">
        <v>23</v>
      </c>
      <c r="M25" s="3"/>
      <c r="N25" s="3"/>
      <c r="O25" s="3"/>
      <c r="P25" s="3"/>
      <c r="Q25" s="3"/>
      <c r="R25" s="3"/>
      <c r="S25" s="3"/>
    </row>
    <row r="26" spans="1:19" x14ac:dyDescent="0.2">
      <c r="A26" s="208" t="s">
        <v>1</v>
      </c>
      <c r="B26" s="229">
        <v>110</v>
      </c>
      <c r="C26" s="229" t="s">
        <v>32</v>
      </c>
      <c r="D26" s="229">
        <v>2</v>
      </c>
      <c r="E26" s="229">
        <v>7</v>
      </c>
      <c r="F26" s="229">
        <v>11</v>
      </c>
      <c r="G26" s="229">
        <v>6</v>
      </c>
      <c r="H26" s="229">
        <v>12</v>
      </c>
      <c r="I26" s="229">
        <v>3</v>
      </c>
      <c r="J26" s="229">
        <v>8</v>
      </c>
      <c r="K26" s="229">
        <v>8</v>
      </c>
      <c r="L26" s="229">
        <v>53</v>
      </c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40"/>
      <c r="B27" s="47"/>
      <c r="C27" s="47"/>
      <c r="D27" s="47"/>
      <c r="E27" s="47"/>
      <c r="F27" s="47"/>
      <c r="G27" s="47"/>
      <c r="H27" s="47"/>
      <c r="I27" s="40"/>
      <c r="J27" s="47"/>
      <c r="K27" s="47"/>
      <c r="L27" s="47"/>
      <c r="M27" s="3"/>
    </row>
    <row r="28" spans="1:19" ht="14.1" customHeight="1" x14ac:dyDescent="0.2">
      <c r="A28" s="51" t="s">
        <v>14</v>
      </c>
      <c r="B28" s="51"/>
      <c r="C28" s="23"/>
      <c r="D28" s="23"/>
      <c r="E28" s="24"/>
      <c r="F28" s="24"/>
      <c r="G28" s="24"/>
      <c r="H28" s="69"/>
      <c r="I28" s="51"/>
      <c r="J28" s="51"/>
      <c r="K28" s="23"/>
      <c r="L28" s="23"/>
      <c r="M28" s="3"/>
    </row>
    <row r="29" spans="1:19" ht="13.35" customHeight="1" x14ac:dyDescent="0.2">
      <c r="A29" s="66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3"/>
    </row>
    <row r="30" spans="1:19" ht="12" customHeight="1" x14ac:dyDescent="0.2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3"/>
    </row>
    <row r="31" spans="1:19" x14ac:dyDescent="0.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Normal="100" workbookViewId="0">
      <selection activeCell="J2" sqref="J2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0" width="8.85546875" style="4" customWidth="1"/>
    <col min="11" max="11" width="8.42578125" style="4" customWidth="1"/>
    <col min="12" max="12" width="9.7109375" style="4" customWidth="1"/>
    <col min="13" max="13" width="47" style="4" customWidth="1"/>
    <col min="14" max="14" width="11.5703125" style="53" bestFit="1" customWidth="1"/>
    <col min="15" max="24" width="5.7109375" style="53" customWidth="1"/>
    <col min="25" max="25" width="9.5703125" style="53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270</v>
      </c>
      <c r="B1" s="1"/>
      <c r="C1" s="1"/>
      <c r="D1" s="1"/>
      <c r="E1" s="1"/>
      <c r="F1" s="1"/>
      <c r="G1" s="1"/>
      <c r="H1" s="1"/>
      <c r="I1" s="1"/>
      <c r="J1" s="1"/>
      <c r="K1" s="1"/>
      <c r="L1" s="72"/>
      <c r="M1" s="192" t="s">
        <v>482</v>
      </c>
    </row>
    <row r="2" spans="1:26" x14ac:dyDescent="0.2">
      <c r="N2" s="3"/>
    </row>
    <row r="3" spans="1:26" x14ac:dyDescent="0.2">
      <c r="M3" s="96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6" ht="15" x14ac:dyDescent="0.2">
      <c r="A4" s="249" t="s">
        <v>664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M4" s="106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spans="1:26" ht="15" x14ac:dyDescent="0.2">
      <c r="A5" s="249" t="s">
        <v>623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M5" s="111" t="s">
        <v>227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4"/>
    </row>
    <row r="6" spans="1:26" ht="12.75" customHeight="1" x14ac:dyDescent="0.2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M6" s="247" t="s">
        <v>273</v>
      </c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125"/>
    </row>
    <row r="7" spans="1:26" ht="15" x14ac:dyDescent="0.2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M7" s="107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125"/>
    </row>
    <row r="8" spans="1:26" x14ac:dyDescent="0.2">
      <c r="M8" s="108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25"/>
    </row>
    <row r="9" spans="1:26" x14ac:dyDescent="0.2">
      <c r="M9" s="108" t="s">
        <v>136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125"/>
    </row>
    <row r="10" spans="1:26" x14ac:dyDescent="0.2">
      <c r="M10" s="108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25"/>
    </row>
    <row r="11" spans="1:26" x14ac:dyDescent="0.2">
      <c r="M11" s="100"/>
      <c r="N11" s="120" t="s">
        <v>172</v>
      </c>
      <c r="O11" s="120" t="s">
        <v>146</v>
      </c>
      <c r="P11" s="120" t="s">
        <v>147</v>
      </c>
      <c r="Q11" s="120" t="s">
        <v>148</v>
      </c>
      <c r="R11" s="120" t="s">
        <v>149</v>
      </c>
      <c r="S11" s="120" t="s">
        <v>150</v>
      </c>
      <c r="T11" s="120" t="s">
        <v>151</v>
      </c>
      <c r="U11" s="120" t="s">
        <v>152</v>
      </c>
      <c r="V11" s="120" t="s">
        <v>153</v>
      </c>
      <c r="W11" s="120" t="s">
        <v>154</v>
      </c>
      <c r="X11" s="120" t="s">
        <v>155</v>
      </c>
      <c r="Y11" s="121" t="s">
        <v>137</v>
      </c>
    </row>
    <row r="12" spans="1:26" s="73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02" t="s">
        <v>193</v>
      </c>
      <c r="N12" s="85">
        <v>0</v>
      </c>
      <c r="O12" s="85">
        <v>0</v>
      </c>
      <c r="P12" s="85">
        <v>2</v>
      </c>
      <c r="Q12" s="85">
        <v>2</v>
      </c>
      <c r="R12" s="85">
        <v>6</v>
      </c>
      <c r="S12" s="85">
        <v>12</v>
      </c>
      <c r="T12" s="85">
        <v>12</v>
      </c>
      <c r="U12" s="85">
        <v>21</v>
      </c>
      <c r="V12" s="85">
        <v>84</v>
      </c>
      <c r="W12" s="85">
        <v>129</v>
      </c>
      <c r="X12" s="85">
        <v>155</v>
      </c>
      <c r="Y12" s="85">
        <v>89</v>
      </c>
      <c r="Z12" s="4"/>
    </row>
    <row r="13" spans="1:26" s="73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02" t="s">
        <v>135</v>
      </c>
      <c r="N13" s="85">
        <v>6</v>
      </c>
      <c r="O13" s="85">
        <v>10</v>
      </c>
      <c r="P13" s="85">
        <v>16</v>
      </c>
      <c r="Q13" s="85">
        <v>23</v>
      </c>
      <c r="R13" s="85">
        <v>23</v>
      </c>
      <c r="S13" s="85">
        <v>13</v>
      </c>
      <c r="T13" s="85">
        <v>46</v>
      </c>
      <c r="U13" s="85">
        <v>41</v>
      </c>
      <c r="V13" s="85">
        <v>54</v>
      </c>
      <c r="W13" s="85">
        <v>52</v>
      </c>
      <c r="X13" s="85">
        <v>34</v>
      </c>
      <c r="Y13" s="85">
        <v>13</v>
      </c>
      <c r="Z13" s="4"/>
    </row>
    <row r="14" spans="1:26" s="73" customFormat="1" x14ac:dyDescent="0.2">
      <c r="M14" s="102" t="s">
        <v>194</v>
      </c>
      <c r="N14" s="85">
        <v>2</v>
      </c>
      <c r="O14" s="85">
        <v>0</v>
      </c>
      <c r="P14" s="85">
        <v>0</v>
      </c>
      <c r="Q14" s="85">
        <v>0</v>
      </c>
      <c r="R14" s="85">
        <v>1</v>
      </c>
      <c r="S14" s="85">
        <v>2</v>
      </c>
      <c r="T14" s="85">
        <v>3</v>
      </c>
      <c r="U14" s="85">
        <v>5</v>
      </c>
      <c r="V14" s="85">
        <v>17</v>
      </c>
      <c r="W14" s="85">
        <v>38</v>
      </c>
      <c r="X14" s="85">
        <v>50</v>
      </c>
      <c r="Y14" s="85">
        <v>28</v>
      </c>
      <c r="Z14" s="4"/>
    </row>
    <row r="15" spans="1:26" s="73" customFormat="1" x14ac:dyDescent="0.2">
      <c r="M15" s="102" t="s">
        <v>195</v>
      </c>
      <c r="N15" s="85">
        <v>2</v>
      </c>
      <c r="O15" s="85">
        <v>0</v>
      </c>
      <c r="P15" s="85">
        <v>0</v>
      </c>
      <c r="Q15" s="85">
        <v>2</v>
      </c>
      <c r="R15" s="85">
        <v>2</v>
      </c>
      <c r="S15" s="85">
        <v>1</v>
      </c>
      <c r="T15" s="85">
        <v>2</v>
      </c>
      <c r="U15" s="85">
        <v>12</v>
      </c>
      <c r="V15" s="85">
        <v>23</v>
      </c>
      <c r="W15" s="85">
        <v>31</v>
      </c>
      <c r="X15" s="85">
        <v>33</v>
      </c>
      <c r="Y15" s="85">
        <v>17</v>
      </c>
      <c r="Z15" s="4"/>
    </row>
    <row r="16" spans="1:26" s="73" customFormat="1" x14ac:dyDescent="0.2">
      <c r="M16" s="102" t="s">
        <v>587</v>
      </c>
      <c r="N16" s="85">
        <v>0</v>
      </c>
      <c r="O16" s="85">
        <v>0</v>
      </c>
      <c r="P16" s="85">
        <v>1</v>
      </c>
      <c r="Q16" s="85">
        <v>0</v>
      </c>
      <c r="R16" s="85">
        <v>1</v>
      </c>
      <c r="S16" s="85">
        <v>0</v>
      </c>
      <c r="T16" s="85">
        <v>4</v>
      </c>
      <c r="U16" s="85">
        <v>1</v>
      </c>
      <c r="V16" s="85">
        <v>12</v>
      </c>
      <c r="W16" s="85">
        <v>45</v>
      </c>
      <c r="X16" s="85">
        <v>37</v>
      </c>
      <c r="Y16" s="85">
        <v>18</v>
      </c>
      <c r="Z16" s="4"/>
    </row>
    <row r="17" spans="1:27" x14ac:dyDescent="0.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M17" s="109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73"/>
      <c r="AA17" s="73"/>
    </row>
    <row r="18" spans="1:27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M18" s="8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AA18" s="73"/>
    </row>
    <row r="19" spans="1:27" x14ac:dyDescent="0.2">
      <c r="M19" s="93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AA19" s="73"/>
    </row>
    <row r="20" spans="1:27" x14ac:dyDescent="0.2">
      <c r="M20" s="93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AA20" s="73"/>
    </row>
    <row r="21" spans="1:27" x14ac:dyDescent="0.2">
      <c r="M21" s="93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AA21" s="73"/>
    </row>
    <row r="22" spans="1:27" x14ac:dyDescent="0.2">
      <c r="M22" s="8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AA22" s="73"/>
    </row>
    <row r="23" spans="1:27" x14ac:dyDescent="0.2">
      <c r="M23" s="93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AA23" s="73"/>
    </row>
    <row r="24" spans="1:27" x14ac:dyDescent="0.2">
      <c r="M24" s="8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AA24" s="73"/>
    </row>
    <row r="25" spans="1:27" x14ac:dyDescent="0.2">
      <c r="M25" s="93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AA25" s="73"/>
    </row>
    <row r="26" spans="1:27" x14ac:dyDescent="0.2">
      <c r="M26" s="8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AA26" s="73"/>
    </row>
    <row r="27" spans="1:27" x14ac:dyDescent="0.2">
      <c r="M27" s="8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AA27" s="73"/>
    </row>
    <row r="28" spans="1:27" x14ac:dyDescent="0.2">
      <c r="M28" s="8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AA28" s="73"/>
    </row>
    <row r="29" spans="1:27" x14ac:dyDescent="0.2">
      <c r="M29" s="8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AA29" s="73"/>
    </row>
    <row r="30" spans="1:27" x14ac:dyDescent="0.2">
      <c r="M30" s="8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AA30" s="73"/>
    </row>
    <row r="31" spans="1:27" x14ac:dyDescent="0.2">
      <c r="M31" s="105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AA31" s="73"/>
    </row>
    <row r="32" spans="1:27" ht="15" x14ac:dyDescent="0.2">
      <c r="A32" s="74" t="s">
        <v>665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M32" s="111" t="s">
        <v>227</v>
      </c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9"/>
      <c r="AA32" s="73"/>
    </row>
    <row r="33" spans="1:27" ht="15" x14ac:dyDescent="0.2">
      <c r="A33" s="74" t="s">
        <v>623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M33" s="110" t="s">
        <v>273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  <c r="AA33" s="73"/>
    </row>
    <row r="34" spans="1:27" x14ac:dyDescent="0.2">
      <c r="M34" s="102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1"/>
      <c r="AA34" s="73"/>
    </row>
    <row r="35" spans="1:27" x14ac:dyDescent="0.2">
      <c r="M35" s="101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1"/>
      <c r="AA35" s="73"/>
    </row>
    <row r="36" spans="1:27" x14ac:dyDescent="0.2">
      <c r="M36" s="101" t="s">
        <v>220</v>
      </c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1"/>
      <c r="AA36" s="73"/>
    </row>
    <row r="37" spans="1:27" x14ac:dyDescent="0.2">
      <c r="M37" s="101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  <c r="AA37" s="73"/>
    </row>
    <row r="38" spans="1:27" x14ac:dyDescent="0.2">
      <c r="M38" s="101"/>
      <c r="N38" s="120" t="s">
        <v>172</v>
      </c>
      <c r="O38" s="120" t="s">
        <v>146</v>
      </c>
      <c r="P38" s="120" t="s">
        <v>147</v>
      </c>
      <c r="Q38" s="120" t="s">
        <v>148</v>
      </c>
      <c r="R38" s="120" t="s">
        <v>149</v>
      </c>
      <c r="S38" s="120" t="s">
        <v>150</v>
      </c>
      <c r="T38" s="120" t="s">
        <v>151</v>
      </c>
      <c r="U38" s="120" t="s">
        <v>152</v>
      </c>
      <c r="V38" s="120" t="s">
        <v>153</v>
      </c>
      <c r="W38" s="120" t="s">
        <v>154</v>
      </c>
      <c r="X38" s="120" t="s">
        <v>155</v>
      </c>
      <c r="Y38" s="121" t="s">
        <v>137</v>
      </c>
      <c r="AA38" s="73"/>
    </row>
    <row r="39" spans="1:27" x14ac:dyDescent="0.2">
      <c r="M39" s="102" t="s">
        <v>135</v>
      </c>
      <c r="N39" s="85">
        <v>13</v>
      </c>
      <c r="O39" s="85">
        <v>10</v>
      </c>
      <c r="P39" s="85">
        <v>23</v>
      </c>
      <c r="Q39" s="85">
        <v>30</v>
      </c>
      <c r="R39" s="85">
        <v>36</v>
      </c>
      <c r="S39" s="85">
        <v>47</v>
      </c>
      <c r="T39" s="85">
        <v>70</v>
      </c>
      <c r="U39" s="85">
        <v>70</v>
      </c>
      <c r="V39" s="85">
        <v>72</v>
      </c>
      <c r="W39" s="85">
        <v>81</v>
      </c>
      <c r="X39" s="85">
        <v>29</v>
      </c>
      <c r="Y39" s="85">
        <v>6</v>
      </c>
      <c r="AA39" s="73"/>
    </row>
    <row r="40" spans="1:27" x14ac:dyDescent="0.2">
      <c r="M40" s="102" t="s">
        <v>193</v>
      </c>
      <c r="N40" s="85">
        <v>6</v>
      </c>
      <c r="O40" s="85">
        <v>4</v>
      </c>
      <c r="P40" s="85">
        <v>4</v>
      </c>
      <c r="Q40" s="85">
        <v>10</v>
      </c>
      <c r="R40" s="85">
        <v>22</v>
      </c>
      <c r="S40" s="85">
        <v>16</v>
      </c>
      <c r="T40" s="85">
        <v>31</v>
      </c>
      <c r="U40" s="85">
        <v>36</v>
      </c>
      <c r="V40" s="85">
        <v>86</v>
      </c>
      <c r="W40" s="85">
        <v>97</v>
      </c>
      <c r="X40" s="85">
        <v>83</v>
      </c>
      <c r="Y40" s="85">
        <v>34</v>
      </c>
      <c r="AA40" s="73"/>
    </row>
    <row r="41" spans="1:27" x14ac:dyDescent="0.2">
      <c r="M41" s="102" t="s">
        <v>194</v>
      </c>
      <c r="N41" s="85">
        <v>2</v>
      </c>
      <c r="O41" s="85">
        <v>0</v>
      </c>
      <c r="P41" s="85">
        <v>1</v>
      </c>
      <c r="Q41" s="85">
        <v>7</v>
      </c>
      <c r="R41" s="85">
        <v>5</v>
      </c>
      <c r="S41" s="85">
        <v>9</v>
      </c>
      <c r="T41" s="85">
        <v>7</v>
      </c>
      <c r="U41" s="85">
        <v>16</v>
      </c>
      <c r="V41" s="85">
        <v>37</v>
      </c>
      <c r="W41" s="85">
        <v>59</v>
      </c>
      <c r="X41" s="85">
        <v>26</v>
      </c>
      <c r="Y41" s="85">
        <v>14</v>
      </c>
      <c r="AA41" s="73"/>
    </row>
    <row r="42" spans="1:27" x14ac:dyDescent="0.2">
      <c r="M42" s="102" t="s">
        <v>195</v>
      </c>
      <c r="N42" s="85">
        <v>3</v>
      </c>
      <c r="O42" s="85">
        <v>3</v>
      </c>
      <c r="P42" s="85">
        <v>1</v>
      </c>
      <c r="Q42" s="85">
        <v>3</v>
      </c>
      <c r="R42" s="85">
        <v>2</v>
      </c>
      <c r="S42" s="85">
        <v>4</v>
      </c>
      <c r="T42" s="85">
        <v>7</v>
      </c>
      <c r="U42" s="85">
        <v>11</v>
      </c>
      <c r="V42" s="85">
        <v>18</v>
      </c>
      <c r="W42" s="85">
        <v>12</v>
      </c>
      <c r="X42" s="85">
        <v>17</v>
      </c>
      <c r="Y42" s="85">
        <v>1</v>
      </c>
      <c r="AA42" s="73"/>
    </row>
    <row r="43" spans="1:27" x14ac:dyDescent="0.2">
      <c r="M43" s="102" t="s">
        <v>1</v>
      </c>
      <c r="N43" s="85">
        <v>17</v>
      </c>
      <c r="O43" s="85">
        <v>4</v>
      </c>
      <c r="P43" s="85">
        <v>4</v>
      </c>
      <c r="Q43" s="85">
        <v>6</v>
      </c>
      <c r="R43" s="85">
        <v>2</v>
      </c>
      <c r="S43" s="85">
        <v>6</v>
      </c>
      <c r="T43" s="85">
        <v>6</v>
      </c>
      <c r="U43" s="85">
        <v>3</v>
      </c>
      <c r="V43" s="85">
        <v>11</v>
      </c>
      <c r="W43" s="85">
        <v>8</v>
      </c>
      <c r="X43" s="85">
        <v>5</v>
      </c>
      <c r="Y43" s="85">
        <v>2</v>
      </c>
      <c r="AA43" s="73"/>
    </row>
    <row r="44" spans="1:27" x14ac:dyDescent="0.2">
      <c r="M44" s="109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4"/>
      <c r="AA44" s="73"/>
    </row>
    <row r="46" spans="1:27" x14ac:dyDescent="0.2">
      <c r="M46" s="99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</sheetData>
  <mergeCells count="3">
    <mergeCell ref="M6:X6"/>
    <mergeCell ref="A4:K4"/>
    <mergeCell ref="A5:K5"/>
  </mergeCells>
  <phoneticPr fontId="2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J2" sqref="J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 x14ac:dyDescent="0.25">
      <c r="A1" s="1" t="s">
        <v>270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K2" s="193" t="s">
        <v>482</v>
      </c>
    </row>
    <row r="3" spans="1:11" x14ac:dyDescent="0.2">
      <c r="A3" s="72" t="s">
        <v>458</v>
      </c>
      <c r="B3" s="3"/>
      <c r="C3" s="3"/>
      <c r="D3" s="3"/>
      <c r="E3" s="3"/>
      <c r="F3" s="3"/>
      <c r="G3" s="3"/>
      <c r="H3" s="3"/>
    </row>
    <row r="4" spans="1:11" x14ac:dyDescent="0.2">
      <c r="A4" s="154"/>
      <c r="B4" s="154"/>
      <c r="C4" s="154"/>
      <c r="D4" s="154"/>
      <c r="E4" s="154"/>
      <c r="F4" s="154"/>
      <c r="G4" s="154"/>
      <c r="H4" s="154"/>
      <c r="I4" s="155"/>
    </row>
    <row r="5" spans="1:11" x14ac:dyDescent="0.2">
      <c r="A5" s="156" t="s">
        <v>470</v>
      </c>
      <c r="B5" s="156"/>
      <c r="C5" s="154"/>
      <c r="D5" s="154"/>
      <c r="E5" s="157"/>
      <c r="F5" s="157"/>
      <c r="G5" s="157"/>
      <c r="H5" s="157"/>
      <c r="I5" s="155"/>
    </row>
    <row r="6" spans="1:11" x14ac:dyDescent="0.2">
      <c r="A6" s="158" t="s">
        <v>589</v>
      </c>
      <c r="B6" s="154"/>
      <c r="C6" s="154"/>
      <c r="D6" s="154"/>
      <c r="E6" s="154"/>
      <c r="F6" s="154"/>
      <c r="G6" s="154"/>
      <c r="H6" s="154"/>
      <c r="I6" s="155"/>
    </row>
    <row r="7" spans="1:11" x14ac:dyDescent="0.2">
      <c r="A7" s="159"/>
      <c r="B7" s="154"/>
      <c r="C7" s="154"/>
      <c r="D7" s="154"/>
      <c r="E7" s="154"/>
      <c r="F7" s="154"/>
      <c r="G7" s="154"/>
      <c r="H7" s="154"/>
      <c r="I7" s="155"/>
    </row>
    <row r="8" spans="1:11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  <c r="I8" s="155"/>
    </row>
    <row r="9" spans="1:11" x14ac:dyDescent="0.2">
      <c r="A9" s="11"/>
      <c r="B9" s="38" t="s">
        <v>33</v>
      </c>
      <c r="C9" s="38" t="s">
        <v>42</v>
      </c>
      <c r="D9" s="38" t="s">
        <v>43</v>
      </c>
      <c r="E9" s="29"/>
      <c r="F9" s="38" t="s">
        <v>33</v>
      </c>
      <c r="G9" s="38" t="s">
        <v>42</v>
      </c>
      <c r="H9" s="38" t="s">
        <v>43</v>
      </c>
      <c r="I9" s="155"/>
    </row>
    <row r="10" spans="1:11" x14ac:dyDescent="0.2">
      <c r="A10" s="162"/>
      <c r="B10" s="131"/>
      <c r="C10" s="131"/>
      <c r="D10" s="131"/>
      <c r="E10" s="157"/>
      <c r="F10" s="157"/>
      <c r="G10" s="157"/>
      <c r="H10" s="157"/>
      <c r="I10" s="155"/>
    </row>
    <row r="11" spans="1:11" x14ac:dyDescent="0.2">
      <c r="A11" s="163" t="s">
        <v>251</v>
      </c>
      <c r="B11" s="185">
        <v>100</v>
      </c>
      <c r="C11" s="185">
        <v>100</v>
      </c>
      <c r="D11" s="185">
        <v>100</v>
      </c>
      <c r="E11" s="185"/>
      <c r="F11" s="185">
        <v>100</v>
      </c>
      <c r="G11" s="185">
        <v>100</v>
      </c>
      <c r="H11" s="185">
        <v>100</v>
      </c>
      <c r="I11" s="155"/>
    </row>
    <row r="12" spans="1:11" x14ac:dyDescent="0.2">
      <c r="A12" s="162" t="s">
        <v>252</v>
      </c>
      <c r="B12" s="185">
        <v>20.99</v>
      </c>
      <c r="C12" s="185">
        <v>22.8</v>
      </c>
      <c r="D12" s="185">
        <v>19.23</v>
      </c>
      <c r="E12" s="185"/>
      <c r="F12" s="185">
        <v>26.64</v>
      </c>
      <c r="G12" s="185">
        <v>28.38</v>
      </c>
      <c r="H12" s="185">
        <v>24.97</v>
      </c>
      <c r="I12" s="155"/>
    </row>
    <row r="13" spans="1:11" x14ac:dyDescent="0.2">
      <c r="A13" s="162" t="s">
        <v>253</v>
      </c>
      <c r="B13" s="185">
        <v>52.74</v>
      </c>
      <c r="C13" s="185">
        <v>52.67</v>
      </c>
      <c r="D13" s="185">
        <v>52.82</v>
      </c>
      <c r="E13" s="185"/>
      <c r="F13" s="185">
        <v>47.38</v>
      </c>
      <c r="G13" s="185">
        <v>49.37</v>
      </c>
      <c r="H13" s="185">
        <v>45.46</v>
      </c>
      <c r="I13" s="155"/>
    </row>
    <row r="14" spans="1:11" x14ac:dyDescent="0.2">
      <c r="A14" s="162" t="s">
        <v>254</v>
      </c>
      <c r="B14" s="185">
        <v>19.88</v>
      </c>
      <c r="C14" s="185">
        <v>18.86</v>
      </c>
      <c r="D14" s="185">
        <v>20.88</v>
      </c>
      <c r="E14" s="185"/>
      <c r="F14" s="185">
        <v>18.850000000000001</v>
      </c>
      <c r="G14" s="185">
        <v>16.600000000000001</v>
      </c>
      <c r="H14" s="185">
        <v>21.02</v>
      </c>
      <c r="I14" s="155"/>
    </row>
    <row r="15" spans="1:11" x14ac:dyDescent="0.2">
      <c r="A15" s="162" t="s">
        <v>255</v>
      </c>
      <c r="B15" s="185">
        <v>4.87</v>
      </c>
      <c r="C15" s="185">
        <v>5.3</v>
      </c>
      <c r="D15" s="185">
        <v>4.46</v>
      </c>
      <c r="E15" s="185"/>
      <c r="F15" s="185">
        <v>5.48</v>
      </c>
      <c r="G15" s="185">
        <v>4.4000000000000004</v>
      </c>
      <c r="H15" s="185">
        <v>6.53</v>
      </c>
      <c r="I15" s="155"/>
    </row>
    <row r="16" spans="1:11" x14ac:dyDescent="0.2">
      <c r="A16" s="162" t="s">
        <v>256</v>
      </c>
      <c r="B16" s="185">
        <v>1.51</v>
      </c>
      <c r="C16" s="185">
        <v>0.37</v>
      </c>
      <c r="D16" s="185">
        <v>2.61</v>
      </c>
      <c r="E16" s="185"/>
      <c r="F16" s="185">
        <v>1.65</v>
      </c>
      <c r="G16" s="185">
        <v>1.25</v>
      </c>
      <c r="H16" s="185">
        <v>2.02</v>
      </c>
      <c r="I16" s="155"/>
    </row>
    <row r="17" spans="1:9" x14ac:dyDescent="0.2">
      <c r="A17" s="164"/>
      <c r="B17" s="165"/>
      <c r="C17" s="166"/>
      <c r="D17" s="165"/>
      <c r="E17" s="165"/>
      <c r="F17" s="165"/>
      <c r="G17" s="165"/>
      <c r="H17" s="165"/>
      <c r="I17" s="155"/>
    </row>
    <row r="18" spans="1:9" x14ac:dyDescent="0.2">
      <c r="A18" s="167" t="s">
        <v>663</v>
      </c>
      <c r="B18" s="167"/>
      <c r="C18" s="168"/>
      <c r="D18" s="168"/>
      <c r="E18" s="168"/>
      <c r="F18" s="168"/>
      <c r="G18" s="168"/>
      <c r="H18" s="168"/>
      <c r="I18" s="155"/>
    </row>
    <row r="19" spans="1:9" x14ac:dyDescent="0.2">
      <c r="A19" s="169" t="s">
        <v>467</v>
      </c>
      <c r="B19" s="169"/>
      <c r="C19" s="170"/>
      <c r="D19" s="170"/>
      <c r="E19" s="170"/>
      <c r="F19" s="170"/>
      <c r="G19" s="170"/>
      <c r="H19" s="170"/>
      <c r="I19" s="155"/>
    </row>
    <row r="20" spans="1:9" x14ac:dyDescent="0.2">
      <c r="A20" s="169"/>
      <c r="B20" s="169"/>
      <c r="C20" s="170"/>
      <c r="D20" s="170"/>
      <c r="E20" s="170"/>
      <c r="F20" s="170"/>
      <c r="G20" s="170"/>
      <c r="H20" s="170"/>
      <c r="I20" s="155"/>
    </row>
    <row r="21" spans="1:9" x14ac:dyDescent="0.2">
      <c r="A21" s="169"/>
      <c r="B21" s="169"/>
      <c r="C21" s="170"/>
      <c r="D21" s="170"/>
      <c r="E21" s="170"/>
      <c r="F21" s="170"/>
      <c r="G21" s="170"/>
      <c r="H21" s="170"/>
      <c r="I21" s="155"/>
    </row>
    <row r="22" spans="1:9" x14ac:dyDescent="0.2">
      <c r="A22" s="157"/>
      <c r="B22" s="157"/>
      <c r="C22" s="157"/>
      <c r="D22" s="157"/>
      <c r="E22" s="157"/>
      <c r="F22" s="157"/>
      <c r="G22" s="157"/>
      <c r="H22" s="157"/>
      <c r="I22" s="155"/>
    </row>
    <row r="23" spans="1:9" x14ac:dyDescent="0.2">
      <c r="A23" s="156" t="s">
        <v>468</v>
      </c>
      <c r="B23" s="156"/>
      <c r="C23" s="154"/>
      <c r="D23" s="154"/>
      <c r="E23" s="157"/>
      <c r="F23" s="157"/>
      <c r="G23" s="157"/>
      <c r="H23" s="157"/>
      <c r="I23" s="155"/>
    </row>
    <row r="24" spans="1:9" x14ac:dyDescent="0.2">
      <c r="A24" s="158" t="s">
        <v>590</v>
      </c>
      <c r="B24" s="154"/>
      <c r="C24" s="154"/>
      <c r="D24" s="154"/>
      <c r="E24" s="154"/>
      <c r="F24" s="154"/>
      <c r="G24" s="154"/>
      <c r="H24" s="154"/>
      <c r="I24" s="155"/>
    </row>
    <row r="25" spans="1:9" ht="14.1" customHeight="1" x14ac:dyDescent="0.2">
      <c r="A25" s="160" t="s">
        <v>469</v>
      </c>
      <c r="B25" s="161"/>
      <c r="C25" s="161"/>
      <c r="D25" s="161"/>
      <c r="E25" s="154"/>
      <c r="F25" s="154"/>
      <c r="G25" s="154"/>
      <c r="H25" s="154"/>
      <c r="I25" s="155"/>
    </row>
    <row r="26" spans="1:9" x14ac:dyDescent="0.2">
      <c r="A26" s="8"/>
      <c r="B26" s="9" t="s">
        <v>15</v>
      </c>
      <c r="C26" s="9"/>
      <c r="D26" s="9"/>
      <c r="E26" s="9"/>
      <c r="F26" s="9" t="s">
        <v>16</v>
      </c>
      <c r="G26" s="9"/>
      <c r="H26" s="9"/>
      <c r="I26" s="155"/>
    </row>
    <row r="27" spans="1:9" x14ac:dyDescent="0.2">
      <c r="A27" s="11"/>
      <c r="B27" s="38" t="s">
        <v>33</v>
      </c>
      <c r="C27" s="38" t="s">
        <v>42</v>
      </c>
      <c r="D27" s="38" t="s">
        <v>43</v>
      </c>
      <c r="E27" s="29"/>
      <c r="F27" s="38" t="s">
        <v>33</v>
      </c>
      <c r="G27" s="38" t="s">
        <v>42</v>
      </c>
      <c r="H27" s="38" t="s">
        <v>43</v>
      </c>
      <c r="I27" s="155"/>
    </row>
    <row r="28" spans="1:9" x14ac:dyDescent="0.2">
      <c r="A28" s="161"/>
      <c r="B28" s="170"/>
      <c r="C28" s="170"/>
      <c r="D28" s="154"/>
      <c r="E28" s="157"/>
      <c r="F28" s="157"/>
      <c r="G28" s="157"/>
      <c r="H28" s="157"/>
      <c r="I28" s="155"/>
    </row>
    <row r="29" spans="1:9" x14ac:dyDescent="0.2">
      <c r="A29" s="171" t="s">
        <v>251</v>
      </c>
      <c r="B29" s="185">
        <v>100</v>
      </c>
      <c r="C29" s="185">
        <v>100</v>
      </c>
      <c r="D29" s="185">
        <v>100</v>
      </c>
      <c r="E29" s="185"/>
      <c r="F29" s="185">
        <v>100</v>
      </c>
      <c r="G29" s="185">
        <v>100</v>
      </c>
      <c r="H29" s="185">
        <v>100</v>
      </c>
      <c r="I29" s="155"/>
    </row>
    <row r="30" spans="1:9" x14ac:dyDescent="0.2">
      <c r="A30" s="161" t="s">
        <v>257</v>
      </c>
      <c r="B30" s="185">
        <v>61.19</v>
      </c>
      <c r="C30" s="185">
        <v>55.15</v>
      </c>
      <c r="D30" s="185">
        <v>67</v>
      </c>
      <c r="E30" s="185"/>
      <c r="F30" s="185">
        <v>64.2</v>
      </c>
      <c r="G30" s="185">
        <v>59.99</v>
      </c>
      <c r="H30" s="185">
        <v>68.2</v>
      </c>
      <c r="I30" s="155"/>
    </row>
    <row r="31" spans="1:9" x14ac:dyDescent="0.2">
      <c r="A31" s="161" t="s">
        <v>258</v>
      </c>
      <c r="B31" s="185">
        <v>38.81</v>
      </c>
      <c r="C31" s="185">
        <v>44.85</v>
      </c>
      <c r="D31" s="185">
        <v>33</v>
      </c>
      <c r="E31" s="185"/>
      <c r="F31" s="185">
        <v>35.799999999999997</v>
      </c>
      <c r="G31" s="185">
        <v>40.01</v>
      </c>
      <c r="H31" s="185">
        <v>31.8</v>
      </c>
      <c r="I31" s="155"/>
    </row>
    <row r="32" spans="1:9" x14ac:dyDescent="0.2">
      <c r="A32" s="164"/>
      <c r="B32" s="165"/>
      <c r="C32" s="166"/>
      <c r="D32" s="165"/>
      <c r="E32" s="165"/>
      <c r="F32" s="165"/>
      <c r="G32" s="165"/>
      <c r="H32" s="165"/>
      <c r="I32" s="155"/>
    </row>
    <row r="33" spans="1:9" x14ac:dyDescent="0.2">
      <c r="A33" s="167" t="s">
        <v>663</v>
      </c>
      <c r="B33" s="167"/>
      <c r="C33" s="168"/>
      <c r="D33" s="168"/>
      <c r="E33" s="168"/>
      <c r="F33" s="168"/>
      <c r="G33" s="168"/>
      <c r="H33" s="168"/>
      <c r="I33" s="155"/>
    </row>
    <row r="34" spans="1:9" x14ac:dyDescent="0.2">
      <c r="A34" s="169" t="s">
        <v>467</v>
      </c>
      <c r="B34" s="169"/>
      <c r="C34" s="170"/>
      <c r="D34" s="170"/>
      <c r="E34" s="170"/>
      <c r="F34" s="170"/>
      <c r="G34" s="170"/>
      <c r="H34" s="170"/>
      <c r="I34" s="155"/>
    </row>
    <row r="35" spans="1:9" x14ac:dyDescent="0.2">
      <c r="A35" s="155"/>
      <c r="B35" s="155"/>
      <c r="C35" s="155"/>
      <c r="D35" s="155"/>
      <c r="E35" s="155"/>
      <c r="F35" s="155"/>
      <c r="G35" s="155"/>
      <c r="H35" s="155"/>
      <c r="I35" s="155"/>
    </row>
    <row r="36" spans="1:9" x14ac:dyDescent="0.2">
      <c r="A36" s="155"/>
      <c r="B36" s="155"/>
      <c r="C36" s="155"/>
      <c r="D36" s="155"/>
      <c r="E36" s="155"/>
      <c r="F36" s="155"/>
      <c r="G36" s="155"/>
      <c r="H36" s="155"/>
      <c r="I36" s="155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J2" sqref="J2"/>
    </sheetView>
  </sheetViews>
  <sheetFormatPr baseColWidth="10" defaultRowHeight="12.75" x14ac:dyDescent="0.2"/>
  <cols>
    <col min="1" max="1" width="37.42578125" customWidth="1"/>
    <col min="2" max="4" width="8.7109375" customWidth="1"/>
    <col min="5" max="5" width="2" customWidth="1"/>
    <col min="6" max="8" width="8.7109375" customWidth="1"/>
    <col min="9" max="9" width="13.140625" customWidth="1"/>
  </cols>
  <sheetData>
    <row r="1" spans="1:10" ht="13.5" thickBot="1" x14ac:dyDescent="0.25">
      <c r="A1" s="1" t="s">
        <v>270</v>
      </c>
      <c r="B1" s="1"/>
      <c r="C1" s="2"/>
      <c r="D1" s="2"/>
      <c r="E1" s="2"/>
      <c r="F1" s="2"/>
      <c r="G1" s="2"/>
      <c r="H1" s="2"/>
    </row>
    <row r="2" spans="1:10" ht="14.25" x14ac:dyDescent="0.2">
      <c r="J2" s="193" t="s">
        <v>482</v>
      </c>
    </row>
    <row r="3" spans="1:10" x14ac:dyDescent="0.2">
      <c r="A3" s="156" t="s">
        <v>459</v>
      </c>
      <c r="B3" s="156"/>
      <c r="C3" s="154"/>
      <c r="D3" s="154"/>
      <c r="E3" s="156"/>
      <c r="F3" s="160"/>
      <c r="G3" s="160"/>
      <c r="H3" s="172"/>
    </row>
    <row r="4" spans="1:10" s="151" customFormat="1" x14ac:dyDescent="0.2">
      <c r="A4" s="156" t="s">
        <v>591</v>
      </c>
      <c r="B4" s="156"/>
      <c r="C4" s="154"/>
      <c r="D4" s="154"/>
      <c r="E4" s="156"/>
      <c r="F4" s="160"/>
      <c r="G4" s="160"/>
      <c r="H4" s="172"/>
    </row>
    <row r="5" spans="1:10" x14ac:dyDescent="0.2">
      <c r="A5" s="158"/>
      <c r="B5" s="154"/>
      <c r="C5" s="154"/>
      <c r="D5" s="154"/>
      <c r="E5" s="154"/>
      <c r="F5" s="154"/>
      <c r="G5" s="154"/>
      <c r="H5" s="154"/>
    </row>
    <row r="6" spans="1:10" x14ac:dyDescent="0.2">
      <c r="A6" s="159" t="s">
        <v>369</v>
      </c>
      <c r="B6" s="154"/>
      <c r="C6" s="154"/>
      <c r="D6" s="154"/>
      <c r="E6" s="154"/>
      <c r="F6" s="154"/>
      <c r="G6" s="154"/>
      <c r="H6" s="154"/>
    </row>
    <row r="7" spans="1:10" ht="9.9499999999999993" customHeight="1" x14ac:dyDescent="0.2">
      <c r="A7" s="160"/>
      <c r="B7" s="161"/>
      <c r="C7" s="161"/>
      <c r="D7" s="161"/>
      <c r="E7" s="154"/>
      <c r="F7" s="154"/>
      <c r="G7" s="154"/>
      <c r="H7" s="154"/>
    </row>
    <row r="8" spans="1:10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</row>
    <row r="9" spans="1:10" x14ac:dyDescent="0.2">
      <c r="A9" s="11"/>
      <c r="B9" s="38" t="s">
        <v>33</v>
      </c>
      <c r="C9" s="38" t="s">
        <v>42</v>
      </c>
      <c r="D9" s="38" t="s">
        <v>43</v>
      </c>
      <c r="E9" s="29"/>
      <c r="F9" s="38" t="s">
        <v>33</v>
      </c>
      <c r="G9" s="38" t="s">
        <v>42</v>
      </c>
      <c r="H9" s="38" t="s">
        <v>43</v>
      </c>
    </row>
    <row r="10" spans="1:10" x14ac:dyDescent="0.2">
      <c r="A10" s="162"/>
      <c r="B10" s="131"/>
      <c r="C10" s="131"/>
      <c r="D10" s="131"/>
      <c r="E10" s="157"/>
      <c r="F10" s="157"/>
      <c r="G10" s="157"/>
      <c r="H10" s="157"/>
      <c r="J10" s="186"/>
    </row>
    <row r="11" spans="1:10" ht="14.1" customHeight="1" x14ac:dyDescent="0.2">
      <c r="A11" s="173" t="s">
        <v>374</v>
      </c>
      <c r="B11" s="185">
        <v>17.18</v>
      </c>
      <c r="C11" s="185">
        <v>16.04</v>
      </c>
      <c r="D11" s="185">
        <v>18.27</v>
      </c>
      <c r="E11" s="185"/>
      <c r="F11" s="185">
        <v>19.809999999999999</v>
      </c>
      <c r="G11" s="185">
        <v>19.95</v>
      </c>
      <c r="H11" s="185">
        <v>19.690000000000001</v>
      </c>
      <c r="J11" s="186"/>
    </row>
    <row r="12" spans="1:10" ht="14.1" customHeight="1" x14ac:dyDescent="0.2">
      <c r="A12" s="173" t="s">
        <v>375</v>
      </c>
      <c r="B12" s="185">
        <v>0.14000000000000001</v>
      </c>
      <c r="C12" s="185">
        <v>0.28999999999999998</v>
      </c>
      <c r="D12" s="185">
        <v>0</v>
      </c>
      <c r="E12" s="185"/>
      <c r="F12" s="185">
        <v>0.69</v>
      </c>
      <c r="G12" s="185">
        <v>0.92</v>
      </c>
      <c r="H12" s="185">
        <v>0.47</v>
      </c>
      <c r="J12" s="186"/>
    </row>
    <row r="13" spans="1:10" ht="14.1" customHeight="1" x14ac:dyDescent="0.2">
      <c r="A13" s="173" t="s">
        <v>376</v>
      </c>
      <c r="B13" s="185">
        <v>0.39</v>
      </c>
      <c r="C13" s="185">
        <v>0.67</v>
      </c>
      <c r="D13" s="185">
        <v>0.13</v>
      </c>
      <c r="E13" s="185"/>
      <c r="F13" s="185">
        <v>0.96</v>
      </c>
      <c r="G13" s="185">
        <v>1.1000000000000001</v>
      </c>
      <c r="H13" s="185">
        <v>0.84</v>
      </c>
      <c r="J13" s="186"/>
    </row>
    <row r="14" spans="1:10" ht="14.1" customHeight="1" x14ac:dyDescent="0.2">
      <c r="A14" s="173" t="s">
        <v>377</v>
      </c>
      <c r="B14" s="185">
        <v>3.03</v>
      </c>
      <c r="C14" s="185">
        <v>3.06</v>
      </c>
      <c r="D14" s="185">
        <v>2.99</v>
      </c>
      <c r="E14" s="185"/>
      <c r="F14" s="185">
        <v>4.54</v>
      </c>
      <c r="G14" s="185">
        <v>4.6100000000000003</v>
      </c>
      <c r="H14" s="185">
        <v>4.47</v>
      </c>
      <c r="J14" s="186"/>
    </row>
    <row r="15" spans="1:10" ht="14.1" customHeight="1" x14ac:dyDescent="0.2">
      <c r="A15" s="173" t="s">
        <v>378</v>
      </c>
      <c r="B15" s="185">
        <v>13.05</v>
      </c>
      <c r="C15" s="185">
        <v>3.44</v>
      </c>
      <c r="D15" s="185">
        <v>22.33</v>
      </c>
      <c r="E15" s="185"/>
      <c r="F15" s="185">
        <v>9.09</v>
      </c>
      <c r="G15" s="185">
        <v>4.24</v>
      </c>
      <c r="H15" s="185">
        <v>13.68</v>
      </c>
      <c r="J15" s="186"/>
    </row>
    <row r="16" spans="1:10" ht="14.1" customHeight="1" x14ac:dyDescent="0.2">
      <c r="A16" s="173" t="s">
        <v>379</v>
      </c>
      <c r="B16" s="185">
        <v>13.68</v>
      </c>
      <c r="C16" s="185">
        <v>8.08</v>
      </c>
      <c r="D16" s="185">
        <v>19.07</v>
      </c>
      <c r="E16" s="185"/>
      <c r="F16" s="185">
        <v>17.52</v>
      </c>
      <c r="G16" s="185">
        <v>11.27</v>
      </c>
      <c r="H16" s="185">
        <v>23.45</v>
      </c>
      <c r="J16" s="186"/>
    </row>
    <row r="17" spans="1:10" ht="14.1" customHeight="1" x14ac:dyDescent="0.2">
      <c r="A17" s="173" t="s">
        <v>380</v>
      </c>
      <c r="B17" s="185">
        <v>10.93</v>
      </c>
      <c r="C17" s="185">
        <v>7.18</v>
      </c>
      <c r="D17" s="185">
        <v>14.54</v>
      </c>
      <c r="E17" s="185"/>
      <c r="F17" s="185">
        <v>14.57</v>
      </c>
      <c r="G17" s="185">
        <v>8.8800000000000008</v>
      </c>
      <c r="H17" s="185">
        <v>19.98</v>
      </c>
      <c r="J17" s="186"/>
    </row>
    <row r="18" spans="1:10" ht="14.1" customHeight="1" x14ac:dyDescent="0.2">
      <c r="A18" s="173" t="s">
        <v>381</v>
      </c>
      <c r="B18" s="185">
        <v>18.760000000000002</v>
      </c>
      <c r="C18" s="185">
        <v>16.57</v>
      </c>
      <c r="D18" s="185">
        <v>20.86</v>
      </c>
      <c r="E18" s="185"/>
      <c r="F18" s="185">
        <v>18.5</v>
      </c>
      <c r="G18" s="185">
        <v>14.71</v>
      </c>
      <c r="H18" s="185">
        <v>22.09</v>
      </c>
      <c r="J18" s="186"/>
    </row>
    <row r="19" spans="1:10" ht="32.25" x14ac:dyDescent="0.2">
      <c r="A19" s="173" t="s">
        <v>382</v>
      </c>
      <c r="B19" s="185">
        <v>16.940000000000001</v>
      </c>
      <c r="C19" s="185">
        <v>17.43</v>
      </c>
      <c r="D19" s="185">
        <v>16.46</v>
      </c>
      <c r="E19" s="185"/>
      <c r="F19" s="185">
        <v>15.28</v>
      </c>
      <c r="G19" s="185">
        <v>13.23</v>
      </c>
      <c r="H19" s="185">
        <v>17.22</v>
      </c>
      <c r="J19" s="186"/>
    </row>
    <row r="20" spans="1:10" x14ac:dyDescent="0.2">
      <c r="A20" s="173" t="s">
        <v>383</v>
      </c>
      <c r="B20" s="185">
        <v>4.75</v>
      </c>
      <c r="C20" s="185">
        <v>3.08</v>
      </c>
      <c r="D20" s="185">
        <v>6.35</v>
      </c>
      <c r="E20" s="185"/>
      <c r="F20" s="185">
        <v>4.68</v>
      </c>
      <c r="G20" s="185">
        <v>3.74</v>
      </c>
      <c r="H20" s="185">
        <v>5.57</v>
      </c>
      <c r="J20" s="186"/>
    </row>
    <row r="21" spans="1:10" ht="21.75" x14ac:dyDescent="0.2">
      <c r="A21" s="173" t="s">
        <v>384</v>
      </c>
      <c r="B21" s="185">
        <v>1.93</v>
      </c>
      <c r="C21" s="185">
        <v>2.2599999999999998</v>
      </c>
      <c r="D21" s="185">
        <v>1.62</v>
      </c>
      <c r="E21" s="185"/>
      <c r="F21" s="185">
        <v>3.18</v>
      </c>
      <c r="G21" s="185">
        <v>3.31</v>
      </c>
      <c r="H21" s="185">
        <v>3.05</v>
      </c>
      <c r="J21" s="186"/>
    </row>
    <row r="22" spans="1:10" ht="14.1" customHeight="1" x14ac:dyDescent="0.2">
      <c r="A22" s="173" t="s">
        <v>385</v>
      </c>
      <c r="B22" s="185">
        <v>5.41</v>
      </c>
      <c r="C22" s="185">
        <v>6.08</v>
      </c>
      <c r="D22" s="185">
        <v>4.76</v>
      </c>
      <c r="E22" s="185"/>
      <c r="F22" s="185">
        <v>7.8</v>
      </c>
      <c r="G22" s="185">
        <v>8.52</v>
      </c>
      <c r="H22" s="185">
        <v>7.11</v>
      </c>
      <c r="J22" s="186"/>
    </row>
    <row r="23" spans="1:10" ht="12.75" customHeight="1" x14ac:dyDescent="0.2">
      <c r="A23" s="173" t="s">
        <v>386</v>
      </c>
      <c r="B23" s="185">
        <v>2.5499999999999998</v>
      </c>
      <c r="C23" s="185">
        <v>2.1800000000000002</v>
      </c>
      <c r="D23" s="185">
        <v>2.9</v>
      </c>
      <c r="E23" s="185"/>
      <c r="F23" s="185">
        <v>2.3199999999999998</v>
      </c>
      <c r="G23" s="185">
        <v>1.96</v>
      </c>
      <c r="H23" s="185">
        <v>2.65</v>
      </c>
      <c r="J23" s="186"/>
    </row>
    <row r="24" spans="1:10" ht="12.75" customHeight="1" x14ac:dyDescent="0.2">
      <c r="A24" s="173" t="s">
        <v>387</v>
      </c>
      <c r="B24" s="185">
        <v>3.14</v>
      </c>
      <c r="C24" s="185">
        <v>2.17</v>
      </c>
      <c r="D24" s="185">
        <v>4.08</v>
      </c>
      <c r="E24" s="185"/>
      <c r="F24" s="185">
        <v>4.4000000000000004</v>
      </c>
      <c r="G24" s="185">
        <v>3.38</v>
      </c>
      <c r="H24" s="185">
        <v>5.37</v>
      </c>
      <c r="J24" s="186"/>
    </row>
    <row r="25" spans="1:10" ht="14.1" customHeight="1" x14ac:dyDescent="0.2">
      <c r="A25" s="173" t="s">
        <v>388</v>
      </c>
      <c r="B25" s="185">
        <v>18.420000000000002</v>
      </c>
      <c r="C25" s="185">
        <v>18.510000000000002</v>
      </c>
      <c r="D25" s="185">
        <v>18.329999999999998</v>
      </c>
      <c r="E25" s="185"/>
      <c r="F25" s="185">
        <v>17.920000000000002</v>
      </c>
      <c r="G25" s="185">
        <v>18.12</v>
      </c>
      <c r="H25" s="185">
        <v>17.72</v>
      </c>
    </row>
    <row r="26" spans="1:10" ht="14.1" customHeight="1" x14ac:dyDescent="0.2">
      <c r="A26" s="173" t="s">
        <v>389</v>
      </c>
      <c r="B26" s="185">
        <v>5.69</v>
      </c>
      <c r="C26" s="185">
        <v>5.41</v>
      </c>
      <c r="D26" s="185">
        <v>5.96</v>
      </c>
      <c r="E26" s="185"/>
      <c r="F26" s="185">
        <v>5.19</v>
      </c>
      <c r="G26" s="185">
        <v>4.0199999999999996</v>
      </c>
      <c r="H26" s="185">
        <v>6.3</v>
      </c>
    </row>
    <row r="27" spans="1:10" ht="14.1" customHeight="1" x14ac:dyDescent="0.2">
      <c r="A27" s="173" t="s">
        <v>390</v>
      </c>
      <c r="B27" s="185">
        <v>8.14</v>
      </c>
      <c r="C27" s="185">
        <v>6.47</v>
      </c>
      <c r="D27" s="185">
        <v>9.75</v>
      </c>
      <c r="E27" s="185"/>
      <c r="F27" s="185">
        <v>5.5</v>
      </c>
      <c r="G27" s="185">
        <v>4.92</v>
      </c>
      <c r="H27" s="185">
        <v>6.04</v>
      </c>
    </row>
    <row r="28" spans="1:10" ht="14.1" customHeight="1" x14ac:dyDescent="0.2">
      <c r="A28" s="173" t="s">
        <v>391</v>
      </c>
      <c r="B28" s="185">
        <v>2.0699999999999998</v>
      </c>
      <c r="C28" s="185">
        <v>1.28</v>
      </c>
      <c r="D28" s="185">
        <v>2.83</v>
      </c>
      <c r="E28" s="185"/>
      <c r="F28" s="185">
        <v>3.52</v>
      </c>
      <c r="G28" s="185">
        <v>1.52</v>
      </c>
      <c r="H28" s="185">
        <v>5.42</v>
      </c>
    </row>
    <row r="29" spans="1:10" ht="14.1" customHeight="1" x14ac:dyDescent="0.2">
      <c r="A29" s="173" t="s">
        <v>392</v>
      </c>
      <c r="B29" s="185">
        <v>1.29</v>
      </c>
      <c r="C29" s="185">
        <v>2.23</v>
      </c>
      <c r="D29" s="185">
        <v>0.38</v>
      </c>
      <c r="E29" s="185"/>
      <c r="F29" s="185">
        <v>0.96</v>
      </c>
      <c r="G29" s="185">
        <v>0.9</v>
      </c>
      <c r="H29" s="185">
        <v>1</v>
      </c>
    </row>
    <row r="30" spans="1:10" ht="14.1" customHeight="1" x14ac:dyDescent="0.2">
      <c r="A30" s="173" t="s">
        <v>393</v>
      </c>
      <c r="B30" s="185">
        <v>5.27</v>
      </c>
      <c r="C30" s="185">
        <v>2.58</v>
      </c>
      <c r="D30" s="185">
        <v>7.86</v>
      </c>
      <c r="E30" s="185"/>
      <c r="F30" s="185">
        <v>6.68</v>
      </c>
      <c r="G30" s="185">
        <v>4.04</v>
      </c>
      <c r="H30" s="185">
        <v>9.18</v>
      </c>
    </row>
    <row r="31" spans="1:10" ht="14.1" customHeight="1" x14ac:dyDescent="0.2">
      <c r="A31" s="173" t="s">
        <v>394</v>
      </c>
      <c r="B31" s="185">
        <v>3.56</v>
      </c>
      <c r="C31" s="185">
        <v>2.5299999999999998</v>
      </c>
      <c r="D31" s="185">
        <v>4.55</v>
      </c>
      <c r="E31" s="185"/>
      <c r="F31" s="185">
        <v>6.74</v>
      </c>
      <c r="G31" s="185">
        <v>4.28</v>
      </c>
      <c r="H31" s="185">
        <v>9.07</v>
      </c>
    </row>
    <row r="32" spans="1:10" ht="14.1" customHeight="1" x14ac:dyDescent="0.2">
      <c r="A32" s="173" t="s">
        <v>395</v>
      </c>
      <c r="B32" s="185">
        <v>1.78</v>
      </c>
      <c r="C32" s="185">
        <v>1.81</v>
      </c>
      <c r="D32" s="185">
        <v>1.75</v>
      </c>
      <c r="E32" s="185"/>
      <c r="F32" s="185">
        <v>2.08</v>
      </c>
      <c r="G32" s="185">
        <v>2.09</v>
      </c>
      <c r="H32" s="185">
        <v>2.0699999999999998</v>
      </c>
    </row>
    <row r="33" spans="1:8" ht="14.1" customHeight="1" x14ac:dyDescent="0.2">
      <c r="A33" s="173" t="s">
        <v>396</v>
      </c>
      <c r="B33" s="185">
        <v>0.76</v>
      </c>
      <c r="C33" s="185">
        <v>1.1599999999999999</v>
      </c>
      <c r="D33" s="185">
        <v>0.38</v>
      </c>
      <c r="E33" s="185"/>
      <c r="F33" s="185">
        <v>0.7</v>
      </c>
      <c r="G33" s="185">
        <v>0.73</v>
      </c>
      <c r="H33" s="185">
        <v>0.68</v>
      </c>
    </row>
    <row r="34" spans="1:8" ht="14.1" customHeight="1" x14ac:dyDescent="0.2">
      <c r="A34" s="173" t="s">
        <v>397</v>
      </c>
      <c r="B34" s="185">
        <v>10.45</v>
      </c>
      <c r="C34" s="185">
        <v>4.47</v>
      </c>
      <c r="D34" s="185">
        <v>16.2</v>
      </c>
      <c r="E34" s="185"/>
      <c r="F34" s="185">
        <v>8.52</v>
      </c>
      <c r="G34" s="185">
        <v>4.59</v>
      </c>
      <c r="H34" s="185">
        <v>12.26</v>
      </c>
    </row>
    <row r="35" spans="1:8" ht="14.1" customHeight="1" x14ac:dyDescent="0.2">
      <c r="A35" s="173" t="s">
        <v>398</v>
      </c>
      <c r="B35" s="185">
        <v>3.69</v>
      </c>
      <c r="C35" s="185">
        <v>2.34</v>
      </c>
      <c r="D35" s="185">
        <v>4.99</v>
      </c>
      <c r="E35" s="185"/>
      <c r="F35" s="185">
        <v>4.79</v>
      </c>
      <c r="G35" s="185">
        <v>3.73</v>
      </c>
      <c r="H35" s="185">
        <v>5.8</v>
      </c>
    </row>
    <row r="36" spans="1:8" ht="14.1" customHeight="1" x14ac:dyDescent="0.2">
      <c r="A36" s="173" t="s">
        <v>399</v>
      </c>
      <c r="B36" s="185">
        <v>1.03</v>
      </c>
      <c r="C36" s="185">
        <v>0.77</v>
      </c>
      <c r="D36" s="185">
        <v>1.28</v>
      </c>
      <c r="E36" s="185"/>
      <c r="F36" s="185">
        <v>1.82</v>
      </c>
      <c r="G36" s="185">
        <v>1.54</v>
      </c>
      <c r="H36" s="185">
        <v>2.09</v>
      </c>
    </row>
    <row r="37" spans="1:8" ht="14.1" customHeight="1" x14ac:dyDescent="0.2">
      <c r="A37" s="173" t="s">
        <v>400</v>
      </c>
      <c r="B37" s="185">
        <v>4.1900000000000004</v>
      </c>
      <c r="C37" s="185">
        <v>1.06</v>
      </c>
      <c r="D37" s="185">
        <v>7.21</v>
      </c>
      <c r="E37" s="185"/>
      <c r="F37" s="185">
        <v>3.75</v>
      </c>
      <c r="G37" s="185">
        <v>0.86</v>
      </c>
      <c r="H37" s="185">
        <v>6.5</v>
      </c>
    </row>
    <row r="38" spans="1:8" ht="14.1" customHeight="1" x14ac:dyDescent="0.2">
      <c r="A38" s="173" t="s">
        <v>401</v>
      </c>
      <c r="B38" s="185">
        <v>8.81</v>
      </c>
      <c r="C38" s="185">
        <v>3.33</v>
      </c>
      <c r="D38" s="185">
        <v>14.09</v>
      </c>
      <c r="E38" s="185"/>
      <c r="F38" s="185">
        <v>5.32</v>
      </c>
      <c r="G38" s="185">
        <v>1.58</v>
      </c>
      <c r="H38" s="185">
        <v>8.8699999999999992</v>
      </c>
    </row>
    <row r="39" spans="1:8" ht="14.1" customHeight="1" x14ac:dyDescent="0.2">
      <c r="A39" s="173" t="s">
        <v>402</v>
      </c>
      <c r="B39" s="185">
        <v>4.37</v>
      </c>
      <c r="C39" s="185">
        <v>4.93</v>
      </c>
      <c r="D39" s="185">
        <v>3.83</v>
      </c>
      <c r="E39" s="185"/>
      <c r="F39" s="185">
        <v>3.14</v>
      </c>
      <c r="G39" s="185">
        <v>2.93</v>
      </c>
      <c r="H39" s="185">
        <v>3.34</v>
      </c>
    </row>
    <row r="40" spans="1:8" ht="14.1" customHeight="1" x14ac:dyDescent="0.2">
      <c r="A40" s="173" t="s">
        <v>403</v>
      </c>
      <c r="B40" s="185" t="s">
        <v>32</v>
      </c>
      <c r="C40" s="185">
        <v>8.4700000000000006</v>
      </c>
      <c r="D40" s="185" t="s">
        <v>32</v>
      </c>
      <c r="E40" s="185"/>
      <c r="F40" s="185" t="s">
        <v>32</v>
      </c>
      <c r="G40" s="185">
        <v>5.85</v>
      </c>
      <c r="H40" s="185" t="s">
        <v>32</v>
      </c>
    </row>
    <row r="41" spans="1:8" ht="14.1" customHeight="1" x14ac:dyDescent="0.2">
      <c r="A41" s="173" t="s">
        <v>404</v>
      </c>
      <c r="B41" s="185" t="s">
        <v>32</v>
      </c>
      <c r="C41" s="185" t="s">
        <v>32</v>
      </c>
      <c r="D41" s="185">
        <v>2.87</v>
      </c>
      <c r="E41" s="185"/>
      <c r="F41" s="185" t="s">
        <v>32</v>
      </c>
      <c r="G41" s="185" t="s">
        <v>32</v>
      </c>
      <c r="H41" s="185">
        <v>3.58</v>
      </c>
    </row>
    <row r="42" spans="1:8" ht="21.75" x14ac:dyDescent="0.2">
      <c r="A42" s="173" t="s">
        <v>405</v>
      </c>
      <c r="B42" s="185">
        <v>3.16</v>
      </c>
      <c r="C42" s="185">
        <v>3.8</v>
      </c>
      <c r="D42" s="185">
        <v>2.5499999999999998</v>
      </c>
      <c r="E42" s="185"/>
      <c r="F42" s="185">
        <v>4.0199999999999996</v>
      </c>
      <c r="G42" s="185">
        <v>4.87</v>
      </c>
      <c r="H42" s="185">
        <v>3.22</v>
      </c>
    </row>
    <row r="43" spans="1:8" x14ac:dyDescent="0.2">
      <c r="A43" s="164"/>
      <c r="B43" s="165"/>
      <c r="C43" s="166"/>
      <c r="D43" s="165"/>
      <c r="E43" s="165"/>
      <c r="F43" s="165"/>
      <c r="G43" s="165"/>
      <c r="H43" s="165"/>
    </row>
    <row r="44" spans="1:8" x14ac:dyDescent="0.2">
      <c r="A44" s="167" t="s">
        <v>663</v>
      </c>
      <c r="B44" s="167"/>
      <c r="C44" s="168"/>
      <c r="D44" s="168"/>
      <c r="E44" s="168"/>
      <c r="F44" s="168"/>
      <c r="G44" s="168"/>
      <c r="H44" s="168"/>
    </row>
    <row r="45" spans="1:8" x14ac:dyDescent="0.2">
      <c r="A45" s="169" t="s">
        <v>467</v>
      </c>
    </row>
  </sheetData>
  <sortState ref="J10:K24">
    <sortCondition descending="1" ref="J10:J24"/>
  </sortState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J2" sqref="J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  <col min="9" max="9" width="17.28515625" customWidth="1"/>
  </cols>
  <sheetData>
    <row r="1" spans="1:10" ht="13.5" thickBot="1" x14ac:dyDescent="0.25">
      <c r="A1" s="1" t="s">
        <v>270</v>
      </c>
      <c r="B1" s="1"/>
      <c r="C1" s="2"/>
      <c r="D1" s="2"/>
      <c r="E1" s="2"/>
      <c r="F1" s="2"/>
      <c r="G1" s="2"/>
      <c r="H1" s="2"/>
    </row>
    <row r="2" spans="1:10" ht="14.25" x14ac:dyDescent="0.2">
      <c r="J2" s="193" t="s">
        <v>482</v>
      </c>
    </row>
    <row r="3" spans="1:10" x14ac:dyDescent="0.2">
      <c r="A3" s="72" t="s">
        <v>471</v>
      </c>
      <c r="B3" s="72"/>
      <c r="C3" s="3"/>
      <c r="D3" s="3"/>
      <c r="E3" s="4"/>
      <c r="F3" s="4"/>
      <c r="G3" s="4"/>
      <c r="H3" s="4"/>
    </row>
    <row r="4" spans="1:10" x14ac:dyDescent="0.2">
      <c r="A4" s="5" t="s">
        <v>592</v>
      </c>
      <c r="B4" s="3"/>
      <c r="C4" s="3"/>
      <c r="D4" s="3"/>
      <c r="E4" s="3"/>
      <c r="F4" s="3"/>
      <c r="G4" s="3"/>
      <c r="H4" s="3"/>
    </row>
    <row r="5" spans="1:10" x14ac:dyDescent="0.2">
      <c r="A5" s="6"/>
      <c r="B5" s="7"/>
      <c r="C5" s="7"/>
      <c r="D5" s="7"/>
      <c r="E5" s="3"/>
      <c r="F5" s="3"/>
      <c r="G5" s="3"/>
      <c r="H5" s="3"/>
    </row>
    <row r="6" spans="1:10" x14ac:dyDescent="0.2">
      <c r="A6" s="8"/>
      <c r="B6" s="9" t="s">
        <v>15</v>
      </c>
      <c r="C6" s="9"/>
      <c r="D6" s="9"/>
      <c r="E6" s="9"/>
      <c r="F6" s="9" t="s">
        <v>16</v>
      </c>
      <c r="G6" s="9"/>
      <c r="H6" s="9"/>
    </row>
    <row r="7" spans="1:10" x14ac:dyDescent="0.2">
      <c r="A7" s="11"/>
      <c r="B7" s="38" t="s">
        <v>33</v>
      </c>
      <c r="C7" s="38" t="s">
        <v>42</v>
      </c>
      <c r="D7" s="38" t="s">
        <v>43</v>
      </c>
      <c r="E7" s="29"/>
      <c r="F7" s="38" t="s">
        <v>33</v>
      </c>
      <c r="G7" s="38" t="s">
        <v>42</v>
      </c>
      <c r="H7" s="38" t="s">
        <v>43</v>
      </c>
    </row>
    <row r="8" spans="1:10" x14ac:dyDescent="0.2">
      <c r="A8" s="63"/>
      <c r="B8" s="16"/>
      <c r="C8" s="16"/>
      <c r="D8" s="16"/>
      <c r="E8" s="4"/>
      <c r="F8" s="4"/>
      <c r="G8" s="4"/>
      <c r="H8" s="4"/>
    </row>
    <row r="9" spans="1:10" x14ac:dyDescent="0.2">
      <c r="A9" s="174" t="s">
        <v>466</v>
      </c>
      <c r="B9" s="57">
        <v>100</v>
      </c>
      <c r="C9" s="57">
        <v>100</v>
      </c>
      <c r="D9" s="57">
        <v>100</v>
      </c>
      <c r="E9" s="57"/>
      <c r="F9" s="57">
        <v>100</v>
      </c>
      <c r="G9" s="57">
        <v>100</v>
      </c>
      <c r="H9" s="57">
        <v>100</v>
      </c>
    </row>
    <row r="10" spans="1:10" x14ac:dyDescent="0.2">
      <c r="A10" s="175" t="s">
        <v>406</v>
      </c>
      <c r="B10" s="57">
        <v>3.73</v>
      </c>
      <c r="C10" s="57">
        <v>2.63</v>
      </c>
      <c r="D10" s="57">
        <v>4.8</v>
      </c>
      <c r="E10" s="57"/>
      <c r="F10" s="57">
        <v>4.33</v>
      </c>
      <c r="G10" s="57">
        <v>4.03</v>
      </c>
      <c r="H10" s="57">
        <v>4.62</v>
      </c>
    </row>
    <row r="11" spans="1:10" x14ac:dyDescent="0.2">
      <c r="A11" s="175" t="s">
        <v>407</v>
      </c>
      <c r="B11" s="57">
        <v>12.28</v>
      </c>
      <c r="C11" s="57">
        <v>11.81</v>
      </c>
      <c r="D11" s="57">
        <v>12.73</v>
      </c>
      <c r="E11" s="57"/>
      <c r="F11" s="57">
        <v>18.5</v>
      </c>
      <c r="G11" s="57">
        <v>15.73</v>
      </c>
      <c r="H11" s="57">
        <v>21.17</v>
      </c>
    </row>
    <row r="12" spans="1:10" x14ac:dyDescent="0.2">
      <c r="A12" s="175" t="s">
        <v>408</v>
      </c>
      <c r="B12" s="57">
        <v>83.99</v>
      </c>
      <c r="C12" s="57">
        <v>85.56</v>
      </c>
      <c r="D12" s="57">
        <v>82.47</v>
      </c>
      <c r="E12" s="57"/>
      <c r="F12" s="57">
        <v>77.17</v>
      </c>
      <c r="G12" s="57">
        <v>80.239999999999995</v>
      </c>
      <c r="H12" s="57">
        <v>74.22</v>
      </c>
    </row>
    <row r="13" spans="1:10" ht="12" customHeight="1" x14ac:dyDescent="0.2">
      <c r="A13" s="174"/>
      <c r="B13" s="57"/>
      <c r="C13" s="57"/>
      <c r="D13" s="57"/>
      <c r="E13" s="57"/>
      <c r="F13" s="57"/>
      <c r="G13" s="57"/>
      <c r="H13" s="57"/>
    </row>
    <row r="14" spans="1:10" x14ac:dyDescent="0.2">
      <c r="A14" s="174" t="s">
        <v>409</v>
      </c>
      <c r="B14" s="57">
        <v>100</v>
      </c>
      <c r="C14" s="57">
        <v>100</v>
      </c>
      <c r="D14" s="57">
        <v>100</v>
      </c>
      <c r="E14" s="57"/>
      <c r="F14" s="57">
        <v>100</v>
      </c>
      <c r="G14" s="57">
        <v>100</v>
      </c>
      <c r="H14" s="57">
        <v>100</v>
      </c>
    </row>
    <row r="15" spans="1:10" x14ac:dyDescent="0.2">
      <c r="A15" s="175" t="s">
        <v>410</v>
      </c>
      <c r="B15" s="57">
        <v>83.43</v>
      </c>
      <c r="C15" s="57">
        <v>88.6</v>
      </c>
      <c r="D15" s="57">
        <v>79.290000000000006</v>
      </c>
      <c r="E15" s="57"/>
      <c r="F15" s="57">
        <v>83.41</v>
      </c>
      <c r="G15" s="57">
        <v>83.67</v>
      </c>
      <c r="H15" s="57">
        <v>83.22</v>
      </c>
    </row>
    <row r="16" spans="1:10" x14ac:dyDescent="0.2">
      <c r="A16" s="175" t="s">
        <v>411</v>
      </c>
      <c r="B16" s="57">
        <v>5.4</v>
      </c>
      <c r="C16" s="57">
        <v>7.67</v>
      </c>
      <c r="D16" s="57">
        <v>3.59</v>
      </c>
      <c r="E16" s="57"/>
      <c r="F16" s="57">
        <v>5.45</v>
      </c>
      <c r="G16" s="57">
        <v>6.12</v>
      </c>
      <c r="H16" s="57">
        <v>4.95</v>
      </c>
    </row>
    <row r="17" spans="1:8" x14ac:dyDescent="0.2">
      <c r="A17" s="175" t="s">
        <v>412</v>
      </c>
      <c r="B17" s="57">
        <v>11.16</v>
      </c>
      <c r="C17" s="57">
        <v>3.73</v>
      </c>
      <c r="D17" s="57">
        <v>17.12</v>
      </c>
      <c r="E17" s="57"/>
      <c r="F17" s="57">
        <v>11.14</v>
      </c>
      <c r="G17" s="57">
        <v>10.210000000000001</v>
      </c>
      <c r="H17" s="57">
        <v>11.83</v>
      </c>
    </row>
    <row r="18" spans="1:8" x14ac:dyDescent="0.2">
      <c r="A18" s="18"/>
      <c r="B18" s="19"/>
      <c r="C18" s="20"/>
      <c r="D18" s="19"/>
      <c r="E18" s="19"/>
      <c r="F18" s="19"/>
      <c r="G18" s="19"/>
      <c r="H18" s="19"/>
    </row>
    <row r="19" spans="1:8" x14ac:dyDescent="0.2">
      <c r="A19" s="77" t="s">
        <v>663</v>
      </c>
      <c r="B19" s="77"/>
      <c r="C19" s="23"/>
      <c r="D19" s="23"/>
      <c r="E19" s="23"/>
      <c r="F19" s="23"/>
      <c r="G19" s="23"/>
      <c r="H19" s="23"/>
    </row>
    <row r="20" spans="1:8" x14ac:dyDescent="0.2">
      <c r="A20" s="169" t="s">
        <v>467</v>
      </c>
    </row>
    <row r="21" spans="1:8" s="151" customFormat="1" x14ac:dyDescent="0.2"/>
    <row r="22" spans="1:8" s="151" customFormat="1" x14ac:dyDescent="0.2"/>
    <row r="24" spans="1:8" x14ac:dyDescent="0.2">
      <c r="A24" s="72" t="s">
        <v>472</v>
      </c>
      <c r="B24" s="72"/>
      <c r="C24" s="3"/>
      <c r="D24" s="3"/>
      <c r="E24" s="4"/>
      <c r="F24" s="4"/>
      <c r="G24" s="4"/>
      <c r="H24" s="4"/>
    </row>
    <row r="25" spans="1:8" x14ac:dyDescent="0.2">
      <c r="A25" s="5" t="s">
        <v>593</v>
      </c>
      <c r="B25" s="3"/>
      <c r="C25" s="3"/>
      <c r="D25" s="3"/>
      <c r="E25" s="3"/>
      <c r="F25" s="3"/>
      <c r="G25" s="3"/>
      <c r="H25" s="3"/>
    </row>
    <row r="26" spans="1:8" x14ac:dyDescent="0.2">
      <c r="A26" s="6"/>
      <c r="B26" s="7"/>
      <c r="C26" s="7"/>
      <c r="D26" s="7"/>
      <c r="E26" s="3"/>
      <c r="F26" s="3"/>
      <c r="G26" s="3"/>
      <c r="H26" s="3"/>
    </row>
    <row r="27" spans="1:8" x14ac:dyDescent="0.2">
      <c r="A27" s="8"/>
      <c r="B27" s="9" t="s">
        <v>15</v>
      </c>
      <c r="C27" s="9"/>
      <c r="D27" s="9"/>
      <c r="E27" s="9"/>
      <c r="F27" s="9" t="s">
        <v>16</v>
      </c>
      <c r="G27" s="9"/>
      <c r="H27" s="9"/>
    </row>
    <row r="28" spans="1:8" x14ac:dyDescent="0.2">
      <c r="A28" s="11"/>
      <c r="B28" s="38" t="s">
        <v>33</v>
      </c>
      <c r="C28" s="38" t="s">
        <v>42</v>
      </c>
      <c r="D28" s="38" t="s">
        <v>43</v>
      </c>
      <c r="E28" s="29"/>
      <c r="F28" s="38" t="s">
        <v>33</v>
      </c>
      <c r="G28" s="38" t="s">
        <v>42</v>
      </c>
      <c r="H28" s="38" t="s">
        <v>43</v>
      </c>
    </row>
    <row r="29" spans="1:8" x14ac:dyDescent="0.2">
      <c r="A29" s="63"/>
      <c r="B29" s="16"/>
      <c r="C29" s="16"/>
      <c r="D29" s="16"/>
      <c r="E29" s="4"/>
      <c r="F29" s="4"/>
      <c r="G29" s="4"/>
      <c r="H29" s="4"/>
    </row>
    <row r="30" spans="1:8" x14ac:dyDescent="0.2">
      <c r="A30" s="174" t="s">
        <v>413</v>
      </c>
      <c r="B30" s="57">
        <v>100</v>
      </c>
      <c r="C30" s="57">
        <v>100</v>
      </c>
      <c r="D30" s="57">
        <v>100</v>
      </c>
      <c r="E30" s="57"/>
      <c r="F30" s="57">
        <v>100</v>
      </c>
      <c r="G30" s="57">
        <v>100</v>
      </c>
      <c r="H30" s="57">
        <v>100</v>
      </c>
    </row>
    <row r="31" spans="1:8" x14ac:dyDescent="0.2">
      <c r="A31" s="175" t="s">
        <v>414</v>
      </c>
      <c r="B31" s="57">
        <v>84.96</v>
      </c>
      <c r="C31" s="57">
        <v>85.33</v>
      </c>
      <c r="D31" s="57">
        <v>84.65</v>
      </c>
      <c r="E31" s="57"/>
      <c r="F31" s="57">
        <v>80.44</v>
      </c>
      <c r="G31" s="57">
        <v>86.78</v>
      </c>
      <c r="H31" s="57">
        <v>75.510000000000005</v>
      </c>
    </row>
    <row r="32" spans="1:8" x14ac:dyDescent="0.2">
      <c r="A32" s="175" t="s">
        <v>415</v>
      </c>
      <c r="B32" s="57">
        <v>9.76</v>
      </c>
      <c r="C32" s="57">
        <v>8.4600000000000009</v>
      </c>
      <c r="D32" s="57">
        <v>10.81</v>
      </c>
      <c r="E32" s="57"/>
      <c r="F32" s="57">
        <v>8.16</v>
      </c>
      <c r="G32" s="57">
        <v>5.6</v>
      </c>
      <c r="H32" s="57">
        <v>10.15</v>
      </c>
    </row>
    <row r="33" spans="1:8" x14ac:dyDescent="0.2">
      <c r="A33" s="175" t="s">
        <v>416</v>
      </c>
      <c r="B33" s="57">
        <v>3.8</v>
      </c>
      <c r="C33" s="57">
        <v>4.12</v>
      </c>
      <c r="D33" s="57">
        <v>3.54</v>
      </c>
      <c r="E33" s="57"/>
      <c r="F33" s="57">
        <v>4.38</v>
      </c>
      <c r="G33" s="57">
        <v>2.88</v>
      </c>
      <c r="H33" s="57">
        <v>5.54</v>
      </c>
    </row>
    <row r="34" spans="1:8" x14ac:dyDescent="0.2">
      <c r="A34" s="175" t="s">
        <v>417</v>
      </c>
      <c r="B34" s="57">
        <v>1.49</v>
      </c>
      <c r="C34" s="57">
        <v>2.09</v>
      </c>
      <c r="D34" s="57">
        <v>1</v>
      </c>
      <c r="E34" s="57"/>
      <c r="F34" s="57">
        <v>7.02</v>
      </c>
      <c r="G34" s="57">
        <v>4.75</v>
      </c>
      <c r="H34" s="57">
        <v>8.8000000000000007</v>
      </c>
    </row>
    <row r="35" spans="1:8" ht="12" customHeight="1" x14ac:dyDescent="0.2">
      <c r="A35" s="174"/>
      <c r="B35" s="57"/>
      <c r="C35" s="57"/>
      <c r="D35" s="57"/>
      <c r="E35" s="57"/>
      <c r="F35" s="57"/>
      <c r="G35" s="57"/>
      <c r="H35" s="57"/>
    </row>
    <row r="36" spans="1:8" x14ac:dyDescent="0.2">
      <c r="A36" s="174" t="s">
        <v>418</v>
      </c>
      <c r="B36" s="57">
        <v>100</v>
      </c>
      <c r="C36" s="57">
        <v>100</v>
      </c>
      <c r="D36" s="57">
        <v>100</v>
      </c>
      <c r="E36" s="57"/>
      <c r="F36" s="57">
        <v>100</v>
      </c>
      <c r="G36" s="57">
        <v>100</v>
      </c>
      <c r="H36" s="57">
        <v>100</v>
      </c>
    </row>
    <row r="37" spans="1:8" x14ac:dyDescent="0.2">
      <c r="A37" s="175" t="s">
        <v>414</v>
      </c>
      <c r="B37" s="57">
        <v>60.22</v>
      </c>
      <c r="C37" s="57">
        <v>74.88</v>
      </c>
      <c r="D37" s="57">
        <v>48.3</v>
      </c>
      <c r="E37" s="57"/>
      <c r="F37" s="57">
        <v>47.45</v>
      </c>
      <c r="G37" s="57">
        <v>62.58</v>
      </c>
      <c r="H37" s="57">
        <v>35.68</v>
      </c>
    </row>
    <row r="38" spans="1:8" x14ac:dyDescent="0.2">
      <c r="A38" s="175" t="s">
        <v>415</v>
      </c>
      <c r="B38" s="57">
        <v>17.89</v>
      </c>
      <c r="C38" s="57">
        <v>15.08</v>
      </c>
      <c r="D38" s="57">
        <v>20.18</v>
      </c>
      <c r="E38" s="57"/>
      <c r="F38" s="57">
        <v>17.54</v>
      </c>
      <c r="G38" s="57">
        <v>14.75</v>
      </c>
      <c r="H38" s="57">
        <v>19.71</v>
      </c>
    </row>
    <row r="39" spans="1:8" x14ac:dyDescent="0.2">
      <c r="A39" s="175" t="s">
        <v>416</v>
      </c>
      <c r="B39" s="57">
        <v>9.36</v>
      </c>
      <c r="C39" s="57">
        <v>4.46</v>
      </c>
      <c r="D39" s="57">
        <v>13.34</v>
      </c>
      <c r="E39" s="57"/>
      <c r="F39" s="57">
        <v>13.83</v>
      </c>
      <c r="G39" s="57">
        <v>9.3699999999999992</v>
      </c>
      <c r="H39" s="57">
        <v>17.3</v>
      </c>
    </row>
    <row r="40" spans="1:8" x14ac:dyDescent="0.2">
      <c r="A40" s="175" t="s">
        <v>417</v>
      </c>
      <c r="B40" s="57">
        <v>11.96</v>
      </c>
      <c r="C40" s="57">
        <v>5.59</v>
      </c>
      <c r="D40" s="57">
        <v>17.14</v>
      </c>
      <c r="E40" s="57"/>
      <c r="F40" s="57">
        <v>21</v>
      </c>
      <c r="G40" s="57">
        <v>13.14</v>
      </c>
      <c r="H40" s="57">
        <v>27.12</v>
      </c>
    </row>
    <row r="41" spans="1:8" x14ac:dyDescent="0.2">
      <c r="A41" s="175" t="s">
        <v>419</v>
      </c>
      <c r="B41" s="57">
        <v>0.57999999999999996</v>
      </c>
      <c r="C41" s="57">
        <v>0</v>
      </c>
      <c r="D41" s="57">
        <v>1.05</v>
      </c>
      <c r="E41" s="57"/>
      <c r="F41" s="57">
        <v>0.18</v>
      </c>
      <c r="G41" s="57">
        <v>0.16</v>
      </c>
      <c r="H41" s="57">
        <v>0.19</v>
      </c>
    </row>
    <row r="42" spans="1:8" x14ac:dyDescent="0.2">
      <c r="A42" s="18"/>
      <c r="B42" s="19"/>
      <c r="C42" s="20"/>
      <c r="D42" s="19"/>
      <c r="E42" s="19"/>
      <c r="F42" s="19"/>
      <c r="G42" s="19"/>
      <c r="H42" s="19"/>
    </row>
    <row r="43" spans="1:8" x14ac:dyDescent="0.2">
      <c r="A43" s="77" t="s">
        <v>663</v>
      </c>
      <c r="B43" s="77"/>
      <c r="C43" s="23"/>
      <c r="D43" s="23"/>
      <c r="E43" s="23"/>
      <c r="F43" s="23"/>
      <c r="G43" s="23"/>
      <c r="H43" s="23"/>
    </row>
    <row r="44" spans="1:8" ht="21.75" customHeight="1" x14ac:dyDescent="0.2">
      <c r="A44" s="250" t="s">
        <v>645</v>
      </c>
      <c r="B44" s="250"/>
      <c r="C44" s="250"/>
      <c r="D44" s="250"/>
      <c r="E44" s="250"/>
      <c r="F44" s="250"/>
      <c r="G44" s="250"/>
      <c r="H44" s="250"/>
    </row>
    <row r="45" spans="1:8" s="153" customFormat="1" ht="14.1" customHeight="1" x14ac:dyDescent="0.2">
      <c r="A45" s="176"/>
      <c r="B45" s="176"/>
      <c r="C45" s="176"/>
      <c r="D45" s="176"/>
      <c r="E45" s="176"/>
      <c r="F45" s="176"/>
      <c r="G45" s="176"/>
      <c r="H45" s="176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0" ht="13.5" thickBot="1" x14ac:dyDescent="0.25">
      <c r="A1" s="1" t="s">
        <v>270</v>
      </c>
      <c r="B1" s="1"/>
      <c r="C1" s="2"/>
      <c r="D1" s="2"/>
      <c r="E1" s="2"/>
      <c r="F1" s="2"/>
      <c r="G1" s="2"/>
      <c r="H1" s="2"/>
    </row>
    <row r="2" spans="1:10" ht="14.1" customHeight="1" x14ac:dyDescent="0.2">
      <c r="A2" s="151"/>
      <c r="B2" s="151"/>
      <c r="C2" s="151"/>
      <c r="D2" s="151"/>
      <c r="E2" s="151"/>
      <c r="F2" s="151"/>
      <c r="G2" s="151"/>
      <c r="H2" s="151"/>
      <c r="J2" s="228" t="s">
        <v>482</v>
      </c>
    </row>
    <row r="3" spans="1:10" ht="14.1" customHeight="1" x14ac:dyDescent="0.2">
      <c r="A3" s="72" t="s">
        <v>594</v>
      </c>
      <c r="B3" s="177"/>
      <c r="C3" s="177"/>
      <c r="D3" s="177"/>
      <c r="E3" s="177"/>
      <c r="F3" s="177"/>
      <c r="G3" s="177"/>
      <c r="H3" s="177"/>
    </row>
    <row r="4" spans="1:10" ht="14.1" customHeight="1" x14ac:dyDescent="0.2">
      <c r="A4" s="152"/>
      <c r="B4" s="152"/>
      <c r="C4" s="152"/>
      <c r="D4" s="152"/>
      <c r="E4" s="152"/>
      <c r="F4" s="152"/>
      <c r="G4" s="152"/>
      <c r="H4" s="152"/>
    </row>
    <row r="5" spans="1:10" x14ac:dyDescent="0.2">
      <c r="A5" s="180"/>
      <c r="B5" s="181" t="s">
        <v>15</v>
      </c>
      <c r="C5" s="181"/>
      <c r="D5" s="181"/>
      <c r="E5" s="181"/>
      <c r="F5" s="181" t="s">
        <v>16</v>
      </c>
      <c r="G5" s="181"/>
      <c r="H5" s="181"/>
    </row>
    <row r="6" spans="1:10" x14ac:dyDescent="0.2">
      <c r="A6" s="11"/>
      <c r="B6" s="38" t="s">
        <v>33</v>
      </c>
      <c r="C6" s="38" t="s">
        <v>42</v>
      </c>
      <c r="D6" s="38" t="s">
        <v>43</v>
      </c>
      <c r="E6" s="29"/>
      <c r="F6" s="38" t="s">
        <v>33</v>
      </c>
      <c r="G6" s="38" t="s">
        <v>42</v>
      </c>
      <c r="H6" s="38" t="s">
        <v>43</v>
      </c>
    </row>
    <row r="7" spans="1:10" x14ac:dyDescent="0.2">
      <c r="A7" s="146"/>
      <c r="B7" s="146"/>
      <c r="C7" s="146"/>
      <c r="D7" s="146"/>
      <c r="E7" s="146"/>
      <c r="F7" s="146"/>
      <c r="G7" s="146"/>
      <c r="H7" s="146"/>
    </row>
    <row r="8" spans="1:10" ht="14.1" customHeight="1" x14ac:dyDescent="0.2">
      <c r="A8" s="182" t="s">
        <v>439</v>
      </c>
      <c r="B8" s="30"/>
      <c r="C8" s="30"/>
      <c r="D8" s="30"/>
      <c r="E8" s="30"/>
      <c r="F8" s="30"/>
      <c r="G8" s="30"/>
      <c r="H8" s="30"/>
    </row>
    <row r="9" spans="1:10" ht="14.1" customHeight="1" x14ac:dyDescent="0.2">
      <c r="A9" s="183" t="s">
        <v>420</v>
      </c>
      <c r="B9" s="64">
        <v>32.06</v>
      </c>
      <c r="C9" s="64">
        <v>29.27</v>
      </c>
      <c r="D9" s="64">
        <v>34.770000000000003</v>
      </c>
      <c r="E9" s="64"/>
      <c r="F9" s="64">
        <v>35.520000000000003</v>
      </c>
      <c r="G9" s="64">
        <v>31.9</v>
      </c>
      <c r="H9" s="64">
        <v>39.020000000000003</v>
      </c>
    </row>
    <row r="10" spans="1:10" ht="14.1" customHeight="1" x14ac:dyDescent="0.2">
      <c r="A10" s="183" t="s">
        <v>421</v>
      </c>
      <c r="B10" s="64">
        <v>53.92</v>
      </c>
      <c r="C10" s="64">
        <v>51.98</v>
      </c>
      <c r="D10" s="64">
        <v>55.81</v>
      </c>
      <c r="E10" s="64"/>
      <c r="F10" s="64">
        <v>51.27</v>
      </c>
      <c r="G10" s="64">
        <v>50.16</v>
      </c>
      <c r="H10" s="64">
        <v>52.34</v>
      </c>
    </row>
    <row r="11" spans="1:10" ht="14.1" customHeight="1" x14ac:dyDescent="0.2">
      <c r="A11" s="183" t="s">
        <v>422</v>
      </c>
      <c r="B11" s="64">
        <v>14.02</v>
      </c>
      <c r="C11" s="64">
        <v>18.75</v>
      </c>
      <c r="D11" s="64">
        <v>9.41</v>
      </c>
      <c r="E11" s="64"/>
      <c r="F11" s="64">
        <v>13.1</v>
      </c>
      <c r="G11" s="64">
        <v>17.79</v>
      </c>
      <c r="H11" s="64">
        <v>8.57</v>
      </c>
    </row>
    <row r="12" spans="1:10" ht="14.1" customHeight="1" x14ac:dyDescent="0.2">
      <c r="A12" s="183" t="s">
        <v>423</v>
      </c>
      <c r="B12" s="65" t="s">
        <v>32</v>
      </c>
      <c r="C12" s="65" t="s">
        <v>32</v>
      </c>
      <c r="D12" s="65" t="s">
        <v>32</v>
      </c>
      <c r="E12" s="64"/>
      <c r="F12" s="64">
        <v>0.11</v>
      </c>
      <c r="G12" s="64">
        <v>0.15</v>
      </c>
      <c r="H12" s="64">
        <v>0.06</v>
      </c>
    </row>
    <row r="13" spans="1:10" ht="14.1" customHeight="1" x14ac:dyDescent="0.2">
      <c r="A13" s="182"/>
      <c r="B13" s="64"/>
      <c r="C13" s="64"/>
      <c r="D13" s="64"/>
      <c r="E13" s="64"/>
      <c r="F13" s="64"/>
      <c r="G13" s="64"/>
      <c r="H13" s="64"/>
    </row>
    <row r="14" spans="1:10" ht="14.1" customHeight="1" x14ac:dyDescent="0.2">
      <c r="A14" s="182" t="s">
        <v>424</v>
      </c>
      <c r="B14" s="178">
        <v>25.6</v>
      </c>
      <c r="C14" s="178">
        <v>24.04</v>
      </c>
      <c r="D14" s="178">
        <v>27.12</v>
      </c>
      <c r="E14" s="64"/>
      <c r="F14" s="64">
        <v>29.78</v>
      </c>
      <c r="G14" s="64">
        <v>26.76</v>
      </c>
      <c r="H14" s="64">
        <v>32.69</v>
      </c>
    </row>
    <row r="15" spans="1:10" ht="14.1" customHeight="1" x14ac:dyDescent="0.2">
      <c r="A15" s="71"/>
      <c r="B15" s="64"/>
      <c r="C15" s="64"/>
      <c r="D15" s="64"/>
      <c r="E15" s="64"/>
      <c r="F15" s="64"/>
      <c r="G15" s="64"/>
      <c r="H15" s="64"/>
    </row>
    <row r="16" spans="1:10" ht="14.1" customHeight="1" x14ac:dyDescent="0.2">
      <c r="A16" s="182" t="s">
        <v>425</v>
      </c>
      <c r="B16" s="64">
        <v>12.97</v>
      </c>
      <c r="C16" s="64">
        <v>9.23</v>
      </c>
      <c r="D16" s="64">
        <v>16.61</v>
      </c>
      <c r="E16" s="64"/>
      <c r="F16" s="64">
        <v>13.08</v>
      </c>
      <c r="G16" s="64">
        <v>11.22</v>
      </c>
      <c r="H16" s="64">
        <v>14.88</v>
      </c>
    </row>
    <row r="17" spans="1:8" ht="14.1" customHeight="1" x14ac:dyDescent="0.2">
      <c r="A17" s="71"/>
      <c r="B17" s="64"/>
      <c r="C17" s="64"/>
      <c r="D17" s="64"/>
      <c r="E17" s="64"/>
      <c r="F17" s="64"/>
      <c r="G17" s="64"/>
      <c r="H17" s="64"/>
    </row>
    <row r="18" spans="1:8" ht="22.5" customHeight="1" x14ac:dyDescent="0.2">
      <c r="A18" s="182" t="s">
        <v>440</v>
      </c>
      <c r="B18" s="179"/>
      <c r="C18" s="179"/>
      <c r="D18" s="179"/>
      <c r="E18" s="179"/>
      <c r="F18" s="179"/>
      <c r="G18" s="179"/>
      <c r="H18" s="64"/>
    </row>
    <row r="19" spans="1:8" ht="14.1" customHeight="1" x14ac:dyDescent="0.2">
      <c r="A19" s="71" t="s">
        <v>426</v>
      </c>
      <c r="B19" s="64">
        <v>20.309999999999999</v>
      </c>
      <c r="C19" s="64">
        <v>22.1</v>
      </c>
      <c r="D19" s="64">
        <v>18.59</v>
      </c>
      <c r="E19" s="64"/>
      <c r="F19" s="64">
        <v>17.260000000000002</v>
      </c>
      <c r="G19" s="64">
        <v>15.82</v>
      </c>
      <c r="H19" s="64">
        <v>18.61</v>
      </c>
    </row>
    <row r="20" spans="1:8" ht="14.1" customHeight="1" x14ac:dyDescent="0.2">
      <c r="A20" s="71" t="s">
        <v>427</v>
      </c>
      <c r="B20" s="64">
        <v>4.6100000000000003</v>
      </c>
      <c r="C20" s="64">
        <v>3.27</v>
      </c>
      <c r="D20" s="64">
        <v>5.91</v>
      </c>
      <c r="E20" s="64"/>
      <c r="F20" s="64">
        <v>5.37</v>
      </c>
      <c r="G20" s="64">
        <v>4.59</v>
      </c>
      <c r="H20" s="64">
        <v>6.12</v>
      </c>
    </row>
    <row r="21" spans="1:8" ht="14.1" customHeight="1" x14ac:dyDescent="0.2">
      <c r="A21" s="71" t="s">
        <v>643</v>
      </c>
      <c r="B21" s="64">
        <v>12.37</v>
      </c>
      <c r="C21" s="64">
        <v>8.23</v>
      </c>
      <c r="D21" s="64">
        <v>16.39</v>
      </c>
      <c r="E21" s="64"/>
      <c r="F21" s="64">
        <v>16.71</v>
      </c>
      <c r="G21" s="64">
        <v>14.89</v>
      </c>
      <c r="H21" s="64">
        <v>18.47</v>
      </c>
    </row>
    <row r="22" spans="1:8" ht="14.1" customHeight="1" x14ac:dyDescent="0.2">
      <c r="A22" s="71" t="s">
        <v>428</v>
      </c>
      <c r="B22" s="64">
        <v>3.84</v>
      </c>
      <c r="C22" s="64">
        <v>3.25</v>
      </c>
      <c r="D22" s="64">
        <v>4.45</v>
      </c>
      <c r="E22" s="64"/>
      <c r="F22" s="64">
        <v>4.18</v>
      </c>
      <c r="G22" s="64">
        <v>5.29</v>
      </c>
      <c r="H22" s="64">
        <v>3</v>
      </c>
    </row>
    <row r="23" spans="1:8" ht="14.1" customHeight="1" x14ac:dyDescent="0.2">
      <c r="A23" s="71"/>
      <c r="B23" s="64"/>
      <c r="C23" s="64"/>
      <c r="D23" s="64"/>
      <c r="E23" s="64"/>
      <c r="F23" s="64"/>
      <c r="G23" s="64"/>
      <c r="H23" s="64"/>
    </row>
    <row r="24" spans="1:8" ht="22.5" customHeight="1" x14ac:dyDescent="0.2">
      <c r="A24" s="182" t="s">
        <v>441</v>
      </c>
      <c r="B24" s="64"/>
      <c r="C24" s="64"/>
      <c r="D24" s="64"/>
      <c r="E24" s="64"/>
      <c r="F24" s="64"/>
      <c r="G24" s="64"/>
      <c r="H24" s="64"/>
    </row>
    <row r="25" spans="1:8" ht="14.1" customHeight="1" x14ac:dyDescent="0.2">
      <c r="A25" s="71" t="s">
        <v>644</v>
      </c>
      <c r="B25" s="64">
        <v>5.6</v>
      </c>
      <c r="C25" s="64">
        <v>5.01</v>
      </c>
      <c r="D25" s="64">
        <v>6.08</v>
      </c>
      <c r="E25" s="64"/>
      <c r="F25" s="64">
        <v>5.49</v>
      </c>
      <c r="G25" s="64">
        <v>3.97</v>
      </c>
      <c r="H25" s="64">
        <v>6.66</v>
      </c>
    </row>
    <row r="26" spans="1:8" ht="25.5" customHeight="1" x14ac:dyDescent="0.2">
      <c r="A26" s="71" t="s">
        <v>646</v>
      </c>
      <c r="B26" s="64">
        <v>3.81</v>
      </c>
      <c r="C26" s="64">
        <v>2.34</v>
      </c>
      <c r="D26" s="64">
        <v>5.01</v>
      </c>
      <c r="E26" s="64"/>
      <c r="F26" s="64">
        <v>4.4400000000000004</v>
      </c>
      <c r="G26" s="64">
        <v>2.73</v>
      </c>
      <c r="H26" s="64">
        <v>5.77</v>
      </c>
    </row>
    <row r="27" spans="1:8" ht="14.1" customHeight="1" x14ac:dyDescent="0.2">
      <c r="A27" s="71" t="s">
        <v>429</v>
      </c>
      <c r="B27" s="64">
        <v>0</v>
      </c>
      <c r="C27" s="64">
        <v>0</v>
      </c>
      <c r="D27" s="64">
        <v>0</v>
      </c>
      <c r="E27" s="64"/>
      <c r="F27" s="64">
        <v>0.4</v>
      </c>
      <c r="G27" s="64">
        <v>0.32</v>
      </c>
      <c r="H27" s="64">
        <v>0.45</v>
      </c>
    </row>
    <row r="28" spans="1:8" ht="14.1" customHeight="1" x14ac:dyDescent="0.2">
      <c r="A28" s="71" t="s">
        <v>430</v>
      </c>
      <c r="B28" s="64">
        <v>2.93</v>
      </c>
      <c r="C28" s="64">
        <v>3.45</v>
      </c>
      <c r="D28" s="64">
        <v>2.5</v>
      </c>
      <c r="E28" s="64"/>
      <c r="F28" s="64">
        <v>3.91</v>
      </c>
      <c r="G28" s="64">
        <v>3.29</v>
      </c>
      <c r="H28" s="64">
        <v>4.4000000000000004</v>
      </c>
    </row>
    <row r="29" spans="1:8" ht="14.1" customHeight="1" x14ac:dyDescent="0.2">
      <c r="A29" s="71" t="s">
        <v>431</v>
      </c>
      <c r="B29" s="64">
        <v>0.81</v>
      </c>
      <c r="C29" s="64">
        <v>0</v>
      </c>
      <c r="D29" s="64">
        <v>1.47</v>
      </c>
      <c r="E29" s="64"/>
      <c r="F29" s="64">
        <v>2.71</v>
      </c>
      <c r="G29" s="64">
        <v>2.36</v>
      </c>
      <c r="H29" s="64">
        <v>2.98</v>
      </c>
    </row>
    <row r="30" spans="1:8" ht="14.1" customHeight="1" x14ac:dyDescent="0.2">
      <c r="A30" s="71"/>
      <c r="B30" s="64"/>
      <c r="C30" s="64"/>
      <c r="D30" s="64"/>
      <c r="E30" s="64"/>
      <c r="F30" s="64"/>
      <c r="G30" s="64"/>
      <c r="H30" s="64"/>
    </row>
    <row r="31" spans="1:8" ht="14.1" customHeight="1" x14ac:dyDescent="0.2">
      <c r="A31" s="182" t="s">
        <v>432</v>
      </c>
      <c r="B31" s="64">
        <v>9</v>
      </c>
      <c r="C31" s="64">
        <v>8.51</v>
      </c>
      <c r="D31" s="64">
        <v>9.4700000000000006</v>
      </c>
      <c r="E31" s="64"/>
      <c r="F31" s="64">
        <v>8.0299999999999994</v>
      </c>
      <c r="G31" s="64">
        <v>7.2</v>
      </c>
      <c r="H31" s="64">
        <v>8.84</v>
      </c>
    </row>
    <row r="32" spans="1:8" ht="14.1" customHeight="1" x14ac:dyDescent="0.2">
      <c r="A32" s="184"/>
      <c r="B32" s="64"/>
      <c r="C32" s="64"/>
      <c r="D32" s="64"/>
      <c r="E32" s="64"/>
      <c r="F32" s="64"/>
      <c r="G32" s="64"/>
      <c r="H32" s="64"/>
    </row>
    <row r="33" spans="1:8" ht="14.1" customHeight="1" x14ac:dyDescent="0.2">
      <c r="A33" s="182" t="s">
        <v>433</v>
      </c>
      <c r="B33" s="64">
        <v>31.27</v>
      </c>
      <c r="C33" s="64">
        <v>29.63</v>
      </c>
      <c r="D33" s="64">
        <v>32.85</v>
      </c>
      <c r="E33" s="64"/>
      <c r="F33" s="64">
        <v>29.07</v>
      </c>
      <c r="G33" s="64">
        <v>30.44</v>
      </c>
      <c r="H33" s="64">
        <v>27.74</v>
      </c>
    </row>
    <row r="34" spans="1:8" ht="14.1" customHeight="1" x14ac:dyDescent="0.2">
      <c r="A34" s="71"/>
      <c r="B34" s="64"/>
      <c r="C34" s="64"/>
      <c r="D34" s="64"/>
      <c r="E34" s="64"/>
      <c r="F34" s="64"/>
      <c r="G34" s="64"/>
      <c r="H34" s="64"/>
    </row>
    <row r="35" spans="1:8" ht="14.1" customHeight="1" x14ac:dyDescent="0.2">
      <c r="A35" s="182" t="s">
        <v>434</v>
      </c>
      <c r="B35" s="179"/>
      <c r="C35" s="179"/>
      <c r="D35" s="179"/>
      <c r="E35" s="179"/>
      <c r="F35" s="179"/>
      <c r="G35" s="179"/>
      <c r="H35" s="64"/>
    </row>
    <row r="36" spans="1:8" ht="14.1" customHeight="1" x14ac:dyDescent="0.2">
      <c r="A36" s="183" t="s">
        <v>435</v>
      </c>
      <c r="B36" s="64">
        <v>87.41</v>
      </c>
      <c r="C36" s="64">
        <v>86.75</v>
      </c>
      <c r="D36" s="64">
        <v>88.05</v>
      </c>
      <c r="E36" s="64"/>
      <c r="F36" s="64">
        <v>83.36</v>
      </c>
      <c r="G36" s="64">
        <v>83.18</v>
      </c>
      <c r="H36" s="64">
        <v>83.53</v>
      </c>
    </row>
    <row r="37" spans="1:8" ht="14.1" customHeight="1" x14ac:dyDescent="0.2">
      <c r="A37" s="183" t="s">
        <v>436</v>
      </c>
      <c r="B37" s="64">
        <v>0.26</v>
      </c>
      <c r="C37" s="64">
        <v>0.32</v>
      </c>
      <c r="D37" s="64">
        <v>0.2</v>
      </c>
      <c r="E37" s="64"/>
      <c r="F37" s="64">
        <v>0.88</v>
      </c>
      <c r="G37" s="64">
        <v>0.83</v>
      </c>
      <c r="H37" s="64">
        <v>0.92</v>
      </c>
    </row>
    <row r="38" spans="1:8" ht="14.1" customHeight="1" x14ac:dyDescent="0.2">
      <c r="A38" s="183" t="s">
        <v>437</v>
      </c>
      <c r="B38" s="64">
        <v>12.11</v>
      </c>
      <c r="C38" s="64">
        <v>12.64</v>
      </c>
      <c r="D38" s="64">
        <v>11.59</v>
      </c>
      <c r="E38" s="64"/>
      <c r="F38" s="64">
        <v>15.42</v>
      </c>
      <c r="G38" s="64">
        <v>15.68</v>
      </c>
      <c r="H38" s="64">
        <v>15.18</v>
      </c>
    </row>
    <row r="39" spans="1:8" ht="14.1" customHeight="1" x14ac:dyDescent="0.2">
      <c r="A39" s="183" t="s">
        <v>438</v>
      </c>
      <c r="B39" s="64">
        <v>0.22</v>
      </c>
      <c r="C39" s="64">
        <v>0.28000000000000003</v>
      </c>
      <c r="D39" s="64">
        <v>0.16</v>
      </c>
      <c r="E39" s="64"/>
      <c r="F39" s="64">
        <v>0.34</v>
      </c>
      <c r="G39" s="64">
        <v>0.31</v>
      </c>
      <c r="H39" s="64">
        <v>0.37</v>
      </c>
    </row>
    <row r="40" spans="1:8" x14ac:dyDescent="0.2">
      <c r="A40" s="18"/>
      <c r="B40" s="19"/>
      <c r="C40" s="20"/>
      <c r="D40" s="19"/>
      <c r="E40" s="19"/>
      <c r="F40" s="19"/>
      <c r="G40" s="19"/>
      <c r="H40" s="19"/>
    </row>
    <row r="41" spans="1:8" ht="14.1" customHeight="1" x14ac:dyDescent="0.2">
      <c r="A41" s="77" t="s">
        <v>663</v>
      </c>
      <c r="B41" s="77"/>
      <c r="C41" s="23"/>
      <c r="D41" s="23"/>
      <c r="E41" s="23"/>
      <c r="F41" s="23"/>
      <c r="G41" s="23"/>
      <c r="H41" s="23"/>
    </row>
    <row r="42" spans="1:8" ht="14.1" customHeight="1" x14ac:dyDescent="0.2">
      <c r="A42" s="78" t="s">
        <v>508</v>
      </c>
      <c r="B42" s="177"/>
      <c r="C42" s="177"/>
      <c r="D42" s="177"/>
      <c r="E42" s="177"/>
      <c r="F42" s="177"/>
      <c r="G42" s="177"/>
      <c r="H42" s="177"/>
    </row>
  </sheetData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17.85546875" style="4" customWidth="1"/>
    <col min="2" max="6" width="14.7109375" style="4" customWidth="1"/>
    <col min="7" max="16384" width="11.42578125" style="4"/>
  </cols>
  <sheetData>
    <row r="1" spans="1:17" ht="14.1" customHeight="1" thickBot="1" x14ac:dyDescent="0.25">
      <c r="A1" s="1" t="s">
        <v>270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">
      <c r="A2" s="3"/>
      <c r="B2" s="3"/>
      <c r="C2" s="3"/>
      <c r="D2" s="3"/>
      <c r="F2" s="3"/>
      <c r="G2" s="3"/>
      <c r="H2" s="193" t="s">
        <v>482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">
      <c r="A3" s="72" t="s">
        <v>442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72" t="s">
        <v>443</v>
      </c>
      <c r="B5" s="72"/>
      <c r="C5" s="3"/>
      <c r="D5" s="3"/>
      <c r="F5" s="3"/>
      <c r="G5" s="3"/>
      <c r="H5" s="136"/>
      <c r="I5" s="136"/>
      <c r="J5" s="136"/>
      <c r="K5" s="136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3"/>
      <c r="C6" s="3"/>
      <c r="D6" s="3"/>
      <c r="E6" s="3"/>
      <c r="F6" s="3"/>
      <c r="G6" s="3"/>
      <c r="H6" s="136"/>
      <c r="I6" s="136"/>
      <c r="J6" s="136"/>
      <c r="K6" s="136"/>
      <c r="L6" s="3"/>
      <c r="M6" s="3"/>
      <c r="N6" s="3"/>
      <c r="O6" s="3"/>
      <c r="P6" s="3"/>
      <c r="Q6" s="3"/>
    </row>
    <row r="7" spans="1:17" s="70" customFormat="1" ht="15.95" customHeight="1" x14ac:dyDescent="0.2">
      <c r="A7" s="12"/>
      <c r="B7" s="12">
        <v>2014</v>
      </c>
      <c r="C7" s="12">
        <v>2015</v>
      </c>
      <c r="D7" s="12">
        <v>2016</v>
      </c>
      <c r="E7" s="12">
        <v>2017</v>
      </c>
      <c r="F7" s="12">
        <v>2018</v>
      </c>
      <c r="G7" s="117"/>
      <c r="H7" s="136"/>
      <c r="I7" s="136"/>
      <c r="J7" s="136"/>
      <c r="K7" s="136"/>
    </row>
    <row r="8" spans="1:17" ht="14.1" customHeight="1" x14ac:dyDescent="0.2">
      <c r="A8" s="7"/>
      <c r="B8" s="14"/>
      <c r="C8" s="3"/>
      <c r="D8" s="14"/>
      <c r="E8" s="14"/>
      <c r="F8" s="14"/>
      <c r="G8" s="3"/>
      <c r="H8" s="136"/>
      <c r="I8" s="136"/>
      <c r="J8" s="136"/>
      <c r="K8" s="136"/>
      <c r="L8" s="3"/>
      <c r="M8" s="3"/>
      <c r="N8" s="3"/>
      <c r="O8" s="3"/>
      <c r="P8" s="3"/>
      <c r="Q8" s="3"/>
    </row>
    <row r="9" spans="1:17" ht="14.1" customHeight="1" x14ac:dyDescent="0.2">
      <c r="A9" s="76" t="s">
        <v>19</v>
      </c>
      <c r="B9" s="16">
        <v>18084</v>
      </c>
      <c r="C9" s="16">
        <v>18419</v>
      </c>
      <c r="D9" s="16">
        <v>18695</v>
      </c>
      <c r="E9" s="16">
        <v>19339</v>
      </c>
      <c r="F9" s="16">
        <v>19634</v>
      </c>
      <c r="G9" s="136"/>
      <c r="H9" s="136"/>
      <c r="I9" s="217"/>
      <c r="J9" s="136"/>
      <c r="K9" s="136"/>
      <c r="L9" s="3"/>
      <c r="M9" s="3"/>
      <c r="N9" s="3"/>
      <c r="O9" s="3"/>
      <c r="P9" s="3"/>
      <c r="Q9" s="3"/>
    </row>
    <row r="10" spans="1:17" ht="14.1" customHeight="1" x14ac:dyDescent="0.2">
      <c r="A10" s="15" t="s">
        <v>42</v>
      </c>
      <c r="B10" s="16">
        <v>10590</v>
      </c>
      <c r="C10" s="16">
        <v>10798</v>
      </c>
      <c r="D10" s="16">
        <v>10039</v>
      </c>
      <c r="E10" s="16">
        <v>10406</v>
      </c>
      <c r="F10" s="16">
        <v>10596</v>
      </c>
      <c r="G10" s="136"/>
      <c r="H10" s="136"/>
      <c r="I10" s="217"/>
      <c r="J10" s="136"/>
      <c r="K10" s="136"/>
      <c r="L10" s="3"/>
      <c r="M10" s="3"/>
      <c r="N10" s="3"/>
      <c r="O10" s="3"/>
      <c r="P10" s="3"/>
      <c r="Q10" s="3"/>
    </row>
    <row r="11" spans="1:17" ht="14.1" customHeight="1" x14ac:dyDescent="0.2">
      <c r="A11" s="15" t="s">
        <v>43</v>
      </c>
      <c r="B11" s="16">
        <v>7494</v>
      </c>
      <c r="C11" s="16">
        <v>7621</v>
      </c>
      <c r="D11" s="16">
        <v>8656</v>
      </c>
      <c r="E11" s="16">
        <v>8933</v>
      </c>
      <c r="F11" s="16">
        <v>9038</v>
      </c>
      <c r="G11" s="136"/>
      <c r="H11" s="136"/>
      <c r="I11" s="217"/>
      <c r="J11" s="136"/>
      <c r="K11" s="136"/>
      <c r="L11" s="3"/>
      <c r="M11" s="3"/>
      <c r="N11" s="3"/>
      <c r="O11" s="3"/>
      <c r="P11" s="3"/>
      <c r="Q11" s="3"/>
    </row>
    <row r="12" spans="1:17" ht="14.1" customHeight="1" x14ac:dyDescent="0.2">
      <c r="A12" s="15"/>
      <c r="B12" s="16"/>
      <c r="C12" s="16"/>
      <c r="D12" s="16"/>
      <c r="E12" s="16"/>
      <c r="F12" s="16"/>
      <c r="G12" s="136"/>
      <c r="H12" s="136"/>
      <c r="I12" s="217"/>
      <c r="J12" s="136"/>
      <c r="K12" s="136"/>
      <c r="L12" s="3"/>
      <c r="M12" s="3"/>
      <c r="N12" s="3"/>
      <c r="O12" s="3"/>
      <c r="P12" s="3"/>
      <c r="Q12" s="3"/>
    </row>
    <row r="13" spans="1:17" ht="14.1" customHeight="1" x14ac:dyDescent="0.2">
      <c r="A13" s="76" t="s">
        <v>86</v>
      </c>
      <c r="B13" s="16">
        <v>11464</v>
      </c>
      <c r="C13" s="16">
        <v>11685</v>
      </c>
      <c r="D13" s="16">
        <v>12048</v>
      </c>
      <c r="E13" s="16">
        <v>12527</v>
      </c>
      <c r="F13" s="16">
        <v>12821</v>
      </c>
      <c r="G13" s="136"/>
      <c r="H13" s="3"/>
      <c r="I13" s="217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">
      <c r="A14" s="15" t="s">
        <v>42</v>
      </c>
      <c r="B14" s="16">
        <v>7029</v>
      </c>
      <c r="C14" s="16">
        <v>7155</v>
      </c>
      <c r="D14" s="16">
        <v>6802</v>
      </c>
      <c r="E14" s="16">
        <v>7093</v>
      </c>
      <c r="F14" s="16">
        <v>7275</v>
      </c>
      <c r="G14" s="136"/>
      <c r="H14" s="3"/>
      <c r="I14" s="217"/>
      <c r="J14" s="136"/>
      <c r="K14" s="3"/>
      <c r="L14" s="3"/>
      <c r="M14" s="3"/>
      <c r="N14" s="3"/>
      <c r="O14" s="3"/>
      <c r="P14" s="3"/>
      <c r="Q14" s="3"/>
    </row>
    <row r="15" spans="1:17" ht="14.1" customHeight="1" x14ac:dyDescent="0.2">
      <c r="A15" s="15" t="s">
        <v>43</v>
      </c>
      <c r="B15" s="16">
        <v>4435</v>
      </c>
      <c r="C15" s="16">
        <v>4530</v>
      </c>
      <c r="D15" s="16">
        <v>5246</v>
      </c>
      <c r="E15" s="16">
        <v>5434</v>
      </c>
      <c r="F15" s="16">
        <v>5546</v>
      </c>
      <c r="G15" s="136"/>
      <c r="H15" s="3"/>
      <c r="I15" s="217"/>
      <c r="J15" s="136"/>
      <c r="K15" s="3"/>
      <c r="L15" s="3"/>
      <c r="M15" s="3"/>
      <c r="N15" s="3"/>
      <c r="O15" s="3"/>
      <c r="P15" s="3"/>
      <c r="Q15" s="3"/>
    </row>
    <row r="16" spans="1:17" ht="14.1" customHeight="1" x14ac:dyDescent="0.2">
      <c r="A16" s="15"/>
      <c r="B16" s="16"/>
      <c r="C16" s="16"/>
      <c r="D16" s="16"/>
      <c r="E16" s="16"/>
      <c r="F16" s="16"/>
      <c r="G16" s="136"/>
      <c r="H16" s="3"/>
      <c r="I16" s="217"/>
      <c r="J16" s="136"/>
      <c r="K16" s="3"/>
      <c r="L16" s="3"/>
      <c r="M16" s="3"/>
      <c r="N16" s="3"/>
      <c r="O16" s="3"/>
      <c r="P16" s="3"/>
      <c r="Q16" s="3"/>
    </row>
    <row r="17" spans="1:17" ht="14.1" customHeight="1" x14ac:dyDescent="0.2">
      <c r="A17" s="76" t="s">
        <v>87</v>
      </c>
      <c r="B17" s="16">
        <v>4059</v>
      </c>
      <c r="C17" s="16">
        <v>4117</v>
      </c>
      <c r="D17" s="16">
        <v>3858</v>
      </c>
      <c r="E17" s="16">
        <v>4000</v>
      </c>
      <c r="F17" s="16">
        <v>4031</v>
      </c>
      <c r="G17" s="136"/>
      <c r="H17" s="3"/>
      <c r="I17" s="217"/>
      <c r="J17" s="136"/>
      <c r="K17" s="3"/>
      <c r="L17" s="3"/>
      <c r="M17" s="3"/>
      <c r="N17" s="3"/>
      <c r="O17" s="3"/>
      <c r="P17" s="3"/>
      <c r="Q17" s="3"/>
    </row>
    <row r="18" spans="1:17" ht="14.1" customHeight="1" x14ac:dyDescent="0.2">
      <c r="A18" s="15" t="s">
        <v>42</v>
      </c>
      <c r="B18" s="16">
        <v>2212</v>
      </c>
      <c r="C18" s="16">
        <v>2267</v>
      </c>
      <c r="D18" s="16">
        <v>1971</v>
      </c>
      <c r="E18" s="16">
        <v>2028</v>
      </c>
      <c r="F18" s="16">
        <v>2044</v>
      </c>
      <c r="G18" s="136"/>
      <c r="H18" s="3"/>
      <c r="I18" s="217"/>
      <c r="J18" s="136"/>
      <c r="K18" s="3"/>
      <c r="L18" s="3"/>
      <c r="M18" s="3"/>
      <c r="N18" s="3"/>
      <c r="O18" s="3"/>
      <c r="P18" s="3"/>
      <c r="Q18" s="3"/>
    </row>
    <row r="19" spans="1:17" ht="14.1" customHeight="1" x14ac:dyDescent="0.2">
      <c r="A19" s="15" t="s">
        <v>43</v>
      </c>
      <c r="B19" s="16">
        <v>1847</v>
      </c>
      <c r="C19" s="16">
        <v>1850</v>
      </c>
      <c r="D19" s="16">
        <v>1887</v>
      </c>
      <c r="E19" s="16">
        <v>1972</v>
      </c>
      <c r="F19" s="16">
        <v>1987</v>
      </c>
      <c r="G19" s="136"/>
      <c r="H19" s="3"/>
      <c r="I19" s="217"/>
      <c r="J19" s="136"/>
      <c r="K19" s="3"/>
      <c r="L19" s="3"/>
      <c r="M19" s="3"/>
      <c r="N19" s="3"/>
      <c r="O19" s="3"/>
      <c r="P19" s="3"/>
      <c r="Q19" s="3"/>
    </row>
    <row r="20" spans="1:17" ht="14.1" customHeight="1" x14ac:dyDescent="0.2">
      <c r="A20" s="15"/>
      <c r="B20" s="16"/>
      <c r="C20" s="16"/>
      <c r="D20" s="16"/>
      <c r="E20" s="16"/>
      <c r="F20" s="16"/>
      <c r="G20" s="136"/>
      <c r="H20" s="3"/>
      <c r="I20" s="217"/>
      <c r="J20" s="136"/>
      <c r="K20" s="3"/>
      <c r="L20" s="3"/>
      <c r="M20" s="3"/>
      <c r="N20" s="3"/>
      <c r="O20" s="3"/>
      <c r="P20" s="3"/>
      <c r="Q20" s="3"/>
    </row>
    <row r="21" spans="1:17" ht="14.1" customHeight="1" x14ac:dyDescent="0.2">
      <c r="A21" s="76" t="s">
        <v>88</v>
      </c>
      <c r="B21" s="16">
        <v>2561</v>
      </c>
      <c r="C21" s="16">
        <v>2617</v>
      </c>
      <c r="D21" s="16">
        <v>2790</v>
      </c>
      <c r="E21" s="16">
        <v>2812</v>
      </c>
      <c r="F21" s="16">
        <v>2782</v>
      </c>
      <c r="G21" s="136"/>
      <c r="H21" s="3"/>
      <c r="I21" s="217"/>
      <c r="J21" s="136"/>
      <c r="K21" s="3"/>
      <c r="L21" s="3"/>
      <c r="M21" s="3"/>
      <c r="N21" s="3"/>
      <c r="O21" s="3"/>
      <c r="P21" s="3"/>
      <c r="Q21" s="3"/>
    </row>
    <row r="22" spans="1:17" ht="14.1" customHeight="1" x14ac:dyDescent="0.2">
      <c r="A22" s="15" t="s">
        <v>42</v>
      </c>
      <c r="B22" s="16">
        <v>1349</v>
      </c>
      <c r="C22" s="16">
        <v>1376</v>
      </c>
      <c r="D22" s="16">
        <v>1267</v>
      </c>
      <c r="E22" s="16">
        <v>1285</v>
      </c>
      <c r="F22" s="16">
        <v>1277</v>
      </c>
      <c r="G22" s="136"/>
      <c r="H22" s="3"/>
      <c r="I22" s="217"/>
      <c r="J22" s="136"/>
      <c r="K22" s="3"/>
      <c r="L22" s="3"/>
      <c r="M22" s="3"/>
      <c r="N22" s="3"/>
      <c r="O22" s="3"/>
      <c r="P22" s="3"/>
      <c r="Q22" s="3"/>
    </row>
    <row r="23" spans="1:17" ht="14.1" customHeight="1" x14ac:dyDescent="0.2">
      <c r="A23" s="15" t="s">
        <v>43</v>
      </c>
      <c r="B23" s="16">
        <v>1212</v>
      </c>
      <c r="C23" s="16">
        <v>1241</v>
      </c>
      <c r="D23" s="16">
        <v>1523</v>
      </c>
      <c r="E23" s="16">
        <v>1527</v>
      </c>
      <c r="F23" s="16">
        <v>1505</v>
      </c>
      <c r="G23" s="136"/>
      <c r="H23" s="3"/>
      <c r="I23" s="217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">
      <c r="A25" s="77" t="s">
        <v>633</v>
      </c>
      <c r="B25" s="77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">
      <c r="H28" s="25"/>
      <c r="I28" s="25"/>
    </row>
    <row r="29" spans="1:17" ht="13.35" customHeight="1" x14ac:dyDescent="0.2">
      <c r="H29" s="25"/>
      <c r="I29" s="25"/>
    </row>
    <row r="30" spans="1:17" ht="13.35" customHeight="1" x14ac:dyDescent="0.2">
      <c r="H30" s="25"/>
      <c r="I30" s="25"/>
    </row>
    <row r="31" spans="1:17" ht="12" customHeight="1" x14ac:dyDescent="0.2"/>
    <row r="32" spans="1:17" x14ac:dyDescent="0.2">
      <c r="H32" s="200"/>
      <c r="I32" s="200"/>
    </row>
    <row r="33" spans="8:9" x14ac:dyDescent="0.2">
      <c r="H33" s="200"/>
      <c r="I33" s="200"/>
    </row>
    <row r="34" spans="8:9" x14ac:dyDescent="0.2">
      <c r="H34" s="200"/>
      <c r="I34" s="200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4.5703125" style="4" customWidth="1"/>
    <col min="2" max="2" width="8.42578125" style="4" customWidth="1"/>
    <col min="3" max="3" width="9" style="4" customWidth="1"/>
    <col min="4" max="4" width="2.42578125" style="4" customWidth="1"/>
    <col min="5" max="5" width="8.42578125" style="4" customWidth="1"/>
    <col min="6" max="6" width="9" style="4" customWidth="1"/>
    <col min="7" max="7" width="2.42578125" style="4" customWidth="1"/>
    <col min="8" max="8" width="8.42578125" style="4" customWidth="1"/>
    <col min="9" max="9" width="9" style="4" customWidth="1"/>
    <col min="10" max="16384" width="11.42578125" style="4"/>
  </cols>
  <sheetData>
    <row r="1" spans="1:15" ht="14.1" customHeight="1" x14ac:dyDescent="0.2">
      <c r="A1" s="5" t="s">
        <v>267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5" t="s">
        <v>460</v>
      </c>
      <c r="B2" s="3"/>
      <c r="C2" s="3"/>
      <c r="D2" s="3"/>
      <c r="I2" s="3"/>
      <c r="J2" s="3"/>
      <c r="K2" s="192" t="s">
        <v>482</v>
      </c>
      <c r="L2" s="3"/>
      <c r="M2" s="3"/>
      <c r="N2" s="3"/>
      <c r="O2" s="3"/>
    </row>
    <row r="3" spans="1:15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37">
        <v>2016</v>
      </c>
      <c r="C4" s="9"/>
      <c r="D4" s="9"/>
      <c r="E4" s="37">
        <v>2017</v>
      </c>
      <c r="F4" s="9"/>
      <c r="G4" s="9"/>
      <c r="H4" s="37">
        <v>2018</v>
      </c>
      <c r="I4" s="9"/>
      <c r="J4" s="3"/>
      <c r="K4" s="3"/>
      <c r="L4" s="3"/>
      <c r="M4" s="3"/>
      <c r="N4" s="3"/>
      <c r="O4" s="3"/>
    </row>
    <row r="5" spans="1:15" ht="24" customHeight="1" x14ac:dyDescent="0.2">
      <c r="A5" s="11"/>
      <c r="B5" s="38" t="s">
        <v>17</v>
      </c>
      <c r="C5" s="112" t="s">
        <v>18</v>
      </c>
      <c r="D5" s="119"/>
      <c r="E5" s="38" t="s">
        <v>17</v>
      </c>
      <c r="F5" s="112" t="s">
        <v>18</v>
      </c>
      <c r="G5" s="29"/>
      <c r="H5" s="56" t="s">
        <v>17</v>
      </c>
      <c r="I5" s="113" t="s">
        <v>18</v>
      </c>
      <c r="J5" s="3"/>
      <c r="K5" s="3"/>
      <c r="L5" s="3"/>
      <c r="M5" s="3"/>
      <c r="N5" s="3"/>
      <c r="O5" s="3"/>
    </row>
    <row r="6" spans="1:15" ht="14.1" customHeight="1" x14ac:dyDescent="0.2">
      <c r="A6" s="7"/>
      <c r="B6" s="15"/>
      <c r="C6" s="15"/>
      <c r="D6" s="14"/>
      <c r="E6" s="15"/>
      <c r="F6" s="15"/>
      <c r="G6" s="15"/>
      <c r="H6" s="15"/>
      <c r="I6" s="15"/>
      <c r="J6" s="3"/>
      <c r="K6" s="3"/>
      <c r="L6" s="3"/>
      <c r="M6" s="3"/>
      <c r="N6" s="3"/>
      <c r="O6" s="3"/>
    </row>
    <row r="7" spans="1:15" ht="14.1" customHeight="1" x14ac:dyDescent="0.2">
      <c r="A7" s="27" t="s">
        <v>19</v>
      </c>
      <c r="B7" s="16">
        <v>7</v>
      </c>
      <c r="C7" s="16">
        <v>1048</v>
      </c>
      <c r="D7" s="16"/>
      <c r="E7" s="16">
        <v>7</v>
      </c>
      <c r="F7" s="16">
        <v>1048</v>
      </c>
      <c r="G7" s="15"/>
      <c r="H7" s="16">
        <v>7</v>
      </c>
      <c r="I7" s="16">
        <v>1050</v>
      </c>
      <c r="J7" s="3"/>
    </row>
    <row r="8" spans="1:15" ht="12" customHeight="1" x14ac:dyDescent="0.2">
      <c r="A8" s="27"/>
      <c r="B8" s="16"/>
      <c r="C8" s="53"/>
      <c r="D8" s="16"/>
      <c r="E8" s="16"/>
      <c r="F8" s="53"/>
      <c r="G8" s="15"/>
      <c r="H8" s="16"/>
      <c r="I8" s="16"/>
      <c r="J8" s="3"/>
    </row>
    <row r="9" spans="1:15" ht="14.1" customHeight="1" x14ac:dyDescent="0.2">
      <c r="A9" s="27" t="s">
        <v>181</v>
      </c>
      <c r="B9" s="16"/>
      <c r="C9" s="53"/>
      <c r="D9" s="16"/>
      <c r="E9" s="16"/>
      <c r="F9" s="53"/>
      <c r="G9" s="15"/>
      <c r="H9" s="16"/>
      <c r="I9" s="16"/>
      <c r="J9" s="3"/>
    </row>
    <row r="10" spans="1:15" ht="14.1" customHeight="1" x14ac:dyDescent="0.2">
      <c r="A10" s="27" t="s">
        <v>20</v>
      </c>
      <c r="B10" s="16">
        <v>1</v>
      </c>
      <c r="C10" s="16">
        <v>80</v>
      </c>
      <c r="D10" s="16"/>
      <c r="E10" s="16">
        <v>1</v>
      </c>
      <c r="F10" s="16">
        <v>80</v>
      </c>
      <c r="G10" s="15"/>
      <c r="H10" s="16">
        <v>1</v>
      </c>
      <c r="I10" s="16">
        <v>80</v>
      </c>
      <c r="J10" s="3"/>
    </row>
    <row r="11" spans="1:15" ht="14.1" customHeight="1" x14ac:dyDescent="0.2">
      <c r="A11" s="27" t="s">
        <v>21</v>
      </c>
      <c r="B11" s="16">
        <v>4</v>
      </c>
      <c r="C11" s="16">
        <v>831</v>
      </c>
      <c r="D11" s="16"/>
      <c r="E11" s="16">
        <v>4</v>
      </c>
      <c r="F11" s="16">
        <v>831</v>
      </c>
      <c r="G11" s="15"/>
      <c r="H11" s="16">
        <v>4</v>
      </c>
      <c r="I11" s="16">
        <v>831</v>
      </c>
      <c r="J11" s="3"/>
    </row>
    <row r="12" spans="1:15" ht="14.1" customHeight="1" x14ac:dyDescent="0.2">
      <c r="A12" s="27" t="s">
        <v>22</v>
      </c>
      <c r="B12" s="16">
        <v>2</v>
      </c>
      <c r="C12" s="16">
        <v>137</v>
      </c>
      <c r="D12" s="16"/>
      <c r="E12" s="16">
        <v>2</v>
      </c>
      <c r="F12" s="16">
        <v>137</v>
      </c>
      <c r="G12" s="15"/>
      <c r="H12" s="16">
        <v>2</v>
      </c>
      <c r="I12" s="16">
        <v>139</v>
      </c>
      <c r="J12" s="17"/>
    </row>
    <row r="13" spans="1:15" ht="14.1" customHeight="1" x14ac:dyDescent="0.2">
      <c r="A13" s="27" t="s">
        <v>23</v>
      </c>
      <c r="B13" s="16" t="s">
        <v>32</v>
      </c>
      <c r="C13" s="16" t="s">
        <v>32</v>
      </c>
      <c r="D13" s="16"/>
      <c r="E13" s="16" t="s">
        <v>32</v>
      </c>
      <c r="F13" s="16" t="s">
        <v>32</v>
      </c>
      <c r="G13" s="15"/>
      <c r="H13" s="16" t="s">
        <v>32</v>
      </c>
      <c r="I13" s="16" t="s">
        <v>32</v>
      </c>
      <c r="J13" s="17"/>
    </row>
    <row r="14" spans="1:15" ht="12" customHeight="1" x14ac:dyDescent="0.2">
      <c r="A14" s="27"/>
      <c r="B14" s="53"/>
      <c r="C14" s="53"/>
      <c r="D14" s="16"/>
      <c r="E14" s="53"/>
      <c r="F14" s="53"/>
      <c r="G14" s="15"/>
      <c r="H14" s="16"/>
      <c r="I14" s="16"/>
      <c r="J14" s="3"/>
    </row>
    <row r="15" spans="1:15" ht="14.1" customHeight="1" x14ac:dyDescent="0.2">
      <c r="A15" s="27" t="s">
        <v>28</v>
      </c>
      <c r="B15" s="53"/>
      <c r="C15" s="53"/>
      <c r="D15" s="53"/>
      <c r="E15" s="53"/>
      <c r="F15" s="53"/>
      <c r="G15" s="15"/>
      <c r="H15" s="16"/>
      <c r="I15" s="16"/>
      <c r="J15" s="3"/>
    </row>
    <row r="16" spans="1:15" ht="14.1" customHeight="1" x14ac:dyDescent="0.2">
      <c r="A16" s="27" t="s">
        <v>24</v>
      </c>
      <c r="B16" s="16">
        <v>3</v>
      </c>
      <c r="C16" s="16">
        <v>810</v>
      </c>
      <c r="D16" s="16"/>
      <c r="E16" s="16">
        <v>3</v>
      </c>
      <c r="F16" s="16">
        <v>810</v>
      </c>
      <c r="G16" s="16"/>
      <c r="H16" s="16">
        <v>3</v>
      </c>
      <c r="I16" s="16">
        <v>810</v>
      </c>
      <c r="J16" s="3"/>
    </row>
    <row r="17" spans="1:15" ht="14.1" customHeight="1" x14ac:dyDescent="0.2">
      <c r="A17" s="27" t="s">
        <v>21</v>
      </c>
      <c r="B17" s="16" t="s">
        <v>32</v>
      </c>
      <c r="C17" s="16" t="s">
        <v>32</v>
      </c>
      <c r="D17" s="16"/>
      <c r="E17" s="16" t="s">
        <v>32</v>
      </c>
      <c r="F17" s="16" t="s">
        <v>32</v>
      </c>
      <c r="G17" s="16"/>
      <c r="H17" s="16" t="s">
        <v>32</v>
      </c>
      <c r="I17" s="16" t="s">
        <v>32</v>
      </c>
      <c r="J17" s="3"/>
    </row>
    <row r="18" spans="1:15" ht="14.1" customHeight="1" x14ac:dyDescent="0.2">
      <c r="A18" s="27" t="s">
        <v>25</v>
      </c>
      <c r="B18" s="16" t="s">
        <v>32</v>
      </c>
      <c r="C18" s="16" t="s">
        <v>32</v>
      </c>
      <c r="D18" s="16"/>
      <c r="E18" s="16" t="s">
        <v>32</v>
      </c>
      <c r="F18" s="16" t="s">
        <v>32</v>
      </c>
      <c r="G18" s="16"/>
      <c r="H18" s="16" t="s">
        <v>32</v>
      </c>
      <c r="I18" s="16" t="s">
        <v>32</v>
      </c>
      <c r="J18" s="3"/>
    </row>
    <row r="19" spans="1:15" ht="14.1" customHeight="1" x14ac:dyDescent="0.2">
      <c r="A19" s="27" t="s">
        <v>22</v>
      </c>
      <c r="B19" s="16">
        <v>4</v>
      </c>
      <c r="C19" s="16">
        <v>238</v>
      </c>
      <c r="D19" s="16"/>
      <c r="E19" s="16">
        <v>4</v>
      </c>
      <c r="F19" s="16">
        <v>238</v>
      </c>
      <c r="G19" s="16"/>
      <c r="H19" s="16">
        <v>4</v>
      </c>
      <c r="I19" s="16">
        <v>240</v>
      </c>
      <c r="J19" s="3"/>
    </row>
    <row r="20" spans="1:15" ht="14.1" customHeight="1" x14ac:dyDescent="0.2">
      <c r="A20" s="27" t="s">
        <v>23</v>
      </c>
      <c r="B20" s="16" t="s">
        <v>32</v>
      </c>
      <c r="C20" s="16" t="s">
        <v>32</v>
      </c>
      <c r="D20" s="16"/>
      <c r="E20" s="16" t="s">
        <v>32</v>
      </c>
      <c r="F20" s="16" t="s">
        <v>32</v>
      </c>
      <c r="G20" s="16"/>
      <c r="H20" s="16" t="s">
        <v>32</v>
      </c>
      <c r="I20" s="16" t="s">
        <v>32</v>
      </c>
      <c r="J20" s="3"/>
    </row>
    <row r="21" spans="1:15" ht="12" customHeight="1" x14ac:dyDescent="0.2">
      <c r="A21" s="27"/>
      <c r="B21" s="53"/>
      <c r="C21" s="16"/>
      <c r="D21" s="16"/>
      <c r="E21" s="53"/>
      <c r="F21" s="16"/>
      <c r="G21" s="15"/>
      <c r="H21" s="16"/>
      <c r="I21" s="16"/>
      <c r="J21" s="3"/>
    </row>
    <row r="22" spans="1:15" ht="14.1" customHeight="1" x14ac:dyDescent="0.2">
      <c r="A22" s="27" t="s">
        <v>29</v>
      </c>
      <c r="B22" s="53"/>
      <c r="C22" s="16"/>
      <c r="D22" s="53"/>
      <c r="E22" s="53"/>
      <c r="F22" s="16"/>
      <c r="G22" s="15"/>
      <c r="H22" s="16"/>
      <c r="I22" s="16"/>
      <c r="J22" s="3"/>
    </row>
    <row r="23" spans="1:15" ht="14.1" customHeight="1" x14ac:dyDescent="0.2">
      <c r="A23" s="27" t="s">
        <v>26</v>
      </c>
      <c r="B23" s="16">
        <v>3</v>
      </c>
      <c r="C23" s="16">
        <v>757</v>
      </c>
      <c r="D23" s="16"/>
      <c r="E23" s="16">
        <v>3</v>
      </c>
      <c r="F23" s="16">
        <v>757</v>
      </c>
      <c r="G23" s="16"/>
      <c r="H23" s="16">
        <v>3</v>
      </c>
      <c r="I23" s="16">
        <v>757</v>
      </c>
      <c r="J23" s="3"/>
    </row>
    <row r="24" spans="1:15" ht="14.1" customHeight="1" x14ac:dyDescent="0.2">
      <c r="A24" s="27" t="s">
        <v>27</v>
      </c>
      <c r="B24" s="16">
        <v>1</v>
      </c>
      <c r="C24" s="16">
        <v>140</v>
      </c>
      <c r="D24" s="16"/>
      <c r="E24" s="16">
        <v>1</v>
      </c>
      <c r="F24" s="16">
        <v>140</v>
      </c>
      <c r="G24" s="16"/>
      <c r="H24" s="16">
        <v>1</v>
      </c>
      <c r="I24" s="16">
        <v>140</v>
      </c>
      <c r="J24" s="3"/>
    </row>
    <row r="25" spans="1:15" ht="14.1" customHeight="1" x14ac:dyDescent="0.2">
      <c r="A25" s="27" t="s">
        <v>23</v>
      </c>
      <c r="B25" s="16">
        <v>3</v>
      </c>
      <c r="C25" s="16">
        <v>151</v>
      </c>
      <c r="D25" s="16"/>
      <c r="E25" s="16">
        <v>3</v>
      </c>
      <c r="F25" s="16">
        <v>151</v>
      </c>
      <c r="G25" s="16"/>
      <c r="H25" s="16">
        <v>3</v>
      </c>
      <c r="I25" s="16">
        <v>153</v>
      </c>
      <c r="J25" s="3"/>
      <c r="K25" s="3"/>
      <c r="L25" s="3"/>
      <c r="M25" s="3"/>
      <c r="N25" s="3"/>
      <c r="O25" s="3"/>
    </row>
    <row r="26" spans="1:15" ht="14.1" customHeight="1" x14ac:dyDescent="0.2">
      <c r="A26" s="18"/>
      <c r="B26" s="19"/>
      <c r="C26" s="20"/>
      <c r="D26" s="20"/>
      <c r="E26" s="21"/>
      <c r="F26" s="21"/>
      <c r="G26" s="21"/>
      <c r="H26" s="21"/>
      <c r="I26" s="21"/>
      <c r="J26" s="3"/>
      <c r="K26" s="3"/>
      <c r="L26" s="3"/>
      <c r="M26" s="3"/>
      <c r="N26" s="3"/>
      <c r="O26" s="3"/>
    </row>
    <row r="27" spans="1:15" ht="14.1" customHeight="1" x14ac:dyDescent="0.2">
      <c r="A27" s="22" t="s">
        <v>542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">
      <c r="A28" s="22" t="s">
        <v>30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"/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3" style="4" customWidth="1"/>
    <col min="2" max="3" width="7.7109375" style="25" customWidth="1"/>
    <col min="4" max="4" width="2.42578125" style="25" customWidth="1"/>
    <col min="5" max="6" width="7.7109375" style="25" customWidth="1"/>
    <col min="7" max="7" width="2.42578125" style="25" customWidth="1"/>
    <col min="8" max="9" width="7.7109375" style="25" customWidth="1"/>
    <col min="10" max="10" width="2.28515625" style="4" customWidth="1"/>
    <col min="11" max="12" width="7.7109375" style="4" customWidth="1"/>
    <col min="13" max="16384" width="11.42578125" style="4"/>
  </cols>
  <sheetData>
    <row r="1" spans="1:23" ht="14.1" customHeight="1" thickBot="1" x14ac:dyDescent="0.25">
      <c r="A1" s="1" t="s">
        <v>270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">
      <c r="N2" s="193" t="s">
        <v>482</v>
      </c>
    </row>
    <row r="3" spans="1:23" ht="14.1" customHeight="1" x14ac:dyDescent="0.2">
      <c r="A3" s="72" t="s">
        <v>444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">
      <c r="A5" s="8"/>
      <c r="B5" s="37">
        <v>2015</v>
      </c>
      <c r="C5" s="9"/>
      <c r="D5" s="9"/>
      <c r="E5" s="37">
        <v>2016</v>
      </c>
      <c r="F5" s="9"/>
      <c r="G5" s="9"/>
      <c r="H5" s="37">
        <v>2017</v>
      </c>
      <c r="I5" s="9"/>
      <c r="J5" s="9"/>
      <c r="K5" s="37">
        <v>2018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">
      <c r="A6" s="11"/>
      <c r="B6" s="56" t="s">
        <v>42</v>
      </c>
      <c r="C6" s="56" t="s">
        <v>43</v>
      </c>
      <c r="D6" s="29"/>
      <c r="E6" s="56" t="s">
        <v>42</v>
      </c>
      <c r="F6" s="56" t="s">
        <v>43</v>
      </c>
      <c r="G6" s="242"/>
      <c r="H6" s="56" t="s">
        <v>42</v>
      </c>
      <c r="I6" s="56" t="s">
        <v>43</v>
      </c>
      <c r="J6" s="29"/>
      <c r="K6" s="56" t="s">
        <v>42</v>
      </c>
      <c r="L6" s="56" t="s">
        <v>43</v>
      </c>
      <c r="M6" s="117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6" t="s">
        <v>19</v>
      </c>
      <c r="B8" s="16">
        <v>10798</v>
      </c>
      <c r="C8" s="16">
        <v>7621</v>
      </c>
      <c r="D8" s="4"/>
      <c r="E8" s="16">
        <v>10039</v>
      </c>
      <c r="F8" s="16">
        <v>8656</v>
      </c>
      <c r="G8" s="16"/>
      <c r="H8" s="16">
        <v>10406</v>
      </c>
      <c r="I8" s="16">
        <f>SUM(I10:I15)</f>
        <v>8933</v>
      </c>
      <c r="K8" s="16">
        <f>SUM(K10:K15)</f>
        <v>10596</v>
      </c>
      <c r="L8" s="16">
        <f>SUM(L10:L15)</f>
        <v>9038</v>
      </c>
      <c r="M8" s="25"/>
      <c r="N8" s="200"/>
    </row>
    <row r="9" spans="1:23" ht="14.1" customHeight="1" x14ac:dyDescent="0.2">
      <c r="A9" s="15"/>
      <c r="B9" s="16"/>
      <c r="C9" s="16"/>
      <c r="D9" s="4"/>
      <c r="E9" s="16"/>
      <c r="F9" s="16"/>
      <c r="G9" s="16"/>
      <c r="H9" s="16"/>
      <c r="I9" s="16"/>
      <c r="K9" s="16"/>
      <c r="L9" s="16"/>
      <c r="N9" s="200"/>
    </row>
    <row r="10" spans="1:23" ht="14.1" customHeight="1" x14ac:dyDescent="0.2">
      <c r="A10" s="15" t="s">
        <v>89</v>
      </c>
      <c r="B10" s="16">
        <v>95</v>
      </c>
      <c r="C10" s="16">
        <v>57</v>
      </c>
      <c r="D10" s="4"/>
      <c r="E10" s="16">
        <v>77</v>
      </c>
      <c r="F10" s="16">
        <v>40</v>
      </c>
      <c r="G10" s="16"/>
      <c r="H10" s="16">
        <v>102</v>
      </c>
      <c r="I10" s="16">
        <v>51</v>
      </c>
      <c r="K10" s="16">
        <v>101</v>
      </c>
      <c r="L10" s="16">
        <v>47</v>
      </c>
      <c r="N10" s="200"/>
    </row>
    <row r="11" spans="1:23" ht="14.1" customHeight="1" x14ac:dyDescent="0.2">
      <c r="A11" s="15" t="s">
        <v>90</v>
      </c>
      <c r="B11" s="16">
        <v>382</v>
      </c>
      <c r="C11" s="16">
        <v>195</v>
      </c>
      <c r="D11" s="4"/>
      <c r="E11" s="16">
        <v>366</v>
      </c>
      <c r="F11" s="16">
        <v>197</v>
      </c>
      <c r="G11" s="16"/>
      <c r="H11" s="16">
        <v>402</v>
      </c>
      <c r="I11" s="16">
        <v>228</v>
      </c>
      <c r="K11" s="16">
        <v>398</v>
      </c>
      <c r="L11" s="16">
        <v>218</v>
      </c>
      <c r="N11" s="200"/>
    </row>
    <row r="12" spans="1:23" ht="14.1" customHeight="1" x14ac:dyDescent="0.2">
      <c r="A12" s="15" t="s">
        <v>91</v>
      </c>
      <c r="B12" s="16">
        <v>1948</v>
      </c>
      <c r="C12" s="16">
        <v>1279</v>
      </c>
      <c r="D12" s="4"/>
      <c r="E12" s="16">
        <v>1586</v>
      </c>
      <c r="F12" s="16">
        <v>1127</v>
      </c>
      <c r="G12" s="16"/>
      <c r="H12" s="16">
        <v>1669</v>
      </c>
      <c r="I12" s="16">
        <v>1190</v>
      </c>
      <c r="K12" s="16">
        <v>1659</v>
      </c>
      <c r="L12" s="16">
        <v>1205</v>
      </c>
      <c r="N12" s="200"/>
    </row>
    <row r="13" spans="1:23" ht="14.1" customHeight="1" x14ac:dyDescent="0.2">
      <c r="A13" s="15" t="s">
        <v>165</v>
      </c>
      <c r="B13" s="16">
        <v>4069</v>
      </c>
      <c r="C13" s="16">
        <v>2623</v>
      </c>
      <c r="D13" s="4"/>
      <c r="E13" s="16">
        <v>3638</v>
      </c>
      <c r="F13" s="16">
        <v>2677</v>
      </c>
      <c r="G13" s="16"/>
      <c r="H13" s="16">
        <v>3839</v>
      </c>
      <c r="I13" s="16">
        <v>2838</v>
      </c>
      <c r="K13" s="16">
        <v>3922</v>
      </c>
      <c r="L13" s="16">
        <v>2903</v>
      </c>
      <c r="N13" s="200"/>
    </row>
    <row r="14" spans="1:23" ht="14.1" customHeight="1" x14ac:dyDescent="0.2">
      <c r="A14" s="15" t="s">
        <v>92</v>
      </c>
      <c r="B14" s="16">
        <v>2987</v>
      </c>
      <c r="C14" s="16">
        <v>2080</v>
      </c>
      <c r="D14" s="4"/>
      <c r="E14" s="16">
        <v>2887</v>
      </c>
      <c r="F14" s="16">
        <v>2397</v>
      </c>
      <c r="G14" s="16"/>
      <c r="H14" s="16">
        <v>2941</v>
      </c>
      <c r="I14" s="16">
        <v>2440</v>
      </c>
      <c r="K14" s="16">
        <v>3063</v>
      </c>
      <c r="L14" s="16">
        <v>2483</v>
      </c>
      <c r="N14" s="200"/>
    </row>
    <row r="15" spans="1:23" ht="14.1" customHeight="1" x14ac:dyDescent="0.2">
      <c r="A15" s="15" t="s">
        <v>93</v>
      </c>
      <c r="B15" s="16">
        <v>1317</v>
      </c>
      <c r="C15" s="16">
        <v>1387</v>
      </c>
      <c r="D15" s="4"/>
      <c r="E15" s="16">
        <v>1485</v>
      </c>
      <c r="F15" s="16">
        <v>2218</v>
      </c>
      <c r="G15" s="16"/>
      <c r="H15" s="16">
        <v>1453</v>
      </c>
      <c r="I15" s="16">
        <v>2186</v>
      </c>
      <c r="K15" s="16">
        <v>1453</v>
      </c>
      <c r="L15" s="16">
        <v>2182</v>
      </c>
      <c r="N15" s="200"/>
    </row>
    <row r="16" spans="1:23" ht="14.1" customHeight="1" x14ac:dyDescent="0.2">
      <c r="D16" s="4"/>
      <c r="E16" s="4"/>
      <c r="F16" s="4"/>
      <c r="G16" s="4"/>
      <c r="H16" s="4"/>
      <c r="I16" s="4"/>
    </row>
    <row r="17" spans="1:23" ht="14.1" customHeight="1" x14ac:dyDescent="0.2">
      <c r="A17" s="77" t="s">
        <v>633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3" ht="14.1" customHeight="1" x14ac:dyDescent="0.2"/>
    <row r="19" spans="1:23" s="61" customFormat="1" ht="14.1" customHeight="1" x14ac:dyDescent="0.2">
      <c r="A19" s="72"/>
      <c r="B19" s="97"/>
      <c r="C19" s="97"/>
      <c r="D19" s="97"/>
      <c r="E19" s="97"/>
      <c r="F19" s="97"/>
      <c r="G19" s="97"/>
      <c r="H19" s="97"/>
      <c r="I19" s="9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61" customFormat="1" ht="14.1" customHeight="1" x14ac:dyDescent="0.2">
      <c r="B20" s="98"/>
      <c r="C20" s="98"/>
      <c r="D20" s="98"/>
      <c r="E20" s="98"/>
      <c r="F20" s="98"/>
      <c r="G20" s="98"/>
      <c r="H20" s="98"/>
      <c r="I20" s="98"/>
    </row>
    <row r="21" spans="1:23" ht="14.1" customHeight="1" x14ac:dyDescent="0.2">
      <c r="A21" s="72" t="s">
        <v>445</v>
      </c>
      <c r="B21" s="17"/>
      <c r="C21" s="17"/>
      <c r="D21" s="17"/>
      <c r="E21" s="17"/>
      <c r="F21" s="17"/>
      <c r="G21" s="17"/>
      <c r="H21" s="17"/>
      <c r="I21" s="17"/>
      <c r="L21" s="3"/>
    </row>
    <row r="22" spans="1:23" ht="14.1" customHeight="1" x14ac:dyDescent="0.2">
      <c r="A22" s="6"/>
      <c r="B22" s="15"/>
      <c r="C22" s="15"/>
      <c r="D22" s="15"/>
      <c r="E22" s="15"/>
      <c r="F22" s="15"/>
      <c r="G22" s="15"/>
      <c r="H22" s="15"/>
      <c r="I22" s="15"/>
      <c r="J22" s="6"/>
      <c r="K22" s="6"/>
      <c r="L22" s="6"/>
    </row>
    <row r="23" spans="1:23" ht="14.1" customHeight="1" x14ac:dyDescent="0.2">
      <c r="A23" s="8"/>
      <c r="B23" s="37">
        <v>2015</v>
      </c>
      <c r="C23" s="9"/>
      <c r="D23" s="9"/>
      <c r="E23" s="37">
        <v>2016</v>
      </c>
      <c r="F23" s="9"/>
      <c r="G23" s="9"/>
      <c r="H23" s="37">
        <v>2017</v>
      </c>
      <c r="I23" s="9"/>
      <c r="J23" s="9"/>
      <c r="K23" s="37">
        <v>2018</v>
      </c>
      <c r="L23" s="9"/>
    </row>
    <row r="24" spans="1:23" ht="14.1" customHeight="1" x14ac:dyDescent="0.2">
      <c r="A24" s="11"/>
      <c r="B24" s="56" t="s">
        <v>42</v>
      </c>
      <c r="C24" s="56" t="s">
        <v>43</v>
      </c>
      <c r="D24" s="29"/>
      <c r="E24" s="56" t="s">
        <v>42</v>
      </c>
      <c r="F24" s="56" t="s">
        <v>43</v>
      </c>
      <c r="G24" s="242"/>
      <c r="H24" s="56" t="s">
        <v>42</v>
      </c>
      <c r="I24" s="56" t="s">
        <v>43</v>
      </c>
      <c r="J24" s="29"/>
      <c r="K24" s="56" t="s">
        <v>42</v>
      </c>
      <c r="L24" s="56" t="s">
        <v>43</v>
      </c>
    </row>
    <row r="25" spans="1:23" ht="14.1" customHeight="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3" ht="14.1" customHeight="1" x14ac:dyDescent="0.2">
      <c r="A26" s="76" t="s">
        <v>19</v>
      </c>
      <c r="B26" s="16">
        <v>10798</v>
      </c>
      <c r="C26" s="16">
        <v>7621</v>
      </c>
      <c r="D26" s="4"/>
      <c r="E26" s="16">
        <v>10039</v>
      </c>
      <c r="F26" s="16">
        <v>8656</v>
      </c>
      <c r="G26" s="16"/>
      <c r="H26" s="16">
        <v>10406</v>
      </c>
      <c r="I26" s="16">
        <v>8933</v>
      </c>
      <c r="K26" s="16">
        <f>K28+K33+K38+K42+K44</f>
        <v>10596</v>
      </c>
      <c r="L26" s="16">
        <f>L28+L33+L38+L42+L44</f>
        <v>9038</v>
      </c>
      <c r="M26" s="25"/>
    </row>
    <row r="27" spans="1:23" ht="14.1" customHeight="1" x14ac:dyDescent="0.2">
      <c r="A27" s="15"/>
      <c r="B27" s="4"/>
      <c r="C27" s="4"/>
      <c r="D27" s="4"/>
      <c r="E27" s="4"/>
      <c r="F27" s="4"/>
      <c r="G27" s="4"/>
      <c r="H27" s="4"/>
      <c r="I27" s="4"/>
    </row>
    <row r="28" spans="1:23" ht="14.1" customHeight="1" x14ac:dyDescent="0.2">
      <c r="A28" s="15" t="s">
        <v>102</v>
      </c>
      <c r="B28" s="16">
        <v>6064</v>
      </c>
      <c r="C28" s="16">
        <v>3843</v>
      </c>
      <c r="D28" s="4"/>
      <c r="E28" s="16" t="s">
        <v>526</v>
      </c>
      <c r="F28" s="16" t="s">
        <v>526</v>
      </c>
      <c r="G28" s="16"/>
      <c r="H28" s="16">
        <v>5828</v>
      </c>
      <c r="I28" s="16">
        <v>4600</v>
      </c>
      <c r="K28" s="16">
        <f>K29+K30+K31</f>
        <v>5954</v>
      </c>
      <c r="L28" s="16">
        <f>L29+L30+L31</f>
        <v>4661</v>
      </c>
      <c r="N28" s="197"/>
    </row>
    <row r="29" spans="1:23" ht="14.1" customHeight="1" x14ac:dyDescent="0.2">
      <c r="A29" s="15" t="s">
        <v>103</v>
      </c>
      <c r="B29" s="16">
        <v>2981</v>
      </c>
      <c r="C29" s="16">
        <v>2064</v>
      </c>
      <c r="D29" s="4"/>
      <c r="E29" s="16"/>
      <c r="F29" s="16"/>
      <c r="G29" s="16"/>
      <c r="H29" s="16">
        <v>2910</v>
      </c>
      <c r="I29" s="16">
        <v>2445</v>
      </c>
      <c r="K29" s="16">
        <v>3007</v>
      </c>
      <c r="L29" s="16">
        <v>2493</v>
      </c>
      <c r="N29" s="197"/>
    </row>
    <row r="30" spans="1:23" ht="14.1" customHeight="1" x14ac:dyDescent="0.2">
      <c r="A30" s="15" t="s">
        <v>104</v>
      </c>
      <c r="B30" s="16">
        <v>1200</v>
      </c>
      <c r="C30" s="16">
        <v>796</v>
      </c>
      <c r="D30" s="4"/>
      <c r="E30" s="16"/>
      <c r="F30" s="16"/>
      <c r="G30" s="16"/>
      <c r="H30" s="16">
        <v>1120</v>
      </c>
      <c r="I30" s="16">
        <v>912</v>
      </c>
      <c r="K30" s="16">
        <v>1142</v>
      </c>
      <c r="L30" s="16">
        <v>911</v>
      </c>
      <c r="M30" s="25"/>
      <c r="N30" s="197"/>
    </row>
    <row r="31" spans="1:23" ht="14.1" customHeight="1" x14ac:dyDescent="0.2">
      <c r="A31" s="15" t="s">
        <v>105</v>
      </c>
      <c r="B31" s="16">
        <v>1883</v>
      </c>
      <c r="C31" s="16">
        <v>983</v>
      </c>
      <c r="D31" s="4"/>
      <c r="E31" s="16"/>
      <c r="F31" s="16"/>
      <c r="G31" s="16"/>
      <c r="H31" s="16">
        <v>1798</v>
      </c>
      <c r="I31" s="16">
        <v>1243</v>
      </c>
      <c r="K31" s="16">
        <v>1805</v>
      </c>
      <c r="L31" s="16">
        <v>1257</v>
      </c>
      <c r="N31" s="197"/>
    </row>
    <row r="32" spans="1:23" ht="14.1" customHeight="1" x14ac:dyDescent="0.2">
      <c r="A32" s="15"/>
      <c r="B32" s="16"/>
      <c r="C32" s="16"/>
      <c r="D32" s="4"/>
      <c r="E32" s="16"/>
      <c r="F32" s="16"/>
      <c r="G32" s="16"/>
      <c r="H32" s="16"/>
      <c r="I32" s="16"/>
      <c r="K32" s="16"/>
      <c r="L32" s="16"/>
      <c r="N32" s="197"/>
    </row>
    <row r="33" spans="1:14" ht="14.1" customHeight="1" x14ac:dyDescent="0.2">
      <c r="A33" s="15" t="s">
        <v>106</v>
      </c>
      <c r="B33" s="16">
        <v>1626</v>
      </c>
      <c r="C33" s="16">
        <v>1285</v>
      </c>
      <c r="D33" s="4"/>
      <c r="E33" s="16" t="s">
        <v>526</v>
      </c>
      <c r="F33" s="16" t="s">
        <v>526</v>
      </c>
      <c r="G33" s="16"/>
      <c r="H33" s="16">
        <v>1538</v>
      </c>
      <c r="I33" s="16">
        <v>1485</v>
      </c>
      <c r="K33" s="16">
        <f>K34+K35+K36</f>
        <v>1549</v>
      </c>
      <c r="L33" s="16">
        <f>L34+L35+L36</f>
        <v>1484</v>
      </c>
      <c r="N33" s="197"/>
    </row>
    <row r="34" spans="1:14" ht="14.1" customHeight="1" x14ac:dyDescent="0.2">
      <c r="A34" s="15" t="s">
        <v>107</v>
      </c>
      <c r="B34" s="16">
        <v>675</v>
      </c>
      <c r="C34" s="16">
        <v>571</v>
      </c>
      <c r="D34" s="4"/>
      <c r="E34" s="16"/>
      <c r="F34" s="16"/>
      <c r="G34" s="16"/>
      <c r="H34" s="16">
        <v>665</v>
      </c>
      <c r="I34" s="16">
        <v>672</v>
      </c>
      <c r="K34" s="16">
        <v>689</v>
      </c>
      <c r="L34" s="16">
        <v>697</v>
      </c>
      <c r="N34" s="197"/>
    </row>
    <row r="35" spans="1:14" ht="14.1" customHeight="1" x14ac:dyDescent="0.2">
      <c r="A35" s="15" t="s">
        <v>108</v>
      </c>
      <c r="B35" s="16">
        <v>857</v>
      </c>
      <c r="C35" s="16">
        <v>686</v>
      </c>
      <c r="D35" s="4"/>
      <c r="E35" s="16"/>
      <c r="F35" s="16"/>
      <c r="G35" s="16"/>
      <c r="H35" s="16">
        <v>781</v>
      </c>
      <c r="I35" s="16">
        <v>786</v>
      </c>
      <c r="K35" s="16">
        <v>771</v>
      </c>
      <c r="L35" s="16">
        <v>763</v>
      </c>
      <c r="N35" s="197"/>
    </row>
    <row r="36" spans="1:14" ht="14.1" customHeight="1" x14ac:dyDescent="0.2">
      <c r="A36" s="15" t="s">
        <v>109</v>
      </c>
      <c r="B36" s="16">
        <v>94</v>
      </c>
      <c r="C36" s="16">
        <v>28</v>
      </c>
      <c r="D36" s="4"/>
      <c r="E36" s="16"/>
      <c r="F36" s="16"/>
      <c r="G36" s="16"/>
      <c r="H36" s="16">
        <v>92</v>
      </c>
      <c r="I36" s="16">
        <v>27</v>
      </c>
      <c r="K36" s="16">
        <v>89</v>
      </c>
      <c r="L36" s="16">
        <v>24</v>
      </c>
      <c r="N36" s="197"/>
    </row>
    <row r="37" spans="1:14" ht="14.1" customHeight="1" x14ac:dyDescent="0.2">
      <c r="A37" s="15"/>
      <c r="B37" s="16"/>
      <c r="C37" s="16"/>
      <c r="D37" s="4"/>
      <c r="E37" s="16"/>
      <c r="F37" s="16"/>
      <c r="G37" s="16"/>
      <c r="H37" s="16"/>
      <c r="I37" s="16"/>
      <c r="K37" s="16"/>
      <c r="L37" s="16"/>
      <c r="N37" s="197"/>
    </row>
    <row r="38" spans="1:14" ht="14.1" customHeight="1" x14ac:dyDescent="0.2">
      <c r="A38" s="15" t="s">
        <v>110</v>
      </c>
      <c r="B38" s="16">
        <v>2585</v>
      </c>
      <c r="C38" s="16">
        <v>2141</v>
      </c>
      <c r="D38" s="4"/>
      <c r="E38" s="16" t="s">
        <v>526</v>
      </c>
      <c r="F38" s="16" t="s">
        <v>526</v>
      </c>
      <c r="G38" s="16"/>
      <c r="H38" s="16">
        <v>2602</v>
      </c>
      <c r="I38" s="16">
        <v>2514</v>
      </c>
      <c r="K38" s="16">
        <f>SUM(K39:K40)</f>
        <v>2668</v>
      </c>
      <c r="L38" s="16">
        <f>SUM(L39:L40)</f>
        <v>2536</v>
      </c>
      <c r="N38" s="197"/>
    </row>
    <row r="39" spans="1:14" ht="14.1" customHeight="1" x14ac:dyDescent="0.2">
      <c r="A39" s="15" t="s">
        <v>111</v>
      </c>
      <c r="B39" s="16">
        <v>1093</v>
      </c>
      <c r="C39" s="16">
        <v>732</v>
      </c>
      <c r="D39" s="4"/>
      <c r="E39" s="16"/>
      <c r="F39" s="16"/>
      <c r="G39" s="16"/>
      <c r="H39" s="16">
        <v>1049</v>
      </c>
      <c r="I39" s="16">
        <v>788</v>
      </c>
      <c r="K39" s="16">
        <v>1065</v>
      </c>
      <c r="L39" s="16">
        <v>794</v>
      </c>
      <c r="N39" s="197"/>
    </row>
    <row r="40" spans="1:14" ht="14.1" customHeight="1" x14ac:dyDescent="0.2">
      <c r="A40" s="15" t="s">
        <v>112</v>
      </c>
      <c r="B40" s="16">
        <v>1492</v>
      </c>
      <c r="C40" s="16">
        <v>1409</v>
      </c>
      <c r="D40" s="4"/>
      <c r="E40" s="16"/>
      <c r="F40" s="16"/>
      <c r="G40" s="16"/>
      <c r="H40" s="16">
        <v>1553</v>
      </c>
      <c r="I40" s="16">
        <v>1726</v>
      </c>
      <c r="K40" s="16">
        <v>1603</v>
      </c>
      <c r="L40" s="16">
        <v>1742</v>
      </c>
      <c r="N40" s="197"/>
    </row>
    <row r="41" spans="1:14" ht="14.1" customHeight="1" x14ac:dyDescent="0.2">
      <c r="A41" s="15"/>
      <c r="B41" s="16"/>
      <c r="C41" s="16"/>
      <c r="D41" s="4"/>
      <c r="E41" s="16"/>
      <c r="F41" s="16"/>
      <c r="G41" s="16"/>
      <c r="H41" s="16"/>
      <c r="I41" s="16"/>
      <c r="K41" s="16"/>
      <c r="L41" s="16"/>
      <c r="N41" s="197"/>
    </row>
    <row r="42" spans="1:14" ht="14.1" customHeight="1" x14ac:dyDescent="0.2">
      <c r="A42" s="15" t="s">
        <v>113</v>
      </c>
      <c r="B42" s="16">
        <v>5</v>
      </c>
      <c r="C42" s="16">
        <v>7</v>
      </c>
      <c r="D42" s="4"/>
      <c r="E42" s="16" t="s">
        <v>526</v>
      </c>
      <c r="F42" s="16" t="s">
        <v>526</v>
      </c>
      <c r="G42" s="16"/>
      <c r="H42" s="16">
        <v>212</v>
      </c>
      <c r="I42" s="16">
        <v>204</v>
      </c>
      <c r="K42" s="16">
        <v>194</v>
      </c>
      <c r="L42" s="16">
        <v>211</v>
      </c>
      <c r="N42" s="197"/>
    </row>
    <row r="43" spans="1:14" ht="14.1" customHeight="1" x14ac:dyDescent="0.2">
      <c r="A43" s="15"/>
      <c r="B43" s="16"/>
      <c r="C43" s="16"/>
      <c r="D43" s="4"/>
      <c r="E43" s="16"/>
      <c r="F43" s="16"/>
      <c r="G43" s="16"/>
      <c r="H43" s="16"/>
      <c r="I43" s="16"/>
      <c r="K43" s="16"/>
      <c r="L43" s="16"/>
      <c r="N43" s="197"/>
    </row>
    <row r="44" spans="1:14" ht="14.1" customHeight="1" x14ac:dyDescent="0.2">
      <c r="A44" s="15" t="s">
        <v>114</v>
      </c>
      <c r="B44" s="16">
        <v>518</v>
      </c>
      <c r="C44" s="16">
        <v>345</v>
      </c>
      <c r="D44" s="4"/>
      <c r="E44" s="16" t="s">
        <v>526</v>
      </c>
      <c r="F44" s="16" t="s">
        <v>526</v>
      </c>
      <c r="G44" s="16"/>
      <c r="H44" s="16">
        <v>226</v>
      </c>
      <c r="I44" s="16">
        <v>130</v>
      </c>
      <c r="K44" s="16">
        <v>231</v>
      </c>
      <c r="L44" s="16">
        <v>146</v>
      </c>
      <c r="N44" s="197"/>
    </row>
    <row r="45" spans="1:14" ht="14.1" customHeight="1" x14ac:dyDescent="0.2">
      <c r="B45" s="4"/>
      <c r="C45" s="4"/>
      <c r="D45" s="4"/>
      <c r="E45" s="4"/>
      <c r="F45" s="4"/>
      <c r="G45" s="4"/>
      <c r="H45" s="4"/>
      <c r="I45" s="4"/>
    </row>
    <row r="46" spans="1:14" ht="14.1" customHeight="1" x14ac:dyDescent="0.2">
      <c r="A46" s="77" t="s">
        <v>633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35" customHeight="1" x14ac:dyDescent="0.2">
      <c r="A47" s="78" t="s">
        <v>527</v>
      </c>
    </row>
    <row r="48" spans="1:14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13" zoomScaleNormal="100" workbookViewId="0">
      <selection activeCell="J2" sqref="J2"/>
    </sheetView>
  </sheetViews>
  <sheetFormatPr baseColWidth="10" defaultRowHeight="12.75" x14ac:dyDescent="0.2"/>
  <cols>
    <col min="1" max="1" width="28.1406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270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193" t="s">
        <v>482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2" t="s">
        <v>625</v>
      </c>
      <c r="B3" s="72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72"/>
      <c r="I4" s="72"/>
      <c r="J4" s="3"/>
      <c r="K4" s="3"/>
      <c r="M4" s="3"/>
      <c r="N4" s="3"/>
      <c r="O4" s="3"/>
      <c r="P4" s="3"/>
      <c r="Q4" s="3"/>
      <c r="R4" s="3"/>
    </row>
    <row r="5" spans="1:18" s="70" customFormat="1" ht="15.95" customHeight="1" x14ac:dyDescent="0.2">
      <c r="A5" s="12"/>
      <c r="B5" s="12">
        <v>2014</v>
      </c>
      <c r="C5" s="12">
        <v>2015</v>
      </c>
      <c r="D5" s="12">
        <v>2016</v>
      </c>
      <c r="E5" s="12">
        <v>2017</v>
      </c>
      <c r="F5" s="12">
        <v>2018</v>
      </c>
      <c r="G5" s="117"/>
      <c r="H5" s="15"/>
      <c r="I5" s="16"/>
      <c r="J5" s="16"/>
      <c r="K5" s="16"/>
      <c r="L5" s="16"/>
      <c r="M5" s="16"/>
      <c r="N5" s="16"/>
      <c r="O5" s="16"/>
    </row>
    <row r="6" spans="1:18" ht="14.1" customHeight="1" x14ac:dyDescent="0.2">
      <c r="A6" s="7"/>
      <c r="B6" s="14"/>
      <c r="C6" s="14"/>
      <c r="D6" s="14"/>
      <c r="E6" s="14"/>
      <c r="F6" s="14"/>
      <c r="G6" s="3"/>
      <c r="H6" s="15"/>
      <c r="I6" s="16"/>
      <c r="J6" s="16"/>
      <c r="K6" s="16"/>
      <c r="L6" s="16"/>
      <c r="M6" s="16"/>
      <c r="N6" s="16"/>
      <c r="O6" s="16"/>
      <c r="P6" s="3"/>
      <c r="Q6" s="3"/>
      <c r="R6" s="3"/>
    </row>
    <row r="7" spans="1:18" ht="14.1" customHeight="1" x14ac:dyDescent="0.2">
      <c r="A7" s="15" t="s">
        <v>19</v>
      </c>
      <c r="B7" s="16">
        <v>194</v>
      </c>
      <c r="C7" s="16">
        <v>206</v>
      </c>
      <c r="D7" s="16">
        <v>206</v>
      </c>
      <c r="E7" s="16">
        <v>206</v>
      </c>
      <c r="F7" s="16">
        <v>206</v>
      </c>
      <c r="G7" s="3"/>
      <c r="H7" s="15"/>
      <c r="I7" s="16"/>
      <c r="J7" s="16"/>
      <c r="K7" s="16"/>
      <c r="L7" s="16"/>
      <c r="M7" s="16"/>
      <c r="N7" s="16"/>
      <c r="O7" s="16"/>
      <c r="P7" s="3"/>
      <c r="Q7" s="3"/>
      <c r="R7" s="3"/>
    </row>
    <row r="8" spans="1:18" ht="14.1" customHeight="1" x14ac:dyDescent="0.2">
      <c r="A8" s="15" t="s">
        <v>94</v>
      </c>
      <c r="B8" s="16"/>
      <c r="C8" s="16"/>
      <c r="D8" s="16"/>
      <c r="E8" s="16"/>
      <c r="F8" s="16"/>
      <c r="G8" s="3"/>
      <c r="H8" s="15"/>
      <c r="I8" s="16"/>
      <c r="J8" s="16"/>
      <c r="K8" s="16"/>
      <c r="L8" s="16"/>
      <c r="M8" s="16"/>
      <c r="N8" s="16"/>
      <c r="O8" s="16"/>
      <c r="P8" s="3"/>
      <c r="Q8" s="3"/>
      <c r="R8" s="3"/>
    </row>
    <row r="9" spans="1:18" ht="14.1" customHeight="1" x14ac:dyDescent="0.2">
      <c r="A9" s="15" t="s">
        <v>484</v>
      </c>
      <c r="B9" s="16">
        <v>100</v>
      </c>
      <c r="C9" s="16">
        <v>100</v>
      </c>
      <c r="D9" s="16">
        <v>100</v>
      </c>
      <c r="E9" s="16">
        <v>100</v>
      </c>
      <c r="F9" s="16">
        <v>100</v>
      </c>
      <c r="G9" s="3"/>
      <c r="H9" s="15"/>
      <c r="I9" s="16"/>
      <c r="J9" s="16"/>
      <c r="K9" s="16"/>
      <c r="L9" s="16"/>
      <c r="M9" s="16"/>
      <c r="N9" s="16"/>
      <c r="O9" s="16"/>
      <c r="P9" s="3"/>
      <c r="Q9" s="3"/>
      <c r="R9" s="3"/>
    </row>
    <row r="10" spans="1:18" ht="14.1" customHeight="1" x14ac:dyDescent="0.2">
      <c r="A10" s="15" t="s">
        <v>485</v>
      </c>
      <c r="B10" s="16">
        <v>20</v>
      </c>
      <c r="C10" s="16">
        <v>20</v>
      </c>
      <c r="D10" s="16">
        <v>20</v>
      </c>
      <c r="E10" s="16">
        <v>20</v>
      </c>
      <c r="F10" s="16">
        <v>20</v>
      </c>
      <c r="G10" s="3"/>
      <c r="H10" s="3"/>
      <c r="I10" s="3"/>
    </row>
    <row r="11" spans="1:18" ht="14.1" customHeight="1" x14ac:dyDescent="0.2">
      <c r="A11" s="15" t="s">
        <v>95</v>
      </c>
      <c r="B11" s="16"/>
      <c r="C11" s="16"/>
      <c r="D11" s="16"/>
      <c r="E11" s="16"/>
      <c r="F11" s="16"/>
      <c r="G11" s="3"/>
      <c r="H11" s="3"/>
      <c r="I11" s="3"/>
    </row>
    <row r="12" spans="1:18" ht="14.1" customHeight="1" x14ac:dyDescent="0.2">
      <c r="A12" s="15" t="s">
        <v>486</v>
      </c>
      <c r="B12" s="16">
        <v>48</v>
      </c>
      <c r="C12" s="16">
        <v>48</v>
      </c>
      <c r="D12" s="16">
        <v>48</v>
      </c>
      <c r="E12" s="16">
        <v>48</v>
      </c>
      <c r="F12" s="16">
        <v>48</v>
      </c>
      <c r="G12" s="3"/>
      <c r="H12" s="3"/>
      <c r="I12" s="3"/>
    </row>
    <row r="13" spans="1:18" ht="14.1" customHeight="1" x14ac:dyDescent="0.2">
      <c r="A13" s="15" t="s">
        <v>487</v>
      </c>
      <c r="B13" s="16" t="s">
        <v>32</v>
      </c>
      <c r="C13" s="16">
        <v>12</v>
      </c>
      <c r="D13" s="16">
        <v>12</v>
      </c>
      <c r="E13" s="16">
        <v>12</v>
      </c>
      <c r="F13" s="16">
        <v>12</v>
      </c>
      <c r="G13" s="3"/>
      <c r="H13" s="3"/>
      <c r="I13" s="3"/>
    </row>
    <row r="14" spans="1:18" ht="14.1" customHeight="1" x14ac:dyDescent="0.2">
      <c r="A14" s="15" t="s">
        <v>96</v>
      </c>
      <c r="B14" s="16">
        <v>18</v>
      </c>
      <c r="C14" s="16">
        <v>18</v>
      </c>
      <c r="D14" s="16">
        <v>18</v>
      </c>
      <c r="E14" s="16">
        <v>18</v>
      </c>
      <c r="F14" s="16">
        <v>18</v>
      </c>
      <c r="G14" s="3"/>
      <c r="H14" s="3"/>
      <c r="I14" s="3"/>
    </row>
    <row r="15" spans="1:18" ht="14.1" customHeight="1" x14ac:dyDescent="0.2">
      <c r="A15" s="15" t="s">
        <v>488</v>
      </c>
      <c r="B15" s="16">
        <v>8</v>
      </c>
      <c r="C15" s="16">
        <v>8</v>
      </c>
      <c r="D15" s="16">
        <v>8</v>
      </c>
      <c r="E15" s="16">
        <v>8</v>
      </c>
      <c r="F15" s="16">
        <v>8</v>
      </c>
      <c r="G15" s="3"/>
    </row>
    <row r="16" spans="1:18" ht="14.1" customHeight="1" x14ac:dyDescent="0.2">
      <c r="A16" s="18"/>
      <c r="B16" s="21"/>
      <c r="C16" s="21"/>
      <c r="D16" s="21"/>
      <c r="E16" s="21"/>
      <c r="F16" s="21"/>
    </row>
    <row r="17" spans="1:6" ht="14.1" customHeight="1" x14ac:dyDescent="0.2">
      <c r="A17" s="77" t="s">
        <v>633</v>
      </c>
      <c r="B17" s="23"/>
      <c r="C17" s="23"/>
      <c r="D17" s="23"/>
      <c r="E17" s="23"/>
      <c r="F17" s="23"/>
    </row>
    <row r="18" spans="1:6" ht="12" customHeight="1" x14ac:dyDescent="0.2">
      <c r="A18" s="78"/>
      <c r="B18" s="14"/>
      <c r="C18" s="14"/>
      <c r="D18" s="14"/>
      <c r="E18" s="14"/>
    </row>
    <row r="19" spans="1:6" ht="12" customHeight="1" x14ac:dyDescent="0.2">
      <c r="A19" s="78"/>
      <c r="B19" s="14"/>
      <c r="C19" s="14"/>
      <c r="D19" s="14"/>
      <c r="E19" s="14"/>
    </row>
    <row r="20" spans="1:6" ht="14.1" customHeight="1" x14ac:dyDescent="0.2">
      <c r="A20" s="72" t="s">
        <v>624</v>
      </c>
      <c r="C20" s="3"/>
      <c r="D20" s="3"/>
      <c r="E20" s="3"/>
    </row>
    <row r="21" spans="1:6" s="70" customFormat="1" ht="15.95" customHeight="1" x14ac:dyDescent="0.2">
      <c r="A21" s="3"/>
      <c r="B21" s="3"/>
      <c r="C21" s="3"/>
      <c r="D21" s="3"/>
      <c r="E21" s="3"/>
    </row>
    <row r="22" spans="1:6" ht="14.1" customHeight="1" x14ac:dyDescent="0.2">
      <c r="A22" s="12"/>
      <c r="B22" s="12">
        <v>2014</v>
      </c>
      <c r="C22" s="12">
        <v>2015</v>
      </c>
      <c r="D22" s="12">
        <v>2016</v>
      </c>
      <c r="E22" s="12">
        <v>2017</v>
      </c>
      <c r="F22" s="12">
        <v>2018</v>
      </c>
    </row>
    <row r="23" spans="1:6" ht="14.1" customHeight="1" x14ac:dyDescent="0.2">
      <c r="A23" s="7"/>
      <c r="B23" s="14"/>
      <c r="C23" s="14"/>
      <c r="D23" s="14"/>
      <c r="E23" s="14"/>
      <c r="F23" s="14"/>
    </row>
    <row r="24" spans="1:6" ht="14.1" customHeight="1" x14ac:dyDescent="0.2">
      <c r="A24" s="15" t="s">
        <v>19</v>
      </c>
      <c r="B24" s="16">
        <v>216</v>
      </c>
      <c r="C24" s="16">
        <v>216</v>
      </c>
      <c r="D24" s="16">
        <v>238</v>
      </c>
      <c r="E24" s="16">
        <v>263</v>
      </c>
      <c r="F24" s="16">
        <f>SUM(F26:F34)</f>
        <v>263</v>
      </c>
    </row>
    <row r="25" spans="1:6" ht="14.1" customHeight="1" x14ac:dyDescent="0.2">
      <c r="A25" s="15" t="s">
        <v>94</v>
      </c>
      <c r="B25" s="16"/>
      <c r="C25" s="16"/>
      <c r="D25" s="16"/>
      <c r="E25" s="16"/>
      <c r="F25" s="16"/>
    </row>
    <row r="26" spans="1:6" ht="14.1" customHeight="1" x14ac:dyDescent="0.2">
      <c r="A26" s="15" t="s">
        <v>484</v>
      </c>
      <c r="B26" s="16">
        <v>20</v>
      </c>
      <c r="C26" s="16">
        <v>20</v>
      </c>
      <c r="D26" s="16">
        <v>20</v>
      </c>
      <c r="E26" s="16">
        <v>20</v>
      </c>
      <c r="F26" s="16">
        <v>20</v>
      </c>
    </row>
    <row r="27" spans="1:6" ht="14.1" customHeight="1" x14ac:dyDescent="0.2">
      <c r="A27" s="15" t="s">
        <v>485</v>
      </c>
      <c r="B27" s="16">
        <v>30</v>
      </c>
      <c r="C27" s="16">
        <v>30</v>
      </c>
      <c r="D27" s="16">
        <v>30</v>
      </c>
      <c r="E27" s="16">
        <v>30</v>
      </c>
      <c r="F27" s="16">
        <v>30</v>
      </c>
    </row>
    <row r="28" spans="1:6" ht="14.1" customHeight="1" x14ac:dyDescent="0.2">
      <c r="A28" s="15" t="s">
        <v>97</v>
      </c>
      <c r="B28" s="16"/>
      <c r="C28" s="16"/>
      <c r="D28" s="16"/>
      <c r="E28" s="16"/>
      <c r="F28" s="16"/>
    </row>
    <row r="29" spans="1:6" ht="14.1" customHeight="1" x14ac:dyDescent="0.2">
      <c r="A29" s="15" t="s">
        <v>489</v>
      </c>
      <c r="B29" s="16">
        <v>10</v>
      </c>
      <c r="C29" s="16">
        <v>10</v>
      </c>
      <c r="D29" s="16">
        <v>30</v>
      </c>
      <c r="E29" s="16">
        <v>30</v>
      </c>
      <c r="F29" s="16">
        <v>30</v>
      </c>
    </row>
    <row r="30" spans="1:6" ht="14.1" customHeight="1" x14ac:dyDescent="0.2">
      <c r="A30" s="15" t="s">
        <v>490</v>
      </c>
      <c r="B30" s="16">
        <v>13</v>
      </c>
      <c r="C30" s="16">
        <v>13</v>
      </c>
      <c r="D30" s="16">
        <v>15</v>
      </c>
      <c r="E30" s="16">
        <v>15</v>
      </c>
      <c r="F30" s="16">
        <v>15</v>
      </c>
    </row>
    <row r="31" spans="1:6" ht="14.1" customHeight="1" x14ac:dyDescent="0.2">
      <c r="A31" s="15" t="s">
        <v>95</v>
      </c>
      <c r="B31" s="16">
        <v>56</v>
      </c>
      <c r="C31" s="16">
        <v>56</v>
      </c>
      <c r="D31" s="16">
        <v>56</v>
      </c>
      <c r="E31" s="16">
        <v>56</v>
      </c>
      <c r="F31" s="16">
        <v>56</v>
      </c>
    </row>
    <row r="32" spans="1:6" ht="14.1" customHeight="1" x14ac:dyDescent="0.2">
      <c r="A32" s="15" t="s">
        <v>96</v>
      </c>
      <c r="B32" s="16">
        <v>39</v>
      </c>
      <c r="C32" s="16">
        <v>39</v>
      </c>
      <c r="D32" s="16">
        <v>39</v>
      </c>
      <c r="E32" s="16">
        <v>39</v>
      </c>
      <c r="F32" s="16">
        <v>42</v>
      </c>
    </row>
    <row r="33" spans="1:6" ht="14.1" customHeight="1" x14ac:dyDescent="0.2">
      <c r="A33" s="15" t="s">
        <v>100</v>
      </c>
      <c r="B33" s="16">
        <v>23</v>
      </c>
      <c r="C33" s="16">
        <v>23</v>
      </c>
      <c r="D33" s="16">
        <v>23</v>
      </c>
      <c r="E33" s="16">
        <v>23</v>
      </c>
      <c r="F33" s="16">
        <v>20</v>
      </c>
    </row>
    <row r="34" spans="1:6" ht="14.1" customHeight="1" x14ac:dyDescent="0.2">
      <c r="A34" s="15" t="s">
        <v>491</v>
      </c>
      <c r="B34" s="16">
        <v>25</v>
      </c>
      <c r="C34" s="16">
        <v>25</v>
      </c>
      <c r="D34" s="16">
        <v>25</v>
      </c>
      <c r="E34" s="16">
        <v>50</v>
      </c>
      <c r="F34" s="16">
        <v>50</v>
      </c>
    </row>
    <row r="35" spans="1:6" ht="14.1" customHeight="1" x14ac:dyDescent="0.2">
      <c r="A35" s="18"/>
      <c r="B35" s="21"/>
      <c r="C35" s="21"/>
      <c r="D35" s="21"/>
      <c r="E35" s="21"/>
      <c r="F35" s="21"/>
    </row>
    <row r="36" spans="1:6" s="70" customFormat="1" ht="15.95" customHeight="1" x14ac:dyDescent="0.15">
      <c r="A36" s="77" t="s">
        <v>633</v>
      </c>
      <c r="B36" s="23"/>
      <c r="C36" s="23"/>
      <c r="D36" s="23"/>
      <c r="E36" s="23"/>
    </row>
    <row r="37" spans="1:6" ht="12" customHeight="1" x14ac:dyDescent="0.2"/>
    <row r="38" spans="1:6" ht="12" customHeight="1" x14ac:dyDescent="0.2"/>
    <row r="39" spans="1:6" x14ac:dyDescent="0.2">
      <c r="A39" s="72" t="s">
        <v>626</v>
      </c>
      <c r="C39" s="3"/>
      <c r="D39" s="3"/>
      <c r="E39" s="3"/>
    </row>
    <row r="40" spans="1:6" x14ac:dyDescent="0.2">
      <c r="A40" s="3"/>
      <c r="B40" s="3"/>
      <c r="C40" s="3"/>
      <c r="D40" s="3"/>
      <c r="E40" s="3"/>
    </row>
    <row r="41" spans="1:6" x14ac:dyDescent="0.2">
      <c r="A41" s="12"/>
      <c r="B41" s="12">
        <v>2014</v>
      </c>
      <c r="C41" s="12">
        <v>2015</v>
      </c>
      <c r="D41" s="12">
        <v>2016</v>
      </c>
      <c r="E41" s="12">
        <v>2017</v>
      </c>
      <c r="F41" s="12">
        <v>2018</v>
      </c>
    </row>
    <row r="42" spans="1:6" x14ac:dyDescent="0.2">
      <c r="A42" s="7"/>
      <c r="B42" s="14"/>
      <c r="C42" s="14"/>
      <c r="D42" s="14"/>
      <c r="E42" s="14"/>
      <c r="F42" s="14"/>
    </row>
    <row r="43" spans="1:6" x14ac:dyDescent="0.2">
      <c r="A43" s="15" t="s">
        <v>19</v>
      </c>
      <c r="B43" s="16">
        <v>338</v>
      </c>
      <c r="C43" s="16">
        <v>338</v>
      </c>
      <c r="D43" s="16">
        <v>326</v>
      </c>
      <c r="E43" s="16">
        <v>304</v>
      </c>
      <c r="F43" s="16">
        <f>SUM(F44:F51)</f>
        <v>304</v>
      </c>
    </row>
    <row r="44" spans="1:6" x14ac:dyDescent="0.2">
      <c r="A44" s="15" t="s">
        <v>96</v>
      </c>
      <c r="B44" s="16">
        <v>27</v>
      </c>
      <c r="C44" s="16">
        <v>27</v>
      </c>
      <c r="D44" s="16">
        <v>27</v>
      </c>
      <c r="E44" s="16">
        <v>27</v>
      </c>
      <c r="F44" s="16">
        <v>27</v>
      </c>
    </row>
    <row r="45" spans="1:6" x14ac:dyDescent="0.2">
      <c r="A45" s="15" t="s">
        <v>97</v>
      </c>
      <c r="B45" s="16"/>
      <c r="C45" s="16"/>
      <c r="D45" s="16"/>
      <c r="E45" s="16"/>
      <c r="F45" s="16"/>
    </row>
    <row r="46" spans="1:6" x14ac:dyDescent="0.2">
      <c r="A46" s="15" t="s">
        <v>98</v>
      </c>
      <c r="B46" s="16">
        <v>36</v>
      </c>
      <c r="C46" s="16">
        <v>36</v>
      </c>
      <c r="D46" s="16">
        <v>39</v>
      </c>
      <c r="E46" s="16">
        <v>39</v>
      </c>
      <c r="F46" s="16">
        <v>39</v>
      </c>
    </row>
    <row r="47" spans="1:6" x14ac:dyDescent="0.2">
      <c r="A47" s="15" t="s">
        <v>99</v>
      </c>
      <c r="B47" s="16">
        <v>50</v>
      </c>
      <c r="C47" s="16">
        <v>50</v>
      </c>
      <c r="D47" s="16">
        <v>30</v>
      </c>
      <c r="E47" s="16">
        <v>30</v>
      </c>
      <c r="F47" s="16">
        <v>30</v>
      </c>
    </row>
    <row r="48" spans="1:6" x14ac:dyDescent="0.2">
      <c r="A48" s="15" t="s">
        <v>100</v>
      </c>
      <c r="B48" s="16">
        <v>73</v>
      </c>
      <c r="C48" s="16">
        <v>73</v>
      </c>
      <c r="D48" s="16">
        <v>75</v>
      </c>
      <c r="E48" s="16">
        <v>78</v>
      </c>
      <c r="F48" s="16">
        <v>78</v>
      </c>
    </row>
    <row r="49" spans="1:6" x14ac:dyDescent="0.2">
      <c r="A49" s="15" t="s">
        <v>95</v>
      </c>
      <c r="B49" s="16"/>
      <c r="C49" s="16"/>
      <c r="D49" s="16"/>
      <c r="E49" s="16"/>
      <c r="F49" s="16"/>
    </row>
    <row r="50" spans="1:6" x14ac:dyDescent="0.2">
      <c r="A50" s="15" t="s">
        <v>101</v>
      </c>
      <c r="B50" s="16">
        <v>75</v>
      </c>
      <c r="C50" s="16">
        <v>75</v>
      </c>
      <c r="D50" s="16">
        <v>75</v>
      </c>
      <c r="E50" s="16">
        <v>50</v>
      </c>
      <c r="F50" s="16">
        <v>50</v>
      </c>
    </row>
    <row r="51" spans="1:6" x14ac:dyDescent="0.2">
      <c r="A51" s="15" t="s">
        <v>99</v>
      </c>
      <c r="B51" s="16">
        <v>77</v>
      </c>
      <c r="C51" s="16">
        <v>77</v>
      </c>
      <c r="D51" s="16">
        <v>80</v>
      </c>
      <c r="E51" s="16">
        <v>80</v>
      </c>
      <c r="F51" s="16">
        <v>80</v>
      </c>
    </row>
    <row r="52" spans="1:6" x14ac:dyDescent="0.2">
      <c r="A52" s="18"/>
      <c r="B52" s="21"/>
      <c r="C52" s="21"/>
      <c r="D52" s="21"/>
      <c r="E52" s="21"/>
      <c r="F52" s="21"/>
    </row>
    <row r="53" spans="1:6" x14ac:dyDescent="0.2">
      <c r="A53" s="77" t="s">
        <v>633</v>
      </c>
      <c r="B53" s="23"/>
      <c r="C53" s="23"/>
      <c r="D53" s="23"/>
      <c r="E53" s="23"/>
      <c r="F53" s="23"/>
    </row>
  </sheetData>
  <phoneticPr fontId="2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18.28515625" style="4" customWidth="1"/>
    <col min="2" max="6" width="14.7109375" style="4" customWidth="1"/>
    <col min="7" max="16384" width="11.42578125" style="4"/>
  </cols>
  <sheetData>
    <row r="1" spans="1:13" ht="14.1" customHeight="1" thickBot="1" x14ac:dyDescent="0.25">
      <c r="A1" s="1" t="s">
        <v>270</v>
      </c>
      <c r="B1" s="62"/>
      <c r="C1" s="62"/>
      <c r="D1" s="62"/>
      <c r="E1" s="62"/>
      <c r="F1" s="62"/>
    </row>
    <row r="2" spans="1:13" ht="14.1" customHeight="1" x14ac:dyDescent="0.2">
      <c r="A2" s="3"/>
      <c r="B2" s="17"/>
      <c r="C2" s="17"/>
      <c r="D2" s="17"/>
      <c r="E2" s="17"/>
      <c r="F2" s="17"/>
      <c r="G2" s="117"/>
      <c r="H2" s="193" t="s">
        <v>482</v>
      </c>
    </row>
    <row r="3" spans="1:13" ht="14.1" customHeight="1" x14ac:dyDescent="0.2">
      <c r="A3" s="72" t="s">
        <v>446</v>
      </c>
      <c r="B3" s="17"/>
      <c r="C3" s="17"/>
      <c r="D3" s="17"/>
      <c r="E3" s="17"/>
      <c r="F3" s="17"/>
      <c r="G3" s="117"/>
      <c r="H3" s="193"/>
    </row>
    <row r="4" spans="1:13" ht="14.1" customHeight="1" x14ac:dyDescent="0.2">
      <c r="A4" s="3"/>
      <c r="B4" s="17"/>
      <c r="C4" s="17"/>
      <c r="D4" s="17"/>
      <c r="E4" s="17"/>
      <c r="F4" s="17"/>
      <c r="G4" s="117"/>
      <c r="H4" s="193"/>
    </row>
    <row r="5" spans="1:13" ht="15.95" customHeight="1" x14ac:dyDescent="0.2">
      <c r="A5" s="12"/>
      <c r="B5" s="12">
        <v>2014</v>
      </c>
      <c r="C5" s="12">
        <v>2015</v>
      </c>
      <c r="D5" s="12">
        <v>2016</v>
      </c>
      <c r="E5" s="12">
        <v>2017</v>
      </c>
      <c r="F5" s="12">
        <v>2018</v>
      </c>
      <c r="G5" s="117"/>
      <c r="H5" s="193"/>
    </row>
    <row r="6" spans="1:13" ht="14.1" customHeight="1" x14ac:dyDescent="0.2">
      <c r="A6" s="7"/>
      <c r="B6" s="14"/>
      <c r="C6" s="14"/>
      <c r="D6" s="14"/>
      <c r="E6" s="14"/>
      <c r="F6" s="14"/>
      <c r="G6" s="117"/>
      <c r="H6" s="193"/>
    </row>
    <row r="7" spans="1:13" ht="14.1" customHeight="1" x14ac:dyDescent="0.2">
      <c r="A7" s="27" t="s">
        <v>115</v>
      </c>
      <c r="B7" s="16">
        <v>416</v>
      </c>
      <c r="C7" s="16">
        <v>366</v>
      </c>
      <c r="D7" s="16">
        <v>366</v>
      </c>
      <c r="E7" s="16">
        <v>328</v>
      </c>
      <c r="F7" s="16">
        <v>328</v>
      </c>
      <c r="G7" s="117"/>
      <c r="H7" s="193"/>
    </row>
    <row r="8" spans="1:13" ht="14.1" customHeight="1" x14ac:dyDescent="0.2">
      <c r="A8" s="27" t="s">
        <v>116</v>
      </c>
      <c r="B8" s="16">
        <v>4175</v>
      </c>
      <c r="C8" s="16">
        <v>4210</v>
      </c>
      <c r="D8" s="16">
        <v>4250</v>
      </c>
      <c r="E8" s="16">
        <v>4394</v>
      </c>
      <c r="F8" s="16">
        <v>4394</v>
      </c>
      <c r="G8" s="117"/>
      <c r="H8" s="193"/>
    </row>
    <row r="9" spans="1:13" ht="14.1" customHeight="1" x14ac:dyDescent="0.2">
      <c r="C9" s="26"/>
      <c r="G9" s="117"/>
      <c r="H9" s="193"/>
    </row>
    <row r="10" spans="1:13" ht="14.1" customHeight="1" x14ac:dyDescent="0.2">
      <c r="A10" s="51" t="s">
        <v>633</v>
      </c>
      <c r="B10" s="23"/>
      <c r="C10" s="23"/>
      <c r="D10" s="23"/>
      <c r="E10" s="23"/>
      <c r="F10" s="23"/>
      <c r="G10" s="117"/>
      <c r="H10" s="193"/>
    </row>
    <row r="11" spans="1:13" ht="14.1" customHeight="1" x14ac:dyDescent="0.2">
      <c r="A11" s="52" t="s">
        <v>36</v>
      </c>
      <c r="B11" s="14"/>
      <c r="C11" s="14"/>
      <c r="D11" s="14"/>
      <c r="E11" s="14"/>
      <c r="F11" s="14"/>
      <c r="G11" s="117"/>
      <c r="H11" s="193"/>
    </row>
    <row r="12" spans="1:13" ht="14.1" customHeight="1" x14ac:dyDescent="0.2">
      <c r="A12" s="52"/>
      <c r="B12" s="14"/>
      <c r="C12" s="14"/>
      <c r="D12" s="14"/>
      <c r="E12" s="14"/>
      <c r="F12" s="14"/>
      <c r="G12" s="117"/>
      <c r="H12" s="193"/>
    </row>
    <row r="13" spans="1:13" ht="14.1" customHeight="1" x14ac:dyDescent="0.2">
      <c r="A13" s="52"/>
      <c r="B13" s="14"/>
      <c r="C13" s="14"/>
      <c r="D13" s="14"/>
      <c r="E13" s="14"/>
      <c r="F13" s="14"/>
      <c r="G13" s="117"/>
      <c r="H13" s="193"/>
    </row>
    <row r="14" spans="1:13" ht="14.1" customHeight="1" x14ac:dyDescent="0.2">
      <c r="A14" s="52"/>
      <c r="B14" s="14"/>
      <c r="C14" s="14"/>
      <c r="D14" s="14"/>
      <c r="E14" s="14"/>
      <c r="F14" s="14"/>
      <c r="G14" s="117"/>
      <c r="H14" s="193"/>
    </row>
    <row r="15" spans="1:13" ht="14.1" customHeight="1" x14ac:dyDescent="0.2">
      <c r="A15" s="3"/>
      <c r="B15" s="17"/>
      <c r="C15" s="17"/>
      <c r="D15" s="17"/>
      <c r="E15" s="17"/>
      <c r="F15" s="17"/>
      <c r="G15" s="117"/>
      <c r="H15" s="193"/>
    </row>
    <row r="16" spans="1:13" ht="14.1" customHeight="1" x14ac:dyDescent="0.2">
      <c r="A16" s="5" t="s">
        <v>447</v>
      </c>
      <c r="B16" s="5"/>
      <c r="C16" s="3"/>
      <c r="E16" s="3"/>
      <c r="G16" s="3"/>
      <c r="H16" s="3"/>
      <c r="I16" s="3"/>
      <c r="J16" s="3"/>
      <c r="K16" s="3"/>
      <c r="L16" s="3"/>
      <c r="M16" s="3"/>
    </row>
    <row r="17" spans="1:13" ht="14.1" customHeight="1" x14ac:dyDescent="0.2">
      <c r="A17" s="6"/>
      <c r="B17" s="6"/>
      <c r="C17" s="7"/>
      <c r="D17" s="7"/>
      <c r="E17" s="7"/>
      <c r="F17" s="7"/>
      <c r="G17" s="3"/>
      <c r="H17" s="3"/>
      <c r="I17" s="3"/>
      <c r="J17" s="3"/>
      <c r="K17" s="3"/>
      <c r="L17" s="3"/>
      <c r="M17" s="3"/>
    </row>
    <row r="18" spans="1:13" ht="15.95" customHeight="1" x14ac:dyDescent="0.2">
      <c r="A18" s="12"/>
      <c r="B18" s="12">
        <v>2014</v>
      </c>
      <c r="C18" s="12">
        <v>2015</v>
      </c>
      <c r="D18" s="12">
        <v>2016</v>
      </c>
      <c r="E18" s="12">
        <v>2017</v>
      </c>
      <c r="F18" s="12">
        <v>2018</v>
      </c>
      <c r="G18" s="3"/>
    </row>
    <row r="19" spans="1:13" ht="14.1" customHeight="1" x14ac:dyDescent="0.2">
      <c r="A19" s="7"/>
      <c r="B19" s="14"/>
      <c r="C19" s="14"/>
      <c r="D19" s="14"/>
      <c r="E19" s="14"/>
      <c r="F19" s="14"/>
      <c r="G19" s="3"/>
    </row>
    <row r="20" spans="1:13" ht="14.1" customHeight="1" x14ac:dyDescent="0.2">
      <c r="A20" s="76" t="s">
        <v>19</v>
      </c>
      <c r="B20" s="16">
        <v>4007</v>
      </c>
      <c r="C20" s="16">
        <v>4175</v>
      </c>
      <c r="D20" s="16">
        <v>4210</v>
      </c>
      <c r="E20" s="16">
        <v>4250</v>
      </c>
      <c r="F20" s="16">
        <v>4394</v>
      </c>
      <c r="G20" s="3"/>
    </row>
    <row r="21" spans="1:13" ht="14.1" customHeight="1" x14ac:dyDescent="0.2">
      <c r="A21" s="27"/>
      <c r="B21" s="16"/>
      <c r="C21" s="16"/>
      <c r="D21" s="16"/>
      <c r="E21" s="16"/>
      <c r="F21" s="16"/>
    </row>
    <row r="22" spans="1:13" ht="14.1" customHeight="1" x14ac:dyDescent="0.2">
      <c r="A22" s="15" t="s">
        <v>117</v>
      </c>
      <c r="B22" s="16">
        <v>3658</v>
      </c>
      <c r="C22" s="16">
        <v>3750</v>
      </c>
      <c r="D22" s="16">
        <v>3764</v>
      </c>
      <c r="E22" s="16">
        <v>3813</v>
      </c>
      <c r="F22" s="16">
        <v>3953</v>
      </c>
      <c r="G22" s="3"/>
    </row>
    <row r="23" spans="1:13" ht="14.1" customHeight="1" x14ac:dyDescent="0.2">
      <c r="A23" s="15" t="s">
        <v>118</v>
      </c>
      <c r="B23" s="16">
        <v>349</v>
      </c>
      <c r="C23" s="16">
        <v>425</v>
      </c>
      <c r="D23" s="16">
        <v>446</v>
      </c>
      <c r="E23" s="16">
        <v>437</v>
      </c>
      <c r="F23" s="16">
        <v>441</v>
      </c>
      <c r="G23" s="17"/>
    </row>
    <row r="24" spans="1:13" ht="14.1" customHeight="1" x14ac:dyDescent="0.2">
      <c r="C24" s="26"/>
    </row>
    <row r="25" spans="1:13" ht="14.1" customHeight="1" x14ac:dyDescent="0.2">
      <c r="A25" s="51" t="s">
        <v>633</v>
      </c>
      <c r="B25" s="23"/>
      <c r="C25" s="23"/>
      <c r="D25" s="23"/>
      <c r="E25" s="23"/>
      <c r="F25" s="23"/>
    </row>
    <row r="26" spans="1:13" ht="14.1" customHeight="1" x14ac:dyDescent="0.2">
      <c r="A26" s="52" t="s">
        <v>36</v>
      </c>
      <c r="B26" s="14"/>
      <c r="C26" s="14"/>
      <c r="D26" s="14"/>
      <c r="E26" s="14"/>
      <c r="F26" s="14"/>
    </row>
    <row r="27" spans="1:13" ht="14.1" customHeight="1" x14ac:dyDescent="0.2"/>
    <row r="28" spans="1:13" ht="14.1" customHeight="1" x14ac:dyDescent="0.2"/>
    <row r="29" spans="1:13" s="61" customFormat="1" ht="14.1" customHeight="1" x14ac:dyDescent="0.2">
      <c r="A29" s="72"/>
      <c r="B29" s="97"/>
      <c r="C29" s="97"/>
      <c r="D29" s="97"/>
      <c r="E29" s="97"/>
      <c r="F29" s="97"/>
    </row>
    <row r="30" spans="1:13" s="61" customFormat="1" ht="14.1" customHeight="1" x14ac:dyDescent="0.2">
      <c r="A30" s="6"/>
      <c r="B30" s="97"/>
      <c r="C30" s="97"/>
      <c r="D30" s="97"/>
      <c r="E30" s="97"/>
      <c r="F30" s="97"/>
    </row>
    <row r="31" spans="1:13" ht="14.1" customHeight="1" x14ac:dyDescent="0.2">
      <c r="A31" s="5" t="s">
        <v>448</v>
      </c>
      <c r="B31" s="3"/>
      <c r="D31" s="3"/>
    </row>
    <row r="32" spans="1:13" ht="14.1" customHeight="1" x14ac:dyDescent="0.2">
      <c r="A32" s="6"/>
      <c r="B32" s="7"/>
      <c r="C32" s="7"/>
      <c r="D32" s="7"/>
      <c r="E32" s="7"/>
      <c r="F32" s="7"/>
    </row>
    <row r="33" spans="1:9" ht="15.95" customHeight="1" x14ac:dyDescent="0.2">
      <c r="A33" s="12"/>
      <c r="B33" s="12">
        <v>2014</v>
      </c>
      <c r="C33" s="12">
        <v>2015</v>
      </c>
      <c r="D33" s="12">
        <v>2016</v>
      </c>
      <c r="E33" s="12">
        <v>2017</v>
      </c>
      <c r="F33" s="12">
        <v>2018</v>
      </c>
      <c r="H33" s="157"/>
      <c r="I33" s="157"/>
    </row>
    <row r="34" spans="1:9" ht="14.1" customHeight="1" x14ac:dyDescent="0.2">
      <c r="A34" s="7"/>
      <c r="B34" s="14"/>
      <c r="C34" s="14"/>
      <c r="D34" s="14"/>
      <c r="E34" s="14"/>
      <c r="F34" s="14"/>
      <c r="H34" s="157"/>
      <c r="I34" s="157"/>
    </row>
    <row r="35" spans="1:9" ht="14.1" customHeight="1" x14ac:dyDescent="0.2">
      <c r="A35" s="60" t="s">
        <v>166</v>
      </c>
      <c r="B35" s="47"/>
      <c r="C35" s="47"/>
      <c r="D35" s="47"/>
      <c r="E35" s="47"/>
      <c r="F35" s="47"/>
      <c r="H35" s="157"/>
      <c r="I35" s="157"/>
    </row>
    <row r="36" spans="1:9" ht="14.1" customHeight="1" x14ac:dyDescent="0.2">
      <c r="A36" s="27" t="s">
        <v>169</v>
      </c>
      <c r="B36" s="16">
        <v>451</v>
      </c>
      <c r="C36" s="16">
        <v>490</v>
      </c>
      <c r="D36" s="16">
        <v>516</v>
      </c>
      <c r="E36" s="16">
        <v>553</v>
      </c>
      <c r="F36" s="16">
        <v>576</v>
      </c>
      <c r="H36" s="157"/>
      <c r="I36" s="131"/>
    </row>
    <row r="37" spans="1:9" ht="14.1" customHeight="1" x14ac:dyDescent="0.2">
      <c r="A37" s="27" t="s">
        <v>170</v>
      </c>
      <c r="B37" s="16">
        <v>210</v>
      </c>
      <c r="C37" s="16">
        <v>244</v>
      </c>
      <c r="D37" s="16">
        <v>262</v>
      </c>
      <c r="E37" s="16">
        <v>289</v>
      </c>
      <c r="F37" s="16">
        <v>271</v>
      </c>
      <c r="G37" s="16"/>
      <c r="H37" s="157"/>
      <c r="I37" s="131"/>
    </row>
    <row r="38" spans="1:9" ht="14.1" customHeight="1" x14ac:dyDescent="0.2">
      <c r="A38" s="27" t="s">
        <v>119</v>
      </c>
      <c r="B38" s="16">
        <v>44</v>
      </c>
      <c r="C38" s="16">
        <v>65</v>
      </c>
      <c r="D38" s="16">
        <v>54</v>
      </c>
      <c r="E38" s="16">
        <v>67</v>
      </c>
      <c r="F38" s="16">
        <v>53</v>
      </c>
      <c r="G38" s="16"/>
      <c r="H38" s="157"/>
      <c r="I38" s="131"/>
    </row>
    <row r="39" spans="1:9" ht="14.1" customHeight="1" x14ac:dyDescent="0.2">
      <c r="A39" s="27" t="s">
        <v>120</v>
      </c>
      <c r="B39" s="16">
        <v>166</v>
      </c>
      <c r="C39" s="16">
        <v>179</v>
      </c>
      <c r="D39" s="16">
        <v>208</v>
      </c>
      <c r="E39" s="16">
        <v>222</v>
      </c>
      <c r="F39" s="16">
        <v>218</v>
      </c>
      <c r="G39" s="16"/>
      <c r="H39" s="157"/>
      <c r="I39" s="131"/>
    </row>
    <row r="40" spans="1:9" ht="14.1" customHeight="1" x14ac:dyDescent="0.2">
      <c r="A40" s="27"/>
      <c r="B40" s="16"/>
      <c r="C40" s="16"/>
      <c r="D40" s="16"/>
      <c r="E40" s="16"/>
      <c r="F40" s="16"/>
      <c r="G40" s="16"/>
      <c r="H40" s="157"/>
      <c r="I40" s="131"/>
    </row>
    <row r="41" spans="1:9" ht="14.1" customHeight="1" x14ac:dyDescent="0.2">
      <c r="A41" s="60" t="s">
        <v>167</v>
      </c>
      <c r="B41" s="16"/>
      <c r="C41" s="16"/>
      <c r="D41" s="16"/>
      <c r="E41" s="16"/>
      <c r="F41" s="16"/>
      <c r="G41" s="16"/>
      <c r="H41" s="157"/>
      <c r="I41" s="131"/>
    </row>
    <row r="42" spans="1:9" ht="14.1" customHeight="1" x14ac:dyDescent="0.2">
      <c r="A42" s="27" t="s">
        <v>169</v>
      </c>
      <c r="B42" s="16">
        <v>3556</v>
      </c>
      <c r="C42" s="16">
        <v>3685</v>
      </c>
      <c r="D42" s="16">
        <v>3694</v>
      </c>
      <c r="E42" s="16">
        <v>3697</v>
      </c>
      <c r="F42" s="16">
        <v>3818</v>
      </c>
      <c r="G42" s="16"/>
      <c r="H42" s="157"/>
      <c r="I42" s="131"/>
    </row>
    <row r="43" spans="1:9" ht="14.1" customHeight="1" x14ac:dyDescent="0.2">
      <c r="A43" s="27" t="s">
        <v>170</v>
      </c>
      <c r="B43" s="16">
        <v>1289</v>
      </c>
      <c r="C43" s="16">
        <v>1324</v>
      </c>
      <c r="D43" s="16">
        <v>1426</v>
      </c>
      <c r="E43" s="16">
        <v>1337</v>
      </c>
      <c r="F43" s="16">
        <v>1469</v>
      </c>
      <c r="G43" s="16"/>
      <c r="H43" s="157"/>
      <c r="I43" s="131"/>
    </row>
    <row r="44" spans="1:9" ht="14.1" customHeight="1" x14ac:dyDescent="0.2">
      <c r="A44" s="27" t="s">
        <v>119</v>
      </c>
      <c r="B44" s="16">
        <v>327</v>
      </c>
      <c r="C44" s="16">
        <v>351</v>
      </c>
      <c r="D44" s="16">
        <v>312</v>
      </c>
      <c r="E44" s="16">
        <v>299</v>
      </c>
      <c r="F44" s="16">
        <v>275</v>
      </c>
      <c r="G44" s="16"/>
      <c r="H44" s="157"/>
      <c r="I44" s="131"/>
    </row>
    <row r="45" spans="1:9" ht="14.1" customHeight="1" x14ac:dyDescent="0.2">
      <c r="A45" s="27" t="s">
        <v>120</v>
      </c>
      <c r="B45" s="16">
        <v>962</v>
      </c>
      <c r="C45" s="16">
        <v>973</v>
      </c>
      <c r="D45" s="16">
        <v>1114</v>
      </c>
      <c r="E45" s="16">
        <v>1038</v>
      </c>
      <c r="F45" s="16">
        <v>1194</v>
      </c>
      <c r="G45" s="16"/>
      <c r="H45" s="157"/>
      <c r="I45" s="131"/>
    </row>
    <row r="46" spans="1:9" ht="14.1" customHeight="1" x14ac:dyDescent="0.2">
      <c r="B46" s="26"/>
      <c r="H46" s="157"/>
      <c r="I46" s="157"/>
    </row>
    <row r="47" spans="1:9" ht="14.1" customHeight="1" x14ac:dyDescent="0.2">
      <c r="A47" s="51" t="s">
        <v>633</v>
      </c>
      <c r="B47" s="51"/>
      <c r="C47" s="23"/>
      <c r="D47" s="23"/>
      <c r="E47" s="23"/>
      <c r="F47" s="23"/>
    </row>
    <row r="48" spans="1:9" ht="14.1" customHeight="1" x14ac:dyDescent="0.2">
      <c r="A48" s="52" t="s">
        <v>36</v>
      </c>
      <c r="B48" s="52"/>
      <c r="C48" s="14"/>
      <c r="D48" s="14"/>
      <c r="E48" s="14"/>
      <c r="F48" s="14"/>
    </row>
    <row r="49" spans="1:1" ht="14.1" customHeight="1" x14ac:dyDescent="0.2">
      <c r="A49" s="52"/>
    </row>
    <row r="50" spans="1:1" ht="12.95" customHeight="1" x14ac:dyDescent="0.2"/>
    <row r="51" spans="1:1" ht="12.95" customHeight="1" x14ac:dyDescent="0.2"/>
    <row r="58" spans="1:1" ht="12.95" customHeight="1" x14ac:dyDescent="0.2"/>
    <row r="59" spans="1:1" ht="12.95" customHeight="1" x14ac:dyDescent="0.2"/>
    <row r="60" spans="1:1" ht="12.95" customHeight="1" x14ac:dyDescent="0.2"/>
    <row r="61" spans="1:1" ht="12.95" customHeight="1" x14ac:dyDescent="0.2"/>
    <row r="62" spans="1:1" ht="12.95" customHeight="1" x14ac:dyDescent="0.2"/>
    <row r="63" spans="1:1" ht="12.95" customHeight="1" x14ac:dyDescent="0.2"/>
    <row r="64" spans="1:1" ht="12.95" customHeight="1" x14ac:dyDescent="0.2"/>
    <row r="65" ht="12.95" customHeight="1" x14ac:dyDescent="0.2"/>
    <row r="66" ht="12.95" customHeight="1" x14ac:dyDescent="0.2"/>
    <row r="67" ht="12.95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18.140625" style="4" customWidth="1"/>
    <col min="2" max="6" width="14.7109375" style="4" customWidth="1"/>
    <col min="7" max="16384" width="11.42578125" style="4"/>
  </cols>
  <sheetData>
    <row r="1" spans="1:9" ht="14.1" customHeight="1" thickBot="1" x14ac:dyDescent="0.25">
      <c r="A1" s="1" t="s">
        <v>270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F2" s="3"/>
      <c r="G2" s="117"/>
      <c r="H2" s="193" t="s">
        <v>482</v>
      </c>
    </row>
    <row r="3" spans="1:9" ht="14.1" customHeight="1" x14ac:dyDescent="0.2">
      <c r="A3" s="72" t="s">
        <v>449</v>
      </c>
      <c r="B3" s="3"/>
      <c r="C3" s="3"/>
      <c r="D3" s="3"/>
      <c r="F3" s="3"/>
      <c r="G3" s="117"/>
    </row>
    <row r="4" spans="1:9" ht="14.1" customHeight="1" x14ac:dyDescent="0.2">
      <c r="A4" s="3"/>
      <c r="B4" s="3"/>
      <c r="C4" s="3"/>
      <c r="D4" s="3"/>
      <c r="F4" s="3"/>
      <c r="G4" s="117"/>
    </row>
    <row r="5" spans="1:9" ht="14.1" customHeight="1" x14ac:dyDescent="0.2">
      <c r="A5" s="72" t="s">
        <v>450</v>
      </c>
      <c r="B5" s="72"/>
      <c r="C5" s="3"/>
      <c r="D5" s="3"/>
      <c r="F5" s="3"/>
    </row>
    <row r="6" spans="1:9" ht="14.1" customHeight="1" x14ac:dyDescent="0.2">
      <c r="A6" s="72"/>
      <c r="B6" s="72"/>
      <c r="C6" s="3"/>
      <c r="D6" s="3"/>
      <c r="F6" s="3"/>
    </row>
    <row r="7" spans="1:9" ht="14.1" customHeight="1" x14ac:dyDescent="0.2">
      <c r="A7" s="145" t="s">
        <v>371</v>
      </c>
      <c r="B7" s="72"/>
      <c r="C7" s="3"/>
    </row>
    <row r="8" spans="1:9" ht="9.9499999999999993" customHeight="1" x14ac:dyDescent="0.2">
      <c r="A8" s="3"/>
      <c r="B8" s="3"/>
      <c r="C8" s="3"/>
      <c r="D8" s="3"/>
    </row>
    <row r="9" spans="1:9" ht="15.95" customHeight="1" x14ac:dyDescent="0.2">
      <c r="A9" s="12"/>
      <c r="B9" s="12">
        <v>2014</v>
      </c>
      <c r="C9" s="12">
        <v>2015</v>
      </c>
      <c r="D9" s="12">
        <v>2016</v>
      </c>
      <c r="E9" s="12">
        <v>2017</v>
      </c>
      <c r="F9" s="12">
        <v>2018</v>
      </c>
    </row>
    <row r="10" spans="1:9" ht="14.1" customHeight="1" x14ac:dyDescent="0.2">
      <c r="A10" s="7"/>
      <c r="B10" s="14"/>
      <c r="C10" s="14"/>
      <c r="D10" s="14"/>
      <c r="E10" s="14"/>
      <c r="F10" s="14"/>
    </row>
    <row r="11" spans="1:9" ht="14.1" customHeight="1" x14ac:dyDescent="0.2">
      <c r="A11" s="58" t="s">
        <v>121</v>
      </c>
      <c r="B11" s="14"/>
      <c r="C11" s="14"/>
      <c r="D11" s="14"/>
      <c r="E11" s="14"/>
      <c r="F11" s="14"/>
    </row>
    <row r="12" spans="1:9" ht="14.1" customHeight="1" x14ac:dyDescent="0.2">
      <c r="A12" s="7" t="s">
        <v>122</v>
      </c>
      <c r="B12" s="16">
        <v>14</v>
      </c>
      <c r="C12" s="16">
        <v>16</v>
      </c>
      <c r="D12" s="16">
        <v>16</v>
      </c>
      <c r="E12" s="16">
        <v>18</v>
      </c>
      <c r="F12" s="16">
        <v>18</v>
      </c>
      <c r="I12" s="16"/>
    </row>
    <row r="13" spans="1:9" ht="14.1" customHeight="1" x14ac:dyDescent="0.2">
      <c r="A13" s="7" t="s">
        <v>123</v>
      </c>
      <c r="B13" s="16">
        <v>1418</v>
      </c>
      <c r="C13" s="16">
        <v>1473</v>
      </c>
      <c r="D13" s="16">
        <v>1473</v>
      </c>
      <c r="E13" s="16">
        <v>1573</v>
      </c>
      <c r="F13" s="16">
        <v>1633</v>
      </c>
      <c r="I13" s="16"/>
    </row>
    <row r="14" spans="1:9" ht="14.1" customHeight="1" x14ac:dyDescent="0.2">
      <c r="A14" s="7"/>
      <c r="B14" s="16"/>
      <c r="C14" s="16"/>
      <c r="D14" s="16"/>
      <c r="E14" s="16"/>
      <c r="F14" s="16"/>
      <c r="I14" s="16"/>
    </row>
    <row r="15" spans="1:9" ht="14.1" customHeight="1" x14ac:dyDescent="0.2">
      <c r="A15" s="58" t="s">
        <v>124</v>
      </c>
      <c r="B15" s="16"/>
      <c r="C15" s="16"/>
      <c r="D15" s="16"/>
      <c r="E15" s="16"/>
      <c r="F15" s="16"/>
      <c r="I15" s="16"/>
    </row>
    <row r="16" spans="1:9" ht="14.1" customHeight="1" x14ac:dyDescent="0.2">
      <c r="A16" s="7" t="s">
        <v>122</v>
      </c>
      <c r="B16" s="16">
        <v>15</v>
      </c>
      <c r="C16" s="16">
        <v>15</v>
      </c>
      <c r="D16" s="16">
        <v>15</v>
      </c>
      <c r="E16" s="16">
        <v>16</v>
      </c>
      <c r="F16" s="16">
        <v>16</v>
      </c>
      <c r="I16" s="16"/>
    </row>
    <row r="17" spans="1:9" ht="14.1" customHeight="1" x14ac:dyDescent="0.2">
      <c r="A17" s="7" t="s">
        <v>123</v>
      </c>
      <c r="B17" s="16">
        <v>465</v>
      </c>
      <c r="C17" s="16">
        <v>465</v>
      </c>
      <c r="D17" s="16">
        <v>465</v>
      </c>
      <c r="E17" s="16">
        <v>485</v>
      </c>
      <c r="F17" s="16">
        <v>505</v>
      </c>
      <c r="I17" s="16"/>
    </row>
    <row r="18" spans="1:9" ht="14.1" customHeight="1" x14ac:dyDescent="0.2">
      <c r="A18" s="15"/>
      <c r="B18" s="16"/>
      <c r="C18" s="16"/>
      <c r="D18" s="16"/>
      <c r="E18" s="16"/>
      <c r="F18" s="16"/>
      <c r="I18" s="16"/>
    </row>
    <row r="19" spans="1:9" ht="14.1" customHeight="1" x14ac:dyDescent="0.2">
      <c r="A19" s="76" t="s">
        <v>595</v>
      </c>
      <c r="B19" s="16"/>
      <c r="C19" s="16"/>
      <c r="D19" s="16"/>
      <c r="E19" s="16"/>
      <c r="F19" s="16"/>
      <c r="I19" s="16"/>
    </row>
    <row r="20" spans="1:9" ht="14.1" customHeight="1" x14ac:dyDescent="0.2">
      <c r="A20" s="7" t="s">
        <v>122</v>
      </c>
      <c r="B20" s="16">
        <v>12</v>
      </c>
      <c r="C20" s="16">
        <v>12</v>
      </c>
      <c r="D20" s="16">
        <v>12</v>
      </c>
      <c r="E20" s="16">
        <v>12</v>
      </c>
      <c r="F20" s="16">
        <v>12</v>
      </c>
      <c r="I20" s="16"/>
    </row>
    <row r="21" spans="1:9" ht="14.1" customHeight="1" x14ac:dyDescent="0.2">
      <c r="A21" s="7" t="s">
        <v>226</v>
      </c>
      <c r="B21" s="16">
        <v>58254</v>
      </c>
      <c r="C21" s="16">
        <v>54859</v>
      </c>
      <c r="D21" s="16">
        <v>55587</v>
      </c>
      <c r="E21" s="16">
        <v>41523</v>
      </c>
      <c r="F21" s="16">
        <v>42929</v>
      </c>
      <c r="H21" s="143"/>
      <c r="I21" s="16"/>
    </row>
    <row r="22" spans="1:9" ht="14.1" customHeight="1" x14ac:dyDescent="0.2">
      <c r="A22" s="18"/>
      <c r="B22" s="19"/>
      <c r="C22" s="21"/>
      <c r="D22" s="21"/>
      <c r="E22" s="21"/>
      <c r="F22" s="21"/>
    </row>
    <row r="23" spans="1:9" ht="14.1" customHeight="1" x14ac:dyDescent="0.2">
      <c r="A23" s="77" t="s">
        <v>633</v>
      </c>
      <c r="B23" s="77"/>
      <c r="C23" s="23"/>
      <c r="D23" s="23"/>
      <c r="E23" s="23"/>
      <c r="F23" s="23"/>
    </row>
    <row r="24" spans="1:9" ht="14.1" customHeight="1" x14ac:dyDescent="0.2">
      <c r="A24" s="78" t="s">
        <v>509</v>
      </c>
    </row>
    <row r="25" spans="1:9" ht="13.35" customHeight="1" x14ac:dyDescent="0.2"/>
    <row r="26" spans="1:9" ht="13.35" customHeight="1" x14ac:dyDescent="0.2"/>
    <row r="27" spans="1:9" ht="13.35" customHeight="1" x14ac:dyDescent="0.2"/>
    <row r="28" spans="1:9" ht="13.35" customHeight="1" x14ac:dyDescent="0.2"/>
    <row r="29" spans="1:9" ht="13.35" customHeight="1" x14ac:dyDescent="0.2"/>
    <row r="30" spans="1:9" ht="13.35" customHeight="1" x14ac:dyDescent="0.2"/>
    <row r="31" spans="1:9" ht="13.35" customHeight="1" x14ac:dyDescent="0.2"/>
    <row r="32" spans="1:9" ht="13.35" customHeight="1" x14ac:dyDescent="0.2"/>
    <row r="33" ht="13.35" customHeight="1" x14ac:dyDescent="0.2"/>
    <row r="34" ht="13.35" customHeight="1" x14ac:dyDescent="0.2"/>
    <row r="35" ht="12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51.42578125" style="4" customWidth="1"/>
    <col min="2" max="4" width="13.42578125" style="4" customWidth="1"/>
    <col min="5" max="5" width="12.7109375" style="4" customWidth="1"/>
    <col min="6" max="16384" width="11.42578125" style="4"/>
  </cols>
  <sheetData>
    <row r="1" spans="1:6" ht="14.1" customHeight="1" x14ac:dyDescent="0.2">
      <c r="A1" s="72" t="s">
        <v>627</v>
      </c>
      <c r="B1" s="72"/>
      <c r="C1" s="72"/>
      <c r="F1" s="193" t="s">
        <v>482</v>
      </c>
    </row>
    <row r="2" spans="1:6" ht="14.1" customHeight="1" x14ac:dyDescent="0.2">
      <c r="A2" s="72"/>
      <c r="B2" s="72"/>
      <c r="C2" s="72"/>
    </row>
    <row r="3" spans="1:6" ht="14.1" customHeight="1" x14ac:dyDescent="0.2">
      <c r="A3" s="145" t="s">
        <v>294</v>
      </c>
      <c r="B3" s="145"/>
      <c r="C3" s="72"/>
    </row>
    <row r="4" spans="1:6" ht="9.9499999999999993" customHeight="1" x14ac:dyDescent="0.2">
      <c r="A4" s="3"/>
      <c r="B4" s="3"/>
      <c r="C4" s="3"/>
      <c r="D4" s="3"/>
    </row>
    <row r="5" spans="1:6" ht="15.95" customHeight="1" x14ac:dyDescent="0.2">
      <c r="A5" s="38"/>
      <c r="B5" s="38">
        <v>2014</v>
      </c>
      <c r="C5" s="38">
        <v>2016</v>
      </c>
      <c r="D5" s="38">
        <v>2018</v>
      </c>
    </row>
    <row r="6" spans="1:6" s="146" customFormat="1" ht="14.1" customHeight="1" x14ac:dyDescent="0.2"/>
    <row r="7" spans="1:6" s="146" customFormat="1" ht="14.1" customHeight="1" x14ac:dyDescent="0.2">
      <c r="A7" s="59" t="s">
        <v>295</v>
      </c>
      <c r="B7" s="30">
        <v>11</v>
      </c>
      <c r="C7" s="30">
        <v>11</v>
      </c>
      <c r="D7" s="30">
        <v>11</v>
      </c>
    </row>
    <row r="8" spans="1:6" s="146" customFormat="1" ht="14.1" customHeight="1" x14ac:dyDescent="0.2">
      <c r="A8" s="30" t="s">
        <v>296</v>
      </c>
      <c r="B8" s="30">
        <v>1</v>
      </c>
      <c r="C8" s="47">
        <v>1</v>
      </c>
      <c r="D8" s="47">
        <v>1</v>
      </c>
    </row>
    <row r="9" spans="1:6" s="146" customFormat="1" ht="14.1" customHeight="1" x14ac:dyDescent="0.2">
      <c r="A9" s="30" t="s">
        <v>297</v>
      </c>
      <c r="B9" s="30">
        <v>3</v>
      </c>
      <c r="C9" s="47">
        <v>3</v>
      </c>
      <c r="D9" s="47">
        <v>6</v>
      </c>
    </row>
    <row r="10" spans="1:6" s="146" customFormat="1" ht="14.1" customHeight="1" x14ac:dyDescent="0.2">
      <c r="A10" s="30" t="s">
        <v>298</v>
      </c>
      <c r="B10" s="30">
        <v>1</v>
      </c>
      <c r="C10" s="47">
        <v>1</v>
      </c>
      <c r="D10" s="47" t="s">
        <v>32</v>
      </c>
    </row>
    <row r="11" spans="1:6" s="146" customFormat="1" ht="14.1" customHeight="1" x14ac:dyDescent="0.2">
      <c r="A11" s="30" t="s">
        <v>299</v>
      </c>
      <c r="B11" s="30">
        <v>4</v>
      </c>
      <c r="C11" s="47">
        <v>3</v>
      </c>
      <c r="D11" s="47">
        <v>3</v>
      </c>
    </row>
    <row r="12" spans="1:6" s="146" customFormat="1" ht="14.1" customHeight="1" x14ac:dyDescent="0.2">
      <c r="A12" s="30" t="s">
        <v>300</v>
      </c>
      <c r="B12" s="147" t="s">
        <v>32</v>
      </c>
      <c r="C12" s="47">
        <v>2</v>
      </c>
      <c r="D12" s="47" t="s">
        <v>32</v>
      </c>
    </row>
    <row r="13" spans="1:6" s="146" customFormat="1" ht="14.1" customHeight="1" x14ac:dyDescent="0.2">
      <c r="A13" s="30" t="s">
        <v>301</v>
      </c>
      <c r="B13" s="147" t="s">
        <v>32</v>
      </c>
      <c r="C13" s="47" t="s">
        <v>32</v>
      </c>
      <c r="D13" s="47" t="s">
        <v>32</v>
      </c>
    </row>
    <row r="14" spans="1:6" s="146" customFormat="1" ht="14.1" customHeight="1" x14ac:dyDescent="0.2">
      <c r="A14" s="30" t="s">
        <v>302</v>
      </c>
      <c r="B14" s="147">
        <v>1</v>
      </c>
      <c r="C14" s="47" t="s">
        <v>32</v>
      </c>
      <c r="D14" s="47" t="s">
        <v>32</v>
      </c>
    </row>
    <row r="15" spans="1:6" s="146" customFormat="1" ht="14.1" customHeight="1" x14ac:dyDescent="0.2">
      <c r="A15" s="30" t="s">
        <v>303</v>
      </c>
      <c r="B15" s="147">
        <v>1</v>
      </c>
      <c r="C15" s="47">
        <v>1</v>
      </c>
      <c r="D15" s="47">
        <v>1</v>
      </c>
    </row>
    <row r="16" spans="1:6" s="146" customFormat="1" ht="14.1" customHeight="1" x14ac:dyDescent="0.2">
      <c r="A16" s="30" t="s">
        <v>304</v>
      </c>
      <c r="B16" s="147" t="s">
        <v>32</v>
      </c>
      <c r="C16" s="47" t="s">
        <v>32</v>
      </c>
      <c r="D16" s="47" t="s">
        <v>32</v>
      </c>
    </row>
    <row r="17" spans="1:4" s="146" customFormat="1" ht="14.1" customHeight="1" x14ac:dyDescent="0.2">
      <c r="A17" s="30"/>
      <c r="B17" s="30"/>
      <c r="C17" s="47"/>
      <c r="D17" s="47"/>
    </row>
    <row r="18" spans="1:4" s="146" customFormat="1" ht="14.1" customHeight="1" x14ac:dyDescent="0.2">
      <c r="A18" s="59" t="s">
        <v>305</v>
      </c>
      <c r="B18" s="47">
        <v>248495</v>
      </c>
      <c r="C18" s="47">
        <v>129564</v>
      </c>
      <c r="D18" s="47">
        <v>204557</v>
      </c>
    </row>
    <row r="19" spans="1:4" s="146" customFormat="1" ht="14.1" customHeight="1" x14ac:dyDescent="0.2">
      <c r="A19" s="4"/>
      <c r="B19" s="4"/>
      <c r="C19" s="4"/>
      <c r="D19" s="4"/>
    </row>
    <row r="20" spans="1:4" s="146" customFormat="1" ht="14.1" customHeight="1" x14ac:dyDescent="0.2">
      <c r="A20" s="77" t="s">
        <v>306</v>
      </c>
      <c r="B20" s="77"/>
      <c r="C20" s="51"/>
      <c r="D20" s="23"/>
    </row>
    <row r="21" spans="1:4" s="146" customFormat="1" ht="12" x14ac:dyDescent="0.2">
      <c r="A21" s="66"/>
      <c r="B21" s="66"/>
    </row>
    <row r="22" spans="1:4" s="146" customFormat="1" ht="12" x14ac:dyDescent="0.2"/>
    <row r="23" spans="1:4" s="146" customFormat="1" ht="12" x14ac:dyDescent="0.2"/>
    <row r="24" spans="1:4" s="146" customFormat="1" ht="12" x14ac:dyDescent="0.2"/>
    <row r="25" spans="1:4" s="146" customFormat="1" ht="12" x14ac:dyDescent="0.2"/>
    <row r="26" spans="1:4" s="146" customFormat="1" ht="12" x14ac:dyDescent="0.2"/>
    <row r="27" spans="1:4" s="146" customFormat="1" ht="12" x14ac:dyDescent="0.2"/>
    <row r="28" spans="1:4" s="146" customFormat="1" ht="12" x14ac:dyDescent="0.2"/>
    <row r="29" spans="1:4" s="146" customFormat="1" ht="12" x14ac:dyDescent="0.2"/>
    <row r="30" spans="1:4" s="146" customFormat="1" ht="12" x14ac:dyDescent="0.2"/>
    <row r="31" spans="1:4" s="146" customFormat="1" ht="12" x14ac:dyDescent="0.2"/>
    <row r="32" spans="1:4" s="146" customFormat="1" ht="12" x14ac:dyDescent="0.2"/>
    <row r="33" s="146" customFormat="1" ht="12" x14ac:dyDescent="0.2"/>
    <row r="34" s="146" customFormat="1" ht="12" x14ac:dyDescent="0.2"/>
    <row r="35" s="146" customFormat="1" ht="12" x14ac:dyDescent="0.2"/>
    <row r="36" s="146" customFormat="1" ht="12" x14ac:dyDescent="0.2"/>
    <row r="37" s="146" customFormat="1" ht="12" x14ac:dyDescent="0.2"/>
    <row r="38" s="146" customFormat="1" ht="12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2" customHeight="1" x14ac:dyDescent="0.2"/>
  </sheetData>
  <hyperlinks>
    <hyperlink ref="F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8.28515625" style="4" customWidth="1"/>
    <col min="2" max="6" width="10.7109375" style="4" customWidth="1"/>
    <col min="7" max="9" width="11.42578125" style="4"/>
    <col min="10" max="10" width="11.42578125" style="4" customWidth="1"/>
    <col min="11" max="16384" width="11.42578125" style="4"/>
  </cols>
  <sheetData>
    <row r="1" spans="1:11" ht="14.1" customHeight="1" thickBot="1" x14ac:dyDescent="0.25">
      <c r="A1" s="1" t="s">
        <v>270</v>
      </c>
      <c r="B1" s="2"/>
      <c r="C1" s="2"/>
      <c r="D1" s="2"/>
      <c r="E1" s="2"/>
      <c r="F1" s="2"/>
    </row>
    <row r="2" spans="1:11" ht="14.1" customHeight="1" x14ac:dyDescent="0.2">
      <c r="A2" s="3"/>
      <c r="C2" s="3"/>
      <c r="D2" s="3"/>
      <c r="E2" s="3"/>
      <c r="F2" s="3"/>
      <c r="G2" s="193" t="s">
        <v>482</v>
      </c>
    </row>
    <row r="3" spans="1:11" ht="14.1" customHeight="1" x14ac:dyDescent="0.2">
      <c r="A3" s="72" t="s">
        <v>451</v>
      </c>
      <c r="B3" s="3"/>
      <c r="C3" s="3"/>
      <c r="D3" s="3"/>
      <c r="E3" s="3"/>
      <c r="F3" s="3"/>
    </row>
    <row r="4" spans="1:11" ht="14.1" customHeight="1" x14ac:dyDescent="0.2">
      <c r="A4" s="72"/>
      <c r="B4" s="3"/>
      <c r="C4" s="3"/>
      <c r="D4" s="3"/>
      <c r="E4" s="3"/>
      <c r="F4" s="3"/>
    </row>
    <row r="5" spans="1:11" ht="14.1" customHeight="1" x14ac:dyDescent="0.2">
      <c r="A5" s="145" t="s">
        <v>369</v>
      </c>
      <c r="B5" s="3"/>
      <c r="C5" s="3"/>
      <c r="D5" s="3"/>
      <c r="E5" s="3"/>
      <c r="F5" s="3"/>
    </row>
    <row r="6" spans="1:11" ht="9.9499999999999993" customHeight="1" x14ac:dyDescent="0.2">
      <c r="A6" s="3"/>
      <c r="B6" s="3"/>
      <c r="C6" s="3"/>
      <c r="D6" s="3"/>
      <c r="E6" s="3"/>
      <c r="F6" s="3"/>
    </row>
    <row r="7" spans="1:11" ht="15.95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11" ht="14.1" customHeight="1" x14ac:dyDescent="0.2">
      <c r="A8" s="146"/>
      <c r="B8" s="146"/>
      <c r="C8" s="146"/>
      <c r="D8" s="146"/>
      <c r="E8" s="146"/>
      <c r="F8" s="146"/>
    </row>
    <row r="9" spans="1:11" ht="14.1" customHeight="1" x14ac:dyDescent="0.2">
      <c r="A9" s="59" t="s">
        <v>307</v>
      </c>
      <c r="B9" s="147">
        <v>13</v>
      </c>
      <c r="C9" s="147">
        <v>11</v>
      </c>
      <c r="D9" s="147">
        <v>11</v>
      </c>
      <c r="E9" s="147">
        <v>11</v>
      </c>
      <c r="F9" s="147">
        <v>11</v>
      </c>
    </row>
    <row r="10" spans="1:11" ht="5.0999999999999996" customHeight="1" x14ac:dyDescent="0.2">
      <c r="A10" s="59"/>
      <c r="B10" s="147"/>
      <c r="C10" s="147"/>
      <c r="D10" s="147"/>
      <c r="E10" s="147"/>
      <c r="F10" s="147"/>
    </row>
    <row r="11" spans="1:11" ht="14.1" customHeight="1" x14ac:dyDescent="0.2">
      <c r="A11" s="59" t="s">
        <v>308</v>
      </c>
      <c r="B11" s="147"/>
      <c r="C11" s="147"/>
      <c r="D11" s="147"/>
      <c r="E11" s="147"/>
      <c r="F11" s="147"/>
      <c r="I11" s="53"/>
      <c r="J11" s="53"/>
      <c r="K11" s="53"/>
    </row>
    <row r="12" spans="1:11" ht="14.1" customHeight="1" x14ac:dyDescent="0.2">
      <c r="A12" s="30" t="s">
        <v>309</v>
      </c>
      <c r="B12" s="65">
        <v>69.2</v>
      </c>
      <c r="C12" s="65">
        <v>63.6</v>
      </c>
      <c r="D12" s="65">
        <v>63.6</v>
      </c>
      <c r="E12" s="65">
        <v>72.7</v>
      </c>
      <c r="F12" s="65">
        <v>81.8</v>
      </c>
      <c r="H12" s="53"/>
      <c r="I12" s="53"/>
      <c r="J12" s="53"/>
      <c r="K12" s="53"/>
    </row>
    <row r="13" spans="1:11" ht="14.1" customHeight="1" x14ac:dyDescent="0.2">
      <c r="A13" s="30" t="s">
        <v>532</v>
      </c>
      <c r="B13" s="65">
        <v>61.5</v>
      </c>
      <c r="C13" s="65">
        <v>63.6</v>
      </c>
      <c r="D13" s="65">
        <v>72.7</v>
      </c>
      <c r="E13" s="65">
        <v>63.6</v>
      </c>
      <c r="F13" s="65">
        <v>63.6</v>
      </c>
      <c r="H13" s="53"/>
      <c r="I13" s="53"/>
      <c r="J13" s="53"/>
      <c r="K13" s="53"/>
    </row>
    <row r="14" spans="1:11" ht="14.1" customHeight="1" x14ac:dyDescent="0.2">
      <c r="A14" s="30" t="s">
        <v>310</v>
      </c>
      <c r="B14" s="65">
        <v>76.900000000000006</v>
      </c>
      <c r="C14" s="65">
        <v>81.8</v>
      </c>
      <c r="D14" s="65">
        <v>90.9</v>
      </c>
      <c r="E14" s="65">
        <v>90.9</v>
      </c>
      <c r="F14" s="65">
        <v>90.9</v>
      </c>
      <c r="H14" s="53"/>
      <c r="I14" s="53"/>
      <c r="J14" s="53"/>
      <c r="K14" s="53"/>
    </row>
    <row r="15" spans="1:11" ht="14.1" customHeight="1" x14ac:dyDescent="0.2">
      <c r="A15" s="30" t="s">
        <v>529</v>
      </c>
      <c r="B15" s="65" t="s">
        <v>32</v>
      </c>
      <c r="C15" s="65" t="s">
        <v>32</v>
      </c>
      <c r="D15" s="65" t="s">
        <v>32</v>
      </c>
      <c r="E15" s="65" t="s">
        <v>32</v>
      </c>
      <c r="F15" s="65" t="s">
        <v>32</v>
      </c>
      <c r="H15" s="53"/>
      <c r="I15" s="53"/>
      <c r="J15" s="53"/>
      <c r="K15" s="53"/>
    </row>
    <row r="16" spans="1:11" ht="14.1" customHeight="1" x14ac:dyDescent="0.2">
      <c r="A16" s="30" t="s">
        <v>356</v>
      </c>
      <c r="B16" s="65">
        <v>76.900000000000006</v>
      </c>
      <c r="C16" s="65">
        <v>63.6</v>
      </c>
      <c r="D16" s="65">
        <v>54.5</v>
      </c>
      <c r="E16" s="65">
        <v>54.5</v>
      </c>
      <c r="F16" s="65">
        <v>63.6</v>
      </c>
      <c r="H16" s="53"/>
      <c r="I16" s="53"/>
      <c r="J16" s="53"/>
      <c r="K16" s="53"/>
    </row>
    <row r="17" spans="1:11" ht="14.1" customHeight="1" x14ac:dyDescent="0.2">
      <c r="A17" s="30" t="s">
        <v>313</v>
      </c>
      <c r="B17" s="65" t="s">
        <v>32</v>
      </c>
      <c r="C17" s="65" t="s">
        <v>32</v>
      </c>
      <c r="D17" s="65">
        <v>18.2</v>
      </c>
      <c r="E17" s="65">
        <v>45.5</v>
      </c>
      <c r="F17" s="65">
        <v>36.4</v>
      </c>
      <c r="H17" s="53"/>
      <c r="I17" s="53"/>
      <c r="J17" s="53"/>
      <c r="K17" s="53"/>
    </row>
    <row r="18" spans="1:11" ht="14.1" customHeight="1" x14ac:dyDescent="0.2">
      <c r="A18" s="30" t="s">
        <v>314</v>
      </c>
      <c r="B18" s="65">
        <v>7.7</v>
      </c>
      <c r="C18" s="65">
        <v>9.1</v>
      </c>
      <c r="D18" s="65">
        <v>27.3</v>
      </c>
      <c r="E18" s="65">
        <v>9.1</v>
      </c>
      <c r="F18" s="65">
        <v>27.3</v>
      </c>
      <c r="H18" s="53"/>
      <c r="I18" s="53"/>
      <c r="J18" s="53"/>
      <c r="K18" s="53"/>
    </row>
    <row r="19" spans="1:11" ht="14.1" customHeight="1" x14ac:dyDescent="0.2">
      <c r="A19" s="30" t="s">
        <v>533</v>
      </c>
      <c r="B19" s="65" t="s">
        <v>32</v>
      </c>
      <c r="C19" s="65" t="s">
        <v>32</v>
      </c>
      <c r="D19" s="65">
        <v>0</v>
      </c>
      <c r="E19" s="65" t="s">
        <v>32</v>
      </c>
      <c r="F19" s="65">
        <v>18.2</v>
      </c>
      <c r="H19" s="53"/>
      <c r="I19" s="53"/>
      <c r="J19" s="53"/>
      <c r="K19" s="53"/>
    </row>
    <row r="20" spans="1:11" ht="14.1" customHeight="1" x14ac:dyDescent="0.2">
      <c r="A20" s="30" t="s">
        <v>534</v>
      </c>
      <c r="B20" s="65">
        <v>23.1</v>
      </c>
      <c r="C20" s="65" t="s">
        <v>32</v>
      </c>
      <c r="D20" s="65">
        <v>36.4</v>
      </c>
      <c r="E20" s="65">
        <v>9.1</v>
      </c>
      <c r="F20" s="65">
        <v>9.1</v>
      </c>
      <c r="H20" s="53"/>
      <c r="I20" s="53"/>
      <c r="J20" s="53"/>
      <c r="K20" s="53"/>
    </row>
    <row r="21" spans="1:11" ht="14.1" customHeight="1" x14ac:dyDescent="0.2">
      <c r="A21" s="30" t="s">
        <v>312</v>
      </c>
      <c r="B21" s="65" t="s">
        <v>32</v>
      </c>
      <c r="C21" s="65" t="s">
        <v>32</v>
      </c>
      <c r="D21" s="65">
        <v>90.9</v>
      </c>
      <c r="E21" s="65">
        <v>72.7</v>
      </c>
      <c r="F21" s="65">
        <v>72.7</v>
      </c>
      <c r="H21" s="53"/>
      <c r="I21" s="53"/>
      <c r="J21" s="53"/>
      <c r="K21" s="53"/>
    </row>
    <row r="22" spans="1:11" ht="14.1" customHeight="1" x14ac:dyDescent="0.2">
      <c r="A22" s="30" t="s">
        <v>317</v>
      </c>
      <c r="B22" s="65" t="s">
        <v>32</v>
      </c>
      <c r="C22" s="65" t="s">
        <v>32</v>
      </c>
      <c r="D22" s="65">
        <v>81.8</v>
      </c>
      <c r="E22" s="65">
        <v>63.6</v>
      </c>
      <c r="F22" s="65">
        <v>72.7</v>
      </c>
      <c r="H22" s="53"/>
      <c r="I22" s="53"/>
      <c r="J22" s="53"/>
      <c r="K22" s="53"/>
    </row>
    <row r="23" spans="1:11" ht="14.1" customHeight="1" x14ac:dyDescent="0.2">
      <c r="A23" s="30" t="s">
        <v>535</v>
      </c>
      <c r="B23" s="65">
        <v>46.2</v>
      </c>
      <c r="C23" s="65">
        <v>36.4</v>
      </c>
      <c r="D23" s="65">
        <v>54.5</v>
      </c>
      <c r="E23" s="65">
        <v>45.5</v>
      </c>
      <c r="F23" s="65">
        <v>54.5</v>
      </c>
      <c r="H23" s="53"/>
      <c r="I23" s="53"/>
      <c r="J23" s="53"/>
      <c r="K23" s="53"/>
    </row>
    <row r="24" spans="1:11" ht="14.1" customHeight="1" x14ac:dyDescent="0.2">
      <c r="A24" s="30" t="s">
        <v>530</v>
      </c>
      <c r="B24" s="65">
        <v>15.4</v>
      </c>
      <c r="C24" s="65">
        <v>18.2</v>
      </c>
      <c r="D24" s="65">
        <v>9.1</v>
      </c>
      <c r="E24" s="65">
        <v>18.2</v>
      </c>
      <c r="F24" s="65">
        <v>27.3</v>
      </c>
      <c r="H24" s="53"/>
      <c r="I24" s="53"/>
      <c r="J24" s="53"/>
      <c r="K24" s="53"/>
    </row>
    <row r="25" spans="1:11" ht="14.1" customHeight="1" x14ac:dyDescent="0.2">
      <c r="A25" s="30" t="s">
        <v>316</v>
      </c>
      <c r="B25" s="65">
        <v>46.2</v>
      </c>
      <c r="C25" s="65">
        <v>36.4</v>
      </c>
      <c r="D25" s="65">
        <v>27.3</v>
      </c>
      <c r="E25" s="65">
        <v>36.4</v>
      </c>
      <c r="F25" s="65">
        <v>36.4</v>
      </c>
      <c r="H25" s="53"/>
      <c r="I25" s="53"/>
      <c r="J25" s="53"/>
      <c r="K25" s="53"/>
    </row>
    <row r="26" spans="1:11" ht="14.1" customHeight="1" x14ac:dyDescent="0.2">
      <c r="A26" s="30" t="s">
        <v>311</v>
      </c>
      <c r="B26" s="65">
        <v>15.4</v>
      </c>
      <c r="C26" s="65">
        <v>18.2</v>
      </c>
      <c r="D26" s="218" t="s">
        <v>32</v>
      </c>
      <c r="E26" s="218">
        <v>9.1</v>
      </c>
      <c r="F26" s="65">
        <v>18.2</v>
      </c>
      <c r="H26" s="53"/>
      <c r="I26" s="53"/>
      <c r="J26" s="53"/>
      <c r="K26" s="53"/>
    </row>
    <row r="27" spans="1:11" ht="14.1" customHeight="1" x14ac:dyDescent="0.2">
      <c r="A27" s="30" t="s">
        <v>536</v>
      </c>
      <c r="B27" s="65" t="s">
        <v>32</v>
      </c>
      <c r="C27" s="65" t="s">
        <v>32</v>
      </c>
      <c r="D27" s="65">
        <v>81.8</v>
      </c>
      <c r="E27" s="65">
        <v>63.6</v>
      </c>
      <c r="F27" s="65">
        <v>72.7</v>
      </c>
      <c r="I27" s="53"/>
      <c r="J27" s="53"/>
      <c r="K27" s="53"/>
    </row>
    <row r="28" spans="1:11" ht="14.1" customHeight="1" x14ac:dyDescent="0.2">
      <c r="A28" s="30" t="s">
        <v>315</v>
      </c>
      <c r="B28" s="65">
        <v>30.8</v>
      </c>
      <c r="C28" s="65">
        <v>54.5</v>
      </c>
      <c r="D28" s="65">
        <v>63.6</v>
      </c>
      <c r="E28" s="65">
        <v>45.5</v>
      </c>
      <c r="F28" s="65">
        <v>54.5</v>
      </c>
      <c r="H28" s="53"/>
      <c r="I28" s="53"/>
      <c r="J28" s="53"/>
      <c r="K28" s="53"/>
    </row>
    <row r="29" spans="1:11" ht="14.1" customHeight="1" x14ac:dyDescent="0.2">
      <c r="A29" s="30" t="s">
        <v>537</v>
      </c>
      <c r="B29" s="65">
        <v>7.7</v>
      </c>
      <c r="C29" s="65" t="s">
        <v>32</v>
      </c>
      <c r="D29" s="65" t="s">
        <v>32</v>
      </c>
      <c r="E29" s="65" t="s">
        <v>32</v>
      </c>
      <c r="F29" s="65" t="s">
        <v>32</v>
      </c>
      <c r="H29" s="53"/>
      <c r="I29" s="53"/>
      <c r="J29" s="53"/>
      <c r="K29" s="53"/>
    </row>
    <row r="30" spans="1:11" ht="14.1" customHeight="1" x14ac:dyDescent="0.2">
      <c r="A30" s="30" t="s">
        <v>538</v>
      </c>
      <c r="B30" s="65" t="s">
        <v>32</v>
      </c>
      <c r="C30" s="65">
        <v>18.2</v>
      </c>
      <c r="D30" s="65">
        <v>0</v>
      </c>
      <c r="E30" s="65">
        <v>18.2</v>
      </c>
      <c r="F30" s="65">
        <v>9.1</v>
      </c>
      <c r="H30" s="53"/>
      <c r="I30" s="53"/>
      <c r="J30" s="53"/>
      <c r="K30" s="53"/>
    </row>
    <row r="31" spans="1:11" ht="14.1" customHeight="1" x14ac:dyDescent="0.2">
      <c r="A31" s="30" t="s">
        <v>531</v>
      </c>
      <c r="B31" s="65" t="s">
        <v>32</v>
      </c>
      <c r="C31" s="65" t="s">
        <v>32</v>
      </c>
      <c r="D31" s="65" t="s">
        <v>32</v>
      </c>
      <c r="E31" s="65">
        <v>27.3</v>
      </c>
      <c r="F31" s="65">
        <v>27.3</v>
      </c>
      <c r="H31" s="53"/>
      <c r="I31" s="53"/>
      <c r="J31" s="53"/>
      <c r="K31" s="53"/>
    </row>
    <row r="32" spans="1:11" ht="14.1" customHeight="1" x14ac:dyDescent="0.2">
      <c r="A32" s="30" t="s">
        <v>628</v>
      </c>
      <c r="B32" s="65" t="s">
        <v>32</v>
      </c>
      <c r="C32" s="65" t="s">
        <v>32</v>
      </c>
      <c r="D32" s="65" t="s">
        <v>32</v>
      </c>
      <c r="E32" s="65" t="s">
        <v>32</v>
      </c>
      <c r="F32" s="65">
        <v>18.2</v>
      </c>
      <c r="H32" s="53"/>
    </row>
    <row r="33" spans="1:10" ht="15.75" customHeight="1" x14ac:dyDescent="0.2">
      <c r="A33" s="30" t="s">
        <v>318</v>
      </c>
      <c r="B33" s="65">
        <v>38.5</v>
      </c>
      <c r="C33" s="65">
        <v>27.3</v>
      </c>
      <c r="D33" s="65">
        <v>27.3</v>
      </c>
      <c r="E33" s="65" t="s">
        <v>32</v>
      </c>
      <c r="F33" s="65">
        <v>9.1</v>
      </c>
    </row>
    <row r="34" spans="1:10" ht="14.1" customHeight="1" x14ac:dyDescent="0.2">
      <c r="A34" s="30"/>
      <c r="B34" s="65"/>
      <c r="C34" s="65"/>
      <c r="D34" s="65"/>
      <c r="E34" s="65"/>
      <c r="F34" s="65"/>
      <c r="H34" s="53"/>
    </row>
    <row r="35" spans="1:10" ht="14.1" customHeight="1" x14ac:dyDescent="0.2">
      <c r="A35" s="59" t="s">
        <v>319</v>
      </c>
      <c r="B35" s="147"/>
      <c r="C35" s="147"/>
      <c r="D35" s="147"/>
      <c r="E35" s="147"/>
      <c r="F35" s="147"/>
      <c r="H35" s="53"/>
    </row>
    <row r="36" spans="1:10" ht="14.1" customHeight="1" x14ac:dyDescent="0.2">
      <c r="A36" s="30" t="s">
        <v>357</v>
      </c>
      <c r="B36" s="65" t="s">
        <v>32</v>
      </c>
      <c r="C36" s="65">
        <v>9.1</v>
      </c>
      <c r="D36" s="65">
        <v>18.2</v>
      </c>
      <c r="E36" s="65">
        <v>18.2</v>
      </c>
      <c r="F36" s="65">
        <v>9.1</v>
      </c>
      <c r="J36" s="65"/>
    </row>
    <row r="37" spans="1:10" ht="14.1" customHeight="1" x14ac:dyDescent="0.2">
      <c r="A37" s="30" t="s">
        <v>358</v>
      </c>
      <c r="B37" s="65">
        <v>14.3</v>
      </c>
      <c r="C37" s="65" t="s">
        <v>32</v>
      </c>
      <c r="D37" s="65">
        <v>9.1</v>
      </c>
      <c r="E37" s="65">
        <v>9.1</v>
      </c>
      <c r="F37" s="65" t="s">
        <v>32</v>
      </c>
      <c r="I37" s="65"/>
    </row>
    <row r="38" spans="1:10" ht="14.1" customHeight="1" x14ac:dyDescent="0.2">
      <c r="A38" s="30" t="s">
        <v>359</v>
      </c>
      <c r="B38" s="65">
        <v>14.3</v>
      </c>
      <c r="C38" s="65" t="s">
        <v>32</v>
      </c>
      <c r="D38" s="65">
        <v>9.1</v>
      </c>
      <c r="E38" s="65">
        <v>9.1</v>
      </c>
      <c r="F38" s="65" t="s">
        <v>32</v>
      </c>
      <c r="H38" s="65"/>
    </row>
    <row r="39" spans="1:10" ht="14.1" customHeight="1" x14ac:dyDescent="0.2">
      <c r="A39" s="30" t="s">
        <v>360</v>
      </c>
      <c r="B39" s="65">
        <v>28.6</v>
      </c>
      <c r="C39" s="65">
        <v>9.1</v>
      </c>
      <c r="D39" s="65" t="s">
        <v>32</v>
      </c>
      <c r="E39" s="65">
        <v>9.1</v>
      </c>
      <c r="F39" s="65">
        <v>9.1</v>
      </c>
      <c r="H39" s="65"/>
    </row>
    <row r="40" spans="1:10" ht="14.1" customHeight="1" x14ac:dyDescent="0.2">
      <c r="A40" s="30" t="s">
        <v>361</v>
      </c>
      <c r="B40" s="65">
        <v>28.6</v>
      </c>
      <c r="C40" s="65">
        <v>18.2</v>
      </c>
      <c r="D40" s="65">
        <v>9.1</v>
      </c>
      <c r="E40" s="65">
        <v>18.2</v>
      </c>
      <c r="F40" s="65">
        <v>18.2</v>
      </c>
      <c r="H40" s="65"/>
    </row>
    <row r="41" spans="1:10" ht="14.1" customHeight="1" x14ac:dyDescent="0.2">
      <c r="A41" s="30" t="s">
        <v>539</v>
      </c>
      <c r="B41" s="65" t="s">
        <v>32</v>
      </c>
      <c r="C41" s="65" t="s">
        <v>32</v>
      </c>
      <c r="D41" s="65" t="s">
        <v>32</v>
      </c>
      <c r="E41" s="65">
        <v>9.1</v>
      </c>
      <c r="F41" s="65" t="s">
        <v>32</v>
      </c>
      <c r="H41" s="65"/>
    </row>
    <row r="42" spans="1:10" ht="14.1" customHeight="1" x14ac:dyDescent="0.2">
      <c r="A42" s="30" t="s">
        <v>362</v>
      </c>
      <c r="B42" s="47" t="s">
        <v>32</v>
      </c>
      <c r="C42" s="47" t="s">
        <v>32</v>
      </c>
      <c r="D42" s="198">
        <v>9.1</v>
      </c>
      <c r="E42" s="198">
        <v>9.1</v>
      </c>
      <c r="F42" s="65">
        <v>9.1</v>
      </c>
      <c r="H42" s="65"/>
    </row>
    <row r="43" spans="1:10" ht="10.5" customHeight="1" x14ac:dyDescent="0.2">
      <c r="A43" s="30" t="s">
        <v>112</v>
      </c>
      <c r="B43" s="47" t="s">
        <v>32</v>
      </c>
      <c r="C43" s="47" t="s">
        <v>32</v>
      </c>
      <c r="D43" s="47" t="s">
        <v>32</v>
      </c>
      <c r="E43" s="47">
        <v>9.1</v>
      </c>
      <c r="F43" s="65" t="s">
        <v>32</v>
      </c>
    </row>
    <row r="44" spans="1:10" ht="14.1" customHeight="1" x14ac:dyDescent="0.2">
      <c r="A44" s="30" t="s">
        <v>363</v>
      </c>
      <c r="B44" s="65">
        <v>42.9</v>
      </c>
      <c r="C44" s="65">
        <v>18.2</v>
      </c>
      <c r="D44" s="65">
        <v>18.2</v>
      </c>
      <c r="E44" s="65"/>
      <c r="F44" s="65">
        <v>9.1</v>
      </c>
    </row>
    <row r="45" spans="1:10" ht="14.1" customHeight="1" x14ac:dyDescent="0.2">
      <c r="A45" s="30" t="s">
        <v>364</v>
      </c>
      <c r="B45" s="65"/>
      <c r="C45" s="65"/>
      <c r="D45" s="65">
        <v>45.5</v>
      </c>
      <c r="E45" s="65">
        <v>36.4</v>
      </c>
      <c r="F45" s="65">
        <v>54.5</v>
      </c>
      <c r="H45" s="65"/>
    </row>
    <row r="46" spans="1:10" ht="14.1" customHeight="1" x14ac:dyDescent="0.2">
      <c r="A46" s="30"/>
      <c r="B46" s="65"/>
      <c r="C46" s="65"/>
      <c r="D46" s="65"/>
      <c r="E46" s="65"/>
      <c r="F46" s="65"/>
      <c r="H46" s="65"/>
    </row>
    <row r="47" spans="1:10" ht="14.1" customHeight="1" x14ac:dyDescent="0.2">
      <c r="A47" s="59" t="s">
        <v>320</v>
      </c>
      <c r="B47" s="147"/>
      <c r="C47" s="147"/>
      <c r="D47" s="147"/>
      <c r="E47" s="147"/>
      <c r="F47" s="147"/>
      <c r="H47" s="65"/>
    </row>
    <row r="48" spans="1:10" ht="14.1" customHeight="1" x14ac:dyDescent="0.2">
      <c r="A48" s="30" t="s">
        <v>351</v>
      </c>
      <c r="B48" s="65">
        <v>46.2</v>
      </c>
      <c r="C48" s="65">
        <v>45.5</v>
      </c>
      <c r="D48" s="65">
        <v>27.3</v>
      </c>
      <c r="E48" s="65">
        <v>27.3</v>
      </c>
      <c r="F48" s="65">
        <v>45.5</v>
      </c>
    </row>
    <row r="49" spans="1:8" ht="14.1" customHeight="1" x14ac:dyDescent="0.2">
      <c r="A49" s="30" t="s">
        <v>352</v>
      </c>
      <c r="B49" s="65">
        <v>69.2</v>
      </c>
      <c r="C49" s="65">
        <v>63.6</v>
      </c>
      <c r="D49" s="65">
        <v>54.5</v>
      </c>
      <c r="E49" s="65">
        <v>63.6</v>
      </c>
      <c r="F49" s="65">
        <v>63.6</v>
      </c>
      <c r="H49" s="65"/>
    </row>
    <row r="50" spans="1:8" ht="14.1" customHeight="1" x14ac:dyDescent="0.2">
      <c r="A50" s="30" t="s">
        <v>353</v>
      </c>
      <c r="B50" s="65">
        <v>46.2</v>
      </c>
      <c r="C50" s="65">
        <v>27.3</v>
      </c>
      <c r="D50" s="65">
        <v>36.4</v>
      </c>
      <c r="E50" s="65">
        <v>18.2</v>
      </c>
      <c r="F50" s="65">
        <v>18.2</v>
      </c>
      <c r="H50" s="65"/>
    </row>
    <row r="51" spans="1:8" ht="14.1" customHeight="1" x14ac:dyDescent="0.2">
      <c r="C51" s="26"/>
      <c r="D51" s="26"/>
      <c r="E51" s="26"/>
      <c r="F51" s="26"/>
      <c r="H51" s="65"/>
    </row>
    <row r="52" spans="1:8" ht="14.1" customHeight="1" x14ac:dyDescent="0.2">
      <c r="A52" s="77"/>
      <c r="B52" s="23"/>
      <c r="C52" s="23"/>
      <c r="D52" s="23"/>
      <c r="E52" s="23"/>
      <c r="F52" s="224" t="s">
        <v>640</v>
      </c>
    </row>
    <row r="53" spans="1:8" ht="13.35" customHeight="1" x14ac:dyDescent="0.2">
      <c r="A53" s="30"/>
      <c r="B53" s="65"/>
      <c r="C53" s="65"/>
      <c r="D53" s="65"/>
      <c r="E53" s="65"/>
    </row>
    <row r="54" spans="1:8" ht="13.35" customHeight="1" x14ac:dyDescent="0.2">
      <c r="A54" s="30"/>
      <c r="B54" s="65"/>
      <c r="C54" s="65"/>
      <c r="D54" s="65"/>
      <c r="E54" s="65"/>
    </row>
    <row r="55" spans="1:8" ht="12" customHeight="1" x14ac:dyDescent="0.2">
      <c r="G55" s="65"/>
    </row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8.28515625" style="4" customWidth="1"/>
    <col min="2" max="6" width="10.7109375" style="4" customWidth="1"/>
    <col min="7" max="7" width="25.140625" style="4" customWidth="1"/>
    <col min="8" max="16384" width="11.42578125" style="4"/>
  </cols>
  <sheetData>
    <row r="1" spans="1:8" ht="14.1" customHeight="1" thickBot="1" x14ac:dyDescent="0.25">
      <c r="A1" s="1" t="s">
        <v>270</v>
      </c>
      <c r="B1" s="2"/>
      <c r="C1" s="2"/>
      <c r="D1" s="2"/>
      <c r="E1" s="2"/>
      <c r="F1" s="2"/>
    </row>
    <row r="2" spans="1:8" ht="14.1" customHeight="1" x14ac:dyDescent="0.2">
      <c r="A2" s="3"/>
      <c r="C2" s="3"/>
      <c r="D2" s="3"/>
      <c r="E2" s="3"/>
      <c r="F2" s="3"/>
      <c r="G2" s="193" t="s">
        <v>482</v>
      </c>
    </row>
    <row r="3" spans="1:8" ht="14.1" customHeight="1" x14ac:dyDescent="0.2">
      <c r="A3" s="72" t="s">
        <v>452</v>
      </c>
      <c r="B3" s="3"/>
      <c r="C3" s="3"/>
      <c r="D3" s="3"/>
      <c r="E3" s="3"/>
      <c r="F3" s="3"/>
    </row>
    <row r="4" spans="1:8" ht="14.1" customHeight="1" x14ac:dyDescent="0.2">
      <c r="A4" s="72"/>
      <c r="B4" s="3"/>
      <c r="C4" s="3"/>
      <c r="D4" s="3"/>
      <c r="E4" s="3"/>
      <c r="F4" s="3"/>
    </row>
    <row r="5" spans="1:8" ht="14.1" customHeight="1" x14ac:dyDescent="0.2">
      <c r="A5" s="145" t="s">
        <v>369</v>
      </c>
      <c r="B5" s="3"/>
      <c r="C5" s="3"/>
      <c r="D5" s="3"/>
    </row>
    <row r="6" spans="1:8" ht="9.9499999999999993" customHeight="1" x14ac:dyDescent="0.2">
      <c r="A6" s="3"/>
      <c r="B6" s="3"/>
      <c r="C6" s="3"/>
      <c r="D6" s="3"/>
    </row>
    <row r="7" spans="1:8" ht="15.95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8" ht="14.1" customHeight="1" x14ac:dyDescent="0.2">
      <c r="A8" s="147"/>
      <c r="B8" s="147"/>
      <c r="C8" s="147"/>
      <c r="D8" s="147"/>
      <c r="E8" s="147"/>
      <c r="F8" s="147"/>
    </row>
    <row r="9" spans="1:8" ht="14.1" customHeight="1" x14ac:dyDescent="0.2">
      <c r="A9" s="30" t="s">
        <v>365</v>
      </c>
      <c r="B9" s="47" t="s">
        <v>32</v>
      </c>
      <c r="C9" s="47" t="s">
        <v>32</v>
      </c>
      <c r="D9" s="198">
        <v>45.5</v>
      </c>
      <c r="E9" s="65">
        <v>27.3</v>
      </c>
      <c r="F9" s="65">
        <v>18.2</v>
      </c>
    </row>
    <row r="10" spans="1:8" ht="14.1" customHeight="1" x14ac:dyDescent="0.2">
      <c r="A10" s="30" t="s">
        <v>321</v>
      </c>
      <c r="B10" s="65">
        <v>30.8</v>
      </c>
      <c r="C10" s="65">
        <v>27.3</v>
      </c>
      <c r="D10" s="65">
        <v>27.3</v>
      </c>
      <c r="E10" s="65">
        <v>18.2</v>
      </c>
      <c r="F10" s="65">
        <v>9.1</v>
      </c>
    </row>
    <row r="11" spans="1:8" ht="14.1" customHeight="1" x14ac:dyDescent="0.2">
      <c r="A11" s="30" t="s">
        <v>17</v>
      </c>
      <c r="B11" s="65">
        <v>15.4</v>
      </c>
      <c r="C11" s="65">
        <v>9.1</v>
      </c>
      <c r="D11" s="65">
        <v>9.1</v>
      </c>
      <c r="E11" s="65" t="s">
        <v>32</v>
      </c>
      <c r="F11" s="65">
        <v>18.2</v>
      </c>
    </row>
    <row r="12" spans="1:8" ht="14.1" customHeight="1" x14ac:dyDescent="0.2">
      <c r="A12" s="30" t="s">
        <v>354</v>
      </c>
      <c r="B12" s="65">
        <v>46.2</v>
      </c>
      <c r="C12" s="65">
        <v>54.5</v>
      </c>
      <c r="D12" s="65">
        <v>36.4</v>
      </c>
      <c r="E12" s="65">
        <v>36.4</v>
      </c>
      <c r="F12" s="65">
        <v>36.4</v>
      </c>
      <c r="H12" s="65"/>
    </row>
    <row r="13" spans="1:8" ht="14.1" customHeight="1" x14ac:dyDescent="0.2">
      <c r="A13" s="30" t="s">
        <v>355</v>
      </c>
      <c r="B13" s="65">
        <v>38.5</v>
      </c>
      <c r="C13" s="65">
        <v>45.5</v>
      </c>
      <c r="D13" s="65">
        <v>27.3</v>
      </c>
      <c r="E13" s="65">
        <v>45.5</v>
      </c>
      <c r="F13" s="65">
        <v>36.4</v>
      </c>
      <c r="H13" s="65"/>
    </row>
    <row r="14" spans="1:8" ht="5.0999999999999996" customHeight="1" x14ac:dyDescent="0.2">
      <c r="A14" s="30"/>
      <c r="B14" s="65"/>
      <c r="C14" s="65"/>
      <c r="D14" s="65"/>
      <c r="E14" s="65"/>
      <c r="F14" s="65"/>
      <c r="G14" s="65"/>
      <c r="H14" s="65"/>
    </row>
    <row r="15" spans="1:8" ht="14.1" customHeight="1" x14ac:dyDescent="0.2">
      <c r="A15" s="59" t="s">
        <v>368</v>
      </c>
      <c r="B15" s="147"/>
      <c r="C15" s="147"/>
      <c r="D15" s="147"/>
      <c r="E15" s="147"/>
      <c r="F15" s="147"/>
    </row>
    <row r="16" spans="1:8" ht="14.1" customHeight="1" x14ac:dyDescent="0.2">
      <c r="A16" s="30" t="s">
        <v>322</v>
      </c>
      <c r="B16" s="47">
        <v>10</v>
      </c>
      <c r="C16" s="47">
        <v>9</v>
      </c>
      <c r="D16" s="47">
        <v>10</v>
      </c>
      <c r="E16" s="47">
        <v>10</v>
      </c>
      <c r="F16" s="47">
        <v>10</v>
      </c>
    </row>
    <row r="17" spans="1:8" ht="14.1" customHeight="1" x14ac:dyDescent="0.2">
      <c r="A17" s="30" t="s">
        <v>323</v>
      </c>
      <c r="B17" s="47">
        <v>160</v>
      </c>
      <c r="C17" s="47">
        <v>235</v>
      </c>
      <c r="D17" s="47">
        <v>245</v>
      </c>
      <c r="E17" s="47">
        <v>251</v>
      </c>
      <c r="F17" s="47">
        <v>196</v>
      </c>
    </row>
    <row r="18" spans="1:8" ht="14.1" customHeight="1" x14ac:dyDescent="0.2">
      <c r="A18" s="30" t="s">
        <v>324</v>
      </c>
      <c r="B18" s="47">
        <v>109</v>
      </c>
      <c r="C18" s="47">
        <v>144</v>
      </c>
      <c r="D18" s="47">
        <v>154</v>
      </c>
      <c r="E18" s="47">
        <v>106</v>
      </c>
      <c r="F18" s="47">
        <v>138</v>
      </c>
    </row>
    <row r="19" spans="1:8" ht="14.1" customHeight="1" x14ac:dyDescent="0.2">
      <c r="A19" s="30" t="s">
        <v>325</v>
      </c>
      <c r="B19" s="65">
        <f>B18*100/B17</f>
        <v>68.125</v>
      </c>
      <c r="C19" s="65">
        <f t="shared" ref="C19:F19" si="0">C18*100/C17</f>
        <v>61.276595744680854</v>
      </c>
      <c r="D19" s="65">
        <f t="shared" si="0"/>
        <v>62.857142857142854</v>
      </c>
      <c r="E19" s="65">
        <f t="shared" si="0"/>
        <v>42.231075697211153</v>
      </c>
      <c r="F19" s="65">
        <f t="shared" si="0"/>
        <v>70.408163265306129</v>
      </c>
    </row>
    <row r="20" spans="1:8" ht="14.1" customHeight="1" x14ac:dyDescent="0.2">
      <c r="A20" s="30" t="s">
        <v>372</v>
      </c>
      <c r="B20" s="47">
        <v>159</v>
      </c>
      <c r="C20" s="47">
        <v>222</v>
      </c>
      <c r="D20" s="47">
        <v>232</v>
      </c>
      <c r="E20" s="47">
        <v>238</v>
      </c>
      <c r="F20" s="47">
        <v>189</v>
      </c>
    </row>
    <row r="21" spans="1:8" ht="14.1" customHeight="1" x14ac:dyDescent="0.2">
      <c r="A21" s="30" t="s">
        <v>373</v>
      </c>
      <c r="B21" s="47">
        <v>110</v>
      </c>
      <c r="C21" s="47">
        <v>140</v>
      </c>
      <c r="D21" s="47">
        <v>150</v>
      </c>
      <c r="E21" s="47">
        <v>102</v>
      </c>
      <c r="F21" s="47">
        <v>128</v>
      </c>
    </row>
    <row r="22" spans="1:8" ht="14.1" customHeight="1" x14ac:dyDescent="0.2">
      <c r="A22" s="30" t="s">
        <v>326</v>
      </c>
      <c r="B22" s="65">
        <v>69.400000000000006</v>
      </c>
      <c r="C22" s="65">
        <v>63.1</v>
      </c>
      <c r="D22" s="65">
        <v>64.400000000000006</v>
      </c>
      <c r="E22" s="65">
        <v>42.9</v>
      </c>
      <c r="F22" s="65">
        <v>67.7</v>
      </c>
      <c r="H22" s="65"/>
    </row>
    <row r="23" spans="1:8" ht="13.5" customHeight="1" x14ac:dyDescent="0.2">
      <c r="A23" s="30"/>
      <c r="B23" s="65"/>
      <c r="C23" s="65"/>
      <c r="D23" s="65"/>
      <c r="E23" s="65"/>
      <c r="F23" s="65"/>
      <c r="H23" s="65"/>
    </row>
    <row r="24" spans="1:8" ht="14.1" customHeight="1" x14ac:dyDescent="0.2">
      <c r="A24" s="59" t="s">
        <v>366</v>
      </c>
      <c r="B24" s="147"/>
      <c r="C24" s="147"/>
      <c r="D24" s="147"/>
      <c r="E24" s="147"/>
      <c r="F24" s="147"/>
      <c r="H24" s="65"/>
    </row>
    <row r="25" spans="1:8" ht="14.1" customHeight="1" x14ac:dyDescent="0.2">
      <c r="A25" s="30" t="s">
        <v>327</v>
      </c>
      <c r="B25" s="47">
        <v>10</v>
      </c>
      <c r="C25" s="47">
        <v>7</v>
      </c>
      <c r="D25" s="47">
        <v>6</v>
      </c>
      <c r="E25" s="47">
        <v>6</v>
      </c>
      <c r="F25" s="47">
        <v>7</v>
      </c>
    </row>
    <row r="26" spans="1:8" ht="14.1" customHeight="1" x14ac:dyDescent="0.2">
      <c r="A26" s="30" t="s">
        <v>349</v>
      </c>
      <c r="B26" s="47">
        <v>460</v>
      </c>
      <c r="C26" s="47">
        <v>468</v>
      </c>
      <c r="D26" s="47">
        <v>167</v>
      </c>
      <c r="E26" s="47">
        <v>171</v>
      </c>
      <c r="F26" s="47">
        <v>182</v>
      </c>
    </row>
    <row r="27" spans="1:8" ht="14.1" customHeight="1" x14ac:dyDescent="0.2">
      <c r="A27" s="30" t="s">
        <v>350</v>
      </c>
      <c r="B27" s="47">
        <v>439</v>
      </c>
      <c r="C27" s="47">
        <v>443</v>
      </c>
      <c r="D27" s="47">
        <v>162</v>
      </c>
      <c r="E27" s="47">
        <v>174</v>
      </c>
      <c r="F27" s="47">
        <v>182</v>
      </c>
    </row>
    <row r="28" spans="1:8" ht="14.1" customHeight="1" x14ac:dyDescent="0.2">
      <c r="A28" s="30" t="s">
        <v>328</v>
      </c>
      <c r="B28" s="47">
        <v>450</v>
      </c>
      <c r="C28" s="47">
        <v>456</v>
      </c>
      <c r="D28" s="47">
        <v>264</v>
      </c>
      <c r="E28" s="47">
        <v>125</v>
      </c>
      <c r="F28" s="47">
        <v>280</v>
      </c>
    </row>
    <row r="29" spans="1:8" ht="5.0999999999999996" customHeight="1" x14ac:dyDescent="0.2">
      <c r="A29" s="30"/>
      <c r="B29" s="47"/>
      <c r="C29" s="47"/>
      <c r="D29" s="47"/>
      <c r="E29" s="47"/>
      <c r="F29" s="47"/>
    </row>
    <row r="30" spans="1:8" ht="14.1" customHeight="1" x14ac:dyDescent="0.2">
      <c r="A30" s="59" t="s">
        <v>367</v>
      </c>
      <c r="B30" s="147"/>
      <c r="C30" s="147"/>
      <c r="D30" s="147"/>
      <c r="E30" s="147"/>
      <c r="F30" s="147"/>
    </row>
    <row r="31" spans="1:8" ht="14.1" customHeight="1" x14ac:dyDescent="0.2">
      <c r="A31" s="30" t="s">
        <v>329</v>
      </c>
      <c r="B31" s="65">
        <v>84.6</v>
      </c>
      <c r="C31" s="65">
        <v>81.8</v>
      </c>
      <c r="D31" s="147">
        <v>81.8</v>
      </c>
      <c r="E31" s="65">
        <v>63.6</v>
      </c>
      <c r="F31" s="65">
        <v>81.8</v>
      </c>
    </row>
    <row r="32" spans="1:8" ht="14.1" customHeight="1" x14ac:dyDescent="0.2">
      <c r="A32" s="30" t="s">
        <v>330</v>
      </c>
      <c r="B32" s="65">
        <v>7.7</v>
      </c>
      <c r="C32" s="65" t="s">
        <v>32</v>
      </c>
      <c r="D32" s="65" t="s">
        <v>32</v>
      </c>
      <c r="E32" s="47" t="s">
        <v>32</v>
      </c>
      <c r="F32" s="47" t="s">
        <v>32</v>
      </c>
    </row>
    <row r="33" spans="1:6" ht="14.1" customHeight="1" x14ac:dyDescent="0.2">
      <c r="A33" s="30" t="s">
        <v>331</v>
      </c>
      <c r="B33" s="65" t="s">
        <v>32</v>
      </c>
      <c r="C33" s="65" t="s">
        <v>32</v>
      </c>
      <c r="D33" s="65">
        <v>9.1</v>
      </c>
      <c r="E33" s="65">
        <v>9.1</v>
      </c>
      <c r="F33" s="65">
        <v>9.1</v>
      </c>
    </row>
    <row r="34" spans="1:6" ht="14.1" customHeight="1" x14ac:dyDescent="0.2">
      <c r="A34" s="30" t="s">
        <v>332</v>
      </c>
      <c r="B34" s="65">
        <v>7.7</v>
      </c>
      <c r="C34" s="65">
        <v>9.1</v>
      </c>
      <c r="D34" s="65">
        <v>9.1</v>
      </c>
      <c r="E34" s="65">
        <v>9.1</v>
      </c>
      <c r="F34" s="65">
        <v>9.1</v>
      </c>
    </row>
    <row r="35" spans="1:6" ht="14.1" customHeight="1" x14ac:dyDescent="0.2">
      <c r="A35" s="30" t="s">
        <v>333</v>
      </c>
      <c r="B35" s="65" t="s">
        <v>32</v>
      </c>
      <c r="C35" s="65">
        <v>9.1</v>
      </c>
      <c r="D35" s="65" t="s">
        <v>32</v>
      </c>
      <c r="E35" s="65">
        <v>9.1</v>
      </c>
      <c r="F35" s="65" t="s">
        <v>32</v>
      </c>
    </row>
    <row r="36" spans="1:6" ht="14.1" customHeight="1" x14ac:dyDescent="0.2">
      <c r="A36" s="30" t="s">
        <v>334</v>
      </c>
      <c r="B36" s="65" t="s">
        <v>32</v>
      </c>
      <c r="C36" s="65" t="s">
        <v>32</v>
      </c>
      <c r="D36" s="65" t="s">
        <v>32</v>
      </c>
      <c r="E36" s="65">
        <v>9.1</v>
      </c>
      <c r="F36" s="65" t="s">
        <v>32</v>
      </c>
    </row>
    <row r="37" spans="1:6" ht="5.0999999999999996" customHeight="1" x14ac:dyDescent="0.2">
      <c r="A37" s="30"/>
      <c r="B37" s="65"/>
      <c r="C37" s="65"/>
      <c r="D37" s="65"/>
      <c r="E37" s="47"/>
      <c r="F37" s="47"/>
    </row>
    <row r="38" spans="1:6" ht="14.1" customHeight="1" x14ac:dyDescent="0.2">
      <c r="A38" s="59" t="s">
        <v>335</v>
      </c>
      <c r="B38" s="147"/>
      <c r="C38" s="147"/>
      <c r="D38" s="147"/>
      <c r="E38" s="147"/>
      <c r="F38" s="147"/>
    </row>
    <row r="39" spans="1:6" ht="14.1" customHeight="1" x14ac:dyDescent="0.2">
      <c r="A39" s="30" t="s">
        <v>336</v>
      </c>
      <c r="B39" s="65">
        <v>30.8</v>
      </c>
      <c r="C39" s="65">
        <v>72.7</v>
      </c>
      <c r="D39" s="147">
        <v>27.3</v>
      </c>
      <c r="E39" s="147">
        <v>45.5</v>
      </c>
      <c r="F39" s="147">
        <v>36.4</v>
      </c>
    </row>
    <row r="40" spans="1:6" ht="14.1" customHeight="1" x14ac:dyDescent="0.2">
      <c r="A40" s="30" t="s">
        <v>337</v>
      </c>
      <c r="B40" s="65">
        <v>69.2</v>
      </c>
      <c r="C40" s="65">
        <v>27.3</v>
      </c>
      <c r="D40" s="65">
        <v>18.2</v>
      </c>
      <c r="E40" s="65">
        <v>54.5</v>
      </c>
      <c r="F40" s="65">
        <v>54.5</v>
      </c>
    </row>
    <row r="41" spans="1:6" ht="14.1" customHeight="1" x14ac:dyDescent="0.2">
      <c r="A41" s="30" t="s">
        <v>338</v>
      </c>
      <c r="B41" s="65" t="s">
        <v>32</v>
      </c>
      <c r="C41" s="65" t="s">
        <v>32</v>
      </c>
      <c r="D41" s="198">
        <v>9.1</v>
      </c>
      <c r="E41" s="65" t="s">
        <v>32</v>
      </c>
      <c r="F41" s="65">
        <v>9.1</v>
      </c>
    </row>
    <row r="42" spans="1:6" ht="14.1" customHeight="1" x14ac:dyDescent="0.2">
      <c r="A42" s="30" t="s">
        <v>339</v>
      </c>
      <c r="B42" s="65" t="s">
        <v>32</v>
      </c>
      <c r="C42" s="65" t="s">
        <v>32</v>
      </c>
      <c r="D42" s="198" t="s">
        <v>32</v>
      </c>
      <c r="E42" s="47" t="s">
        <v>32</v>
      </c>
      <c r="F42" s="47" t="s">
        <v>32</v>
      </c>
    </row>
    <row r="43" spans="1:6" ht="14.1" customHeight="1" x14ac:dyDescent="0.2">
      <c r="A43" s="30" t="s">
        <v>340</v>
      </c>
      <c r="B43" s="47" t="s">
        <v>32</v>
      </c>
      <c r="C43" s="47" t="s">
        <v>32</v>
      </c>
      <c r="D43" s="198">
        <v>45.5</v>
      </c>
      <c r="E43" s="65" t="s">
        <v>32</v>
      </c>
      <c r="F43" s="65" t="s">
        <v>32</v>
      </c>
    </row>
    <row r="44" spans="1:6" ht="14.1" customHeight="1" x14ac:dyDescent="0.2">
      <c r="C44" s="26"/>
      <c r="D44" s="26"/>
      <c r="E44" s="26"/>
      <c r="F44" s="26"/>
    </row>
    <row r="45" spans="1:6" ht="14.1" customHeight="1" x14ac:dyDescent="0.2">
      <c r="A45" s="77" t="s">
        <v>540</v>
      </c>
      <c r="B45" s="23"/>
      <c r="C45" s="23"/>
      <c r="D45" s="23"/>
      <c r="E45" s="23"/>
      <c r="F45" s="23"/>
    </row>
    <row r="46" spans="1:6" ht="14.1" customHeight="1" x14ac:dyDescent="0.2">
      <c r="A46" s="148" t="s">
        <v>510</v>
      </c>
    </row>
    <row r="47" spans="1:6" ht="14.1" customHeight="1" x14ac:dyDescent="0.2">
      <c r="A47" s="148" t="s">
        <v>511</v>
      </c>
    </row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2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3.5703125" style="4" customWidth="1"/>
    <col min="2" max="6" width="11.7109375" style="4" customWidth="1"/>
    <col min="7" max="8" width="9.7109375" style="4" customWidth="1"/>
    <col min="9" max="16384" width="11.42578125" style="4"/>
  </cols>
  <sheetData>
    <row r="1" spans="1:9" ht="14.1" customHeight="1" thickBot="1" x14ac:dyDescent="0.25">
      <c r="A1" s="1" t="s">
        <v>270</v>
      </c>
      <c r="B1" s="2"/>
      <c r="C1" s="2"/>
      <c r="D1" s="2"/>
      <c r="E1" s="2"/>
      <c r="F1" s="2"/>
      <c r="G1" s="6"/>
      <c r="H1" s="6"/>
    </row>
    <row r="2" spans="1:9" ht="14.1" customHeight="1" x14ac:dyDescent="0.2">
      <c r="A2" s="3"/>
      <c r="C2" s="3"/>
      <c r="D2" s="3"/>
      <c r="E2" s="3"/>
      <c r="F2" s="3"/>
      <c r="G2" s="3"/>
      <c r="H2" s="3"/>
      <c r="I2" s="193" t="s">
        <v>482</v>
      </c>
    </row>
    <row r="3" spans="1:9" ht="14.1" customHeight="1" x14ac:dyDescent="0.2">
      <c r="A3" s="72" t="s">
        <v>453</v>
      </c>
      <c r="B3" s="3"/>
      <c r="C3" s="3"/>
      <c r="D3" s="3"/>
      <c r="E3" s="3"/>
      <c r="F3" s="3"/>
      <c r="G3" s="3"/>
      <c r="H3" s="3"/>
    </row>
    <row r="4" spans="1:9" ht="14.1" customHeight="1" x14ac:dyDescent="0.2">
      <c r="A4" s="72"/>
      <c r="B4" s="3"/>
      <c r="C4" s="3"/>
      <c r="D4" s="3"/>
      <c r="E4" s="3"/>
      <c r="F4" s="3"/>
      <c r="G4" s="3"/>
      <c r="H4" s="3"/>
    </row>
    <row r="5" spans="1:9" ht="14.1" customHeight="1" x14ac:dyDescent="0.2">
      <c r="A5" s="145" t="s">
        <v>370</v>
      </c>
      <c r="B5" s="3"/>
      <c r="C5" s="3"/>
      <c r="D5" s="3"/>
      <c r="E5" s="3"/>
      <c r="F5" s="3"/>
      <c r="G5" s="3"/>
      <c r="H5" s="3"/>
    </row>
    <row r="6" spans="1:9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9" s="146" customFormat="1" ht="14.1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9" s="146" customFormat="1" ht="14.1" customHeight="1" x14ac:dyDescent="0.2"/>
    <row r="9" spans="1:9" s="146" customFormat="1" ht="14.1" customHeight="1" x14ac:dyDescent="0.2">
      <c r="A9" s="59" t="s">
        <v>341</v>
      </c>
      <c r="B9" s="47">
        <v>135</v>
      </c>
      <c r="C9" s="47">
        <v>197</v>
      </c>
      <c r="D9" s="47">
        <v>107</v>
      </c>
      <c r="E9" s="47">
        <v>108</v>
      </c>
      <c r="F9" s="47">
        <v>106</v>
      </c>
      <c r="G9" s="47"/>
      <c r="H9" s="47"/>
    </row>
    <row r="10" spans="1:9" s="146" customFormat="1" ht="14.1" customHeight="1" x14ac:dyDescent="0.2">
      <c r="A10" s="30"/>
      <c r="B10" s="147"/>
      <c r="C10" s="147"/>
      <c r="D10" s="147"/>
      <c r="E10" s="147"/>
      <c r="F10" s="147"/>
      <c r="G10" s="147"/>
      <c r="H10" s="147"/>
    </row>
    <row r="11" spans="1:9" s="146" customFormat="1" ht="14.1" customHeight="1" x14ac:dyDescent="0.2">
      <c r="A11" s="59" t="s">
        <v>342</v>
      </c>
      <c r="B11" s="147"/>
      <c r="C11" s="147"/>
      <c r="D11" s="147"/>
      <c r="E11" s="147"/>
      <c r="F11" s="147"/>
      <c r="G11" s="147"/>
      <c r="H11" s="147"/>
    </row>
    <row r="12" spans="1:9" s="146" customFormat="1" ht="14.1" customHeight="1" x14ac:dyDescent="0.2">
      <c r="A12" s="30" t="s">
        <v>343</v>
      </c>
      <c r="B12" s="47">
        <v>64</v>
      </c>
      <c r="C12" s="47">
        <v>64</v>
      </c>
      <c r="D12" s="47">
        <v>61</v>
      </c>
      <c r="E12" s="47">
        <v>42</v>
      </c>
      <c r="F12" s="47">
        <v>73</v>
      </c>
      <c r="G12" s="47"/>
      <c r="H12" s="47"/>
    </row>
    <row r="13" spans="1:9" s="146" customFormat="1" ht="14.1" customHeight="1" x14ac:dyDescent="0.2">
      <c r="A13" s="30" t="s">
        <v>344</v>
      </c>
      <c r="B13" s="47">
        <v>71</v>
      </c>
      <c r="C13" s="47">
        <v>133</v>
      </c>
      <c r="D13" s="47">
        <v>46</v>
      </c>
      <c r="E13" s="47">
        <v>66</v>
      </c>
      <c r="F13" s="47">
        <v>33</v>
      </c>
      <c r="G13" s="47"/>
      <c r="H13" s="47"/>
    </row>
    <row r="14" spans="1:9" s="146" customFormat="1" ht="14.1" customHeight="1" x14ac:dyDescent="0.2">
      <c r="A14" s="30"/>
      <c r="B14" s="147"/>
      <c r="C14" s="147"/>
      <c r="D14" s="147"/>
      <c r="E14" s="147"/>
      <c r="F14" s="147"/>
      <c r="G14" s="147"/>
      <c r="H14" s="147"/>
    </row>
    <row r="15" spans="1:9" s="146" customFormat="1" ht="14.1" customHeight="1" x14ac:dyDescent="0.2">
      <c r="A15" s="59" t="s">
        <v>345</v>
      </c>
      <c r="B15" s="147"/>
      <c r="C15" s="147"/>
      <c r="D15" s="147"/>
      <c r="E15" s="147"/>
      <c r="F15" s="147"/>
      <c r="G15" s="147"/>
      <c r="H15" s="147"/>
    </row>
    <row r="16" spans="1:9" s="146" customFormat="1" ht="14.1" customHeight="1" x14ac:dyDescent="0.2">
      <c r="A16" s="30" t="s">
        <v>346</v>
      </c>
      <c r="B16" s="47">
        <v>81</v>
      </c>
      <c r="C16" s="47">
        <v>73</v>
      </c>
      <c r="D16" s="47">
        <v>76</v>
      </c>
      <c r="E16" s="47">
        <v>57</v>
      </c>
      <c r="F16" s="47">
        <v>77</v>
      </c>
      <c r="G16" s="47"/>
      <c r="H16" s="47"/>
    </row>
    <row r="17" spans="1:8" s="146" customFormat="1" ht="14.1" customHeight="1" x14ac:dyDescent="0.2">
      <c r="A17" s="243" t="s">
        <v>629</v>
      </c>
      <c r="B17" s="47" t="s">
        <v>631</v>
      </c>
      <c r="C17" s="47" t="s">
        <v>631</v>
      </c>
      <c r="D17" s="47">
        <v>71</v>
      </c>
      <c r="E17" s="47">
        <v>52</v>
      </c>
      <c r="F17" s="47">
        <v>63</v>
      </c>
      <c r="G17" s="47"/>
      <c r="H17" s="47"/>
    </row>
    <row r="18" spans="1:8" s="146" customFormat="1" ht="14.1" customHeight="1" x14ac:dyDescent="0.2">
      <c r="A18" s="243" t="s">
        <v>630</v>
      </c>
      <c r="B18" s="47" t="s">
        <v>631</v>
      </c>
      <c r="C18" s="47" t="s">
        <v>631</v>
      </c>
      <c r="D18" s="47">
        <v>5</v>
      </c>
      <c r="E18" s="47">
        <v>5</v>
      </c>
      <c r="F18" s="47">
        <v>14</v>
      </c>
      <c r="G18" s="47"/>
      <c r="H18" s="47"/>
    </row>
    <row r="19" spans="1:8" s="146" customFormat="1" ht="14.1" customHeight="1" x14ac:dyDescent="0.2">
      <c r="A19" s="30" t="s">
        <v>347</v>
      </c>
      <c r="B19" s="47">
        <v>36</v>
      </c>
      <c r="C19" s="47">
        <v>113</v>
      </c>
      <c r="D19" s="47">
        <v>26</v>
      </c>
      <c r="E19" s="47">
        <v>47</v>
      </c>
      <c r="F19" s="47">
        <v>19</v>
      </c>
      <c r="G19" s="47"/>
      <c r="H19" s="47"/>
    </row>
    <row r="20" spans="1:8" s="146" customFormat="1" ht="14.1" customHeight="1" x14ac:dyDescent="0.2">
      <c r="A20" s="30" t="s">
        <v>348</v>
      </c>
      <c r="B20" s="47">
        <v>18</v>
      </c>
      <c r="C20" s="47">
        <v>11</v>
      </c>
      <c r="D20" s="47">
        <v>5</v>
      </c>
      <c r="E20" s="47">
        <v>4</v>
      </c>
      <c r="F20" s="47">
        <v>10</v>
      </c>
      <c r="G20" s="47"/>
      <c r="H20" s="47"/>
    </row>
    <row r="21" spans="1:8" s="146" customFormat="1" ht="14.1" customHeight="1" x14ac:dyDescent="0.2">
      <c r="A21" s="4"/>
      <c r="B21" s="4"/>
      <c r="C21" s="26"/>
      <c r="D21" s="26"/>
      <c r="E21" s="26"/>
      <c r="F21" s="26"/>
      <c r="G21" s="26"/>
      <c r="H21" s="26"/>
    </row>
    <row r="22" spans="1:8" s="146" customFormat="1" ht="14.1" customHeight="1" x14ac:dyDescent="0.2">
      <c r="A22" s="77" t="s">
        <v>540</v>
      </c>
      <c r="B22" s="23"/>
      <c r="C22" s="23"/>
      <c r="D22" s="23"/>
      <c r="E22" s="23"/>
      <c r="F22" s="23"/>
      <c r="G22" s="14"/>
      <c r="H22" s="14"/>
    </row>
    <row r="23" spans="1:8" ht="14.1" customHeight="1" x14ac:dyDescent="0.2">
      <c r="A23" s="66"/>
    </row>
    <row r="24" spans="1:8" s="146" customFormat="1" ht="12" x14ac:dyDescent="0.2"/>
    <row r="25" spans="1:8" s="146" customFormat="1" x14ac:dyDescent="0.2">
      <c r="A25" s="4"/>
    </row>
    <row r="26" spans="1:8" s="146" customFormat="1" ht="12" x14ac:dyDescent="0.2"/>
    <row r="27" spans="1:8" s="146" customFormat="1" ht="12" x14ac:dyDescent="0.2"/>
    <row r="28" spans="1:8" s="146" customFormat="1" ht="12" x14ac:dyDescent="0.2"/>
    <row r="29" spans="1:8" s="146" customFormat="1" ht="12" x14ac:dyDescent="0.2"/>
    <row r="30" spans="1:8" s="146" customFormat="1" ht="12" x14ac:dyDescent="0.2"/>
    <row r="31" spans="1:8" s="146" customFormat="1" ht="12" x14ac:dyDescent="0.2"/>
    <row r="32" spans="1:8" s="146" customFormat="1" ht="12" x14ac:dyDescent="0.2"/>
    <row r="33" s="146" customFormat="1" ht="12" x14ac:dyDescent="0.2"/>
    <row r="34" s="146" customFormat="1" ht="12" x14ac:dyDescent="0.2"/>
    <row r="35" s="146" customFormat="1" ht="12" x14ac:dyDescent="0.2"/>
    <row r="36" s="146" customFormat="1" ht="12" x14ac:dyDescent="0.2"/>
    <row r="37" s="146" customFormat="1" ht="12" x14ac:dyDescent="0.2"/>
    <row r="38" s="146" customFormat="1" ht="12" x14ac:dyDescent="0.2"/>
    <row r="39" s="146" customFormat="1" ht="12" x14ac:dyDescent="0.2"/>
    <row r="40" s="146" customFormat="1" ht="12" x14ac:dyDescent="0.2"/>
    <row r="41" s="146" customFormat="1" ht="12" x14ac:dyDescent="0.2"/>
    <row r="42" s="146" customFormat="1" ht="12" x14ac:dyDescent="0.2"/>
    <row r="43" s="146" customFormat="1" ht="12" x14ac:dyDescent="0.2"/>
    <row r="44" s="146" customFormat="1" ht="12" x14ac:dyDescent="0.2"/>
    <row r="45" s="146" customFormat="1" ht="12" x14ac:dyDescent="0.2"/>
    <row r="46" s="146" customFormat="1" ht="12" x14ac:dyDescent="0.2"/>
    <row r="47" s="146" customFormat="1" ht="12" x14ac:dyDescent="0.2"/>
    <row r="48" s="146" customFormat="1" ht="12" x14ac:dyDescent="0.2"/>
    <row r="49" s="146" customFormat="1" ht="12" x14ac:dyDescent="0.2"/>
    <row r="50" s="146" customFormat="1" ht="12" x14ac:dyDescent="0.2"/>
    <row r="51" s="146" customFormat="1" ht="12" x14ac:dyDescent="0.2"/>
    <row r="52" s="146" customFormat="1" ht="12" x14ac:dyDescent="0.2"/>
    <row r="53" s="146" customFormat="1" ht="12" x14ac:dyDescent="0.2"/>
    <row r="54" s="146" customFormat="1" ht="12" x14ac:dyDescent="0.2"/>
    <row r="55" s="146" customFormat="1" ht="12" x14ac:dyDescent="0.2"/>
    <row r="56" s="146" customFormat="1" ht="12" x14ac:dyDescent="0.2"/>
    <row r="57" s="146" customFormat="1" ht="12" x14ac:dyDescent="0.2"/>
    <row r="58" s="146" customFormat="1" ht="12" x14ac:dyDescent="0.2"/>
    <row r="59" s="146" customFormat="1" ht="12" x14ac:dyDescent="0.2"/>
    <row r="60" s="146" customFormat="1" ht="12" x14ac:dyDescent="0.2"/>
    <row r="61" s="146" customFormat="1" ht="12" x14ac:dyDescent="0.2"/>
    <row r="62" s="146" customFormat="1" ht="12" x14ac:dyDescent="0.2"/>
    <row r="63" s="146" customFormat="1" ht="12" x14ac:dyDescent="0.2"/>
    <row r="64" s="146" customFormat="1" ht="12" x14ac:dyDescent="0.2"/>
    <row r="65" s="146" customFormat="1" ht="12" x14ac:dyDescent="0.2"/>
    <row r="66" s="146" customFormat="1" ht="12" x14ac:dyDescent="0.2"/>
    <row r="67" s="146" customFormat="1" ht="12" x14ac:dyDescent="0.2"/>
    <row r="68" s="146" customFormat="1" ht="12" x14ac:dyDescent="0.2"/>
    <row r="69" s="146" customFormat="1" ht="12" x14ac:dyDescent="0.2"/>
    <row r="70" s="146" customFormat="1" ht="12" x14ac:dyDescent="0.2"/>
    <row r="71" s="146" customFormat="1" ht="12" x14ac:dyDescent="0.2"/>
    <row r="72" s="146" customFormat="1" ht="12" x14ac:dyDescent="0.2"/>
    <row r="73" s="146" customFormat="1" ht="12" x14ac:dyDescent="0.2"/>
    <row r="74" s="146" customFormat="1" ht="12" x14ac:dyDescent="0.2"/>
    <row r="75" s="146" customFormat="1" ht="12" x14ac:dyDescent="0.2"/>
    <row r="76" s="146" customFormat="1" ht="12" x14ac:dyDescent="0.2"/>
    <row r="77" s="146" customFormat="1" ht="12" x14ac:dyDescent="0.2"/>
    <row r="78" s="146" customFormat="1" ht="12" x14ac:dyDescent="0.2"/>
    <row r="79" s="146" customFormat="1" ht="12" x14ac:dyDescent="0.2"/>
    <row r="80" s="146" customFormat="1" ht="12" x14ac:dyDescent="0.2"/>
    <row r="81" s="146" customFormat="1" ht="12" x14ac:dyDescent="0.2"/>
    <row r="82" s="146" customFormat="1" ht="12" x14ac:dyDescent="0.2"/>
    <row r="83" s="146" customFormat="1" ht="12" x14ac:dyDescent="0.2"/>
    <row r="84" s="146" customFormat="1" ht="12" x14ac:dyDescent="0.2"/>
    <row r="85" s="146" customFormat="1" ht="12" x14ac:dyDescent="0.2"/>
    <row r="86" s="146" customFormat="1" ht="12" x14ac:dyDescent="0.2"/>
    <row r="87" s="146" customFormat="1" ht="12" x14ac:dyDescent="0.2"/>
    <row r="88" s="146" customFormat="1" ht="12" x14ac:dyDescent="0.2"/>
    <row r="89" s="146" customFormat="1" ht="12" x14ac:dyDescent="0.2"/>
    <row r="90" s="146" customFormat="1" ht="12" x14ac:dyDescent="0.2"/>
    <row r="91" s="146" customFormat="1" ht="12" x14ac:dyDescent="0.2"/>
    <row r="92" s="146" customFormat="1" ht="12" x14ac:dyDescent="0.2"/>
    <row r="93" s="146" customFormat="1" ht="12" x14ac:dyDescent="0.2"/>
    <row r="94" s="146" customFormat="1" ht="12" x14ac:dyDescent="0.2"/>
    <row r="95" s="146" customFormat="1" ht="12" x14ac:dyDescent="0.2"/>
    <row r="96" s="146" customFormat="1" ht="12" x14ac:dyDescent="0.2"/>
    <row r="97" s="146" customFormat="1" ht="12" x14ac:dyDescent="0.2"/>
    <row r="98" s="146" customFormat="1" ht="12" x14ac:dyDescent="0.2"/>
    <row r="99" s="146" customFormat="1" ht="12" x14ac:dyDescent="0.2"/>
    <row r="100" s="146" customFormat="1" ht="12" x14ac:dyDescent="0.2"/>
    <row r="101" s="146" customFormat="1" ht="12" x14ac:dyDescent="0.2"/>
    <row r="102" s="146" customFormat="1" ht="12" x14ac:dyDescent="0.2"/>
    <row r="103" s="146" customFormat="1" ht="12" x14ac:dyDescent="0.2"/>
    <row r="104" s="146" customFormat="1" ht="12" x14ac:dyDescent="0.2"/>
    <row r="105" s="146" customFormat="1" ht="12" x14ac:dyDescent="0.2"/>
    <row r="106" s="146" customFormat="1" ht="12" x14ac:dyDescent="0.2"/>
    <row r="107" s="146" customFormat="1" ht="12" x14ac:dyDescent="0.2"/>
    <row r="108" s="146" customFormat="1" ht="12" x14ac:dyDescent="0.2"/>
    <row r="109" s="146" customFormat="1" ht="12" x14ac:dyDescent="0.2"/>
    <row r="110" s="146" customFormat="1" ht="12" x14ac:dyDescent="0.2"/>
    <row r="111" s="146" customFormat="1" ht="12" x14ac:dyDescent="0.2"/>
    <row r="112" s="146" customFormat="1" ht="12" x14ac:dyDescent="0.2"/>
    <row r="113" s="146" customFormat="1" ht="12" x14ac:dyDescent="0.2"/>
    <row r="114" s="146" customFormat="1" ht="12" x14ac:dyDescent="0.2"/>
    <row r="115" s="146" customFormat="1" ht="12" x14ac:dyDescent="0.2"/>
    <row r="116" s="146" customFormat="1" ht="12" x14ac:dyDescent="0.2"/>
    <row r="117" s="146" customFormat="1" ht="12" x14ac:dyDescent="0.2"/>
    <row r="118" s="146" customFormat="1" ht="12" x14ac:dyDescent="0.2"/>
    <row r="119" s="146" customFormat="1" ht="12" x14ac:dyDescent="0.2"/>
    <row r="120" s="146" customFormat="1" ht="12" x14ac:dyDescent="0.2"/>
    <row r="121" s="146" customFormat="1" ht="12" x14ac:dyDescent="0.2"/>
    <row r="122" s="146" customFormat="1" ht="12" x14ac:dyDescent="0.2"/>
    <row r="123" s="146" customFormat="1" ht="12" x14ac:dyDescent="0.2"/>
    <row r="124" s="146" customFormat="1" ht="12" x14ac:dyDescent="0.2"/>
    <row r="125" s="146" customFormat="1" ht="12" x14ac:dyDescent="0.2"/>
    <row r="126" s="146" customFormat="1" ht="12" x14ac:dyDescent="0.2"/>
    <row r="127" s="146" customFormat="1" ht="12" x14ac:dyDescent="0.2"/>
    <row r="128" s="146" customFormat="1" ht="12" x14ac:dyDescent="0.2"/>
    <row r="129" s="146" customFormat="1" ht="12" x14ac:dyDescent="0.2"/>
    <row r="130" s="146" customFormat="1" ht="12" x14ac:dyDescent="0.2"/>
    <row r="131" s="146" customFormat="1" ht="12" x14ac:dyDescent="0.2"/>
    <row r="132" s="146" customFormat="1" ht="12" x14ac:dyDescent="0.2"/>
    <row r="133" s="146" customFormat="1" ht="12" x14ac:dyDescent="0.2"/>
    <row r="134" s="146" customFormat="1" ht="12" x14ac:dyDescent="0.2"/>
    <row r="135" s="146" customFormat="1" ht="12" x14ac:dyDescent="0.2"/>
    <row r="136" s="146" customFormat="1" ht="12" x14ac:dyDescent="0.2"/>
    <row r="137" s="146" customFormat="1" ht="12" x14ac:dyDescent="0.2"/>
    <row r="138" s="146" customFormat="1" ht="12" x14ac:dyDescent="0.2"/>
    <row r="139" s="146" customFormat="1" ht="12" x14ac:dyDescent="0.2"/>
    <row r="140" s="146" customFormat="1" ht="12" x14ac:dyDescent="0.2"/>
    <row r="141" s="146" customFormat="1" ht="12" x14ac:dyDescent="0.2"/>
    <row r="142" s="146" customFormat="1" ht="12" x14ac:dyDescent="0.2"/>
    <row r="143" s="146" customFormat="1" ht="12" x14ac:dyDescent="0.2"/>
    <row r="144" s="146" customFormat="1" ht="12" x14ac:dyDescent="0.2"/>
    <row r="145" s="146" customFormat="1" ht="12" x14ac:dyDescent="0.2"/>
    <row r="146" s="146" customFormat="1" ht="12" x14ac:dyDescent="0.2"/>
    <row r="147" s="146" customFormat="1" ht="12" x14ac:dyDescent="0.2"/>
    <row r="148" s="146" customFormat="1" ht="12" x14ac:dyDescent="0.2"/>
    <row r="149" s="146" customFormat="1" ht="12" x14ac:dyDescent="0.2"/>
    <row r="150" s="146" customFormat="1" ht="12" x14ac:dyDescent="0.2"/>
    <row r="151" s="146" customFormat="1" ht="12" x14ac:dyDescent="0.2"/>
    <row r="152" s="146" customFormat="1" ht="12" x14ac:dyDescent="0.2"/>
    <row r="153" s="146" customFormat="1" ht="12" x14ac:dyDescent="0.2"/>
    <row r="154" s="146" customFormat="1" ht="12" x14ac:dyDescent="0.2"/>
    <row r="155" s="146" customFormat="1" ht="12" x14ac:dyDescent="0.2"/>
    <row r="156" s="146" customFormat="1" ht="12" x14ac:dyDescent="0.2"/>
    <row r="157" s="146" customFormat="1" ht="12" x14ac:dyDescent="0.2"/>
    <row r="158" s="146" customFormat="1" ht="12" x14ac:dyDescent="0.2"/>
    <row r="159" s="146" customFormat="1" ht="12" x14ac:dyDescent="0.2"/>
    <row r="160" s="146" customFormat="1" ht="12" x14ac:dyDescent="0.2"/>
    <row r="161" s="146" customFormat="1" ht="12" x14ac:dyDescent="0.2"/>
    <row r="162" s="146" customFormat="1" ht="12" x14ac:dyDescent="0.2"/>
    <row r="163" s="146" customFormat="1" ht="12" x14ac:dyDescent="0.2"/>
    <row r="164" s="146" customFormat="1" ht="12" x14ac:dyDescent="0.2"/>
    <row r="165" s="146" customFormat="1" ht="12" x14ac:dyDescent="0.2"/>
    <row r="166" s="146" customFormat="1" ht="12" x14ac:dyDescent="0.2"/>
    <row r="167" s="146" customFormat="1" ht="12" x14ac:dyDescent="0.2"/>
    <row r="168" s="146" customFormat="1" ht="12" x14ac:dyDescent="0.2"/>
    <row r="169" s="146" customFormat="1" ht="12" x14ac:dyDescent="0.2"/>
    <row r="170" s="146" customFormat="1" ht="12" x14ac:dyDescent="0.2"/>
    <row r="171" s="146" customFormat="1" ht="12" x14ac:dyDescent="0.2"/>
    <row r="172" s="146" customFormat="1" ht="12" x14ac:dyDescent="0.2"/>
    <row r="173" s="146" customFormat="1" ht="12" x14ac:dyDescent="0.2"/>
    <row r="174" s="146" customFormat="1" ht="12" x14ac:dyDescent="0.2"/>
    <row r="175" s="146" customFormat="1" ht="12" x14ac:dyDescent="0.2"/>
    <row r="176" s="146" customFormat="1" ht="12" x14ac:dyDescent="0.2"/>
    <row r="177" s="146" customFormat="1" ht="12" x14ac:dyDescent="0.2"/>
    <row r="178" s="146" customFormat="1" ht="12" x14ac:dyDescent="0.2"/>
    <row r="179" s="146" customFormat="1" ht="12" x14ac:dyDescent="0.2"/>
    <row r="180" s="146" customFormat="1" ht="12" x14ac:dyDescent="0.2"/>
    <row r="181" s="146" customFormat="1" ht="12" x14ac:dyDescent="0.2"/>
    <row r="182" s="146" customFormat="1" ht="12" x14ac:dyDescent="0.2"/>
    <row r="183" s="146" customFormat="1" ht="12" x14ac:dyDescent="0.2"/>
    <row r="184" s="146" customFormat="1" ht="12" x14ac:dyDescent="0.2"/>
    <row r="185" s="146" customFormat="1" ht="12" x14ac:dyDescent="0.2"/>
    <row r="186" s="146" customFormat="1" ht="12" x14ac:dyDescent="0.2"/>
    <row r="187" s="146" customFormat="1" ht="12" x14ac:dyDescent="0.2"/>
    <row r="188" s="146" customFormat="1" ht="12" x14ac:dyDescent="0.2"/>
    <row r="189" s="146" customFormat="1" ht="12" x14ac:dyDescent="0.2"/>
    <row r="190" s="146" customFormat="1" ht="12" x14ac:dyDescent="0.2"/>
    <row r="191" s="146" customFormat="1" ht="12" x14ac:dyDescent="0.2"/>
    <row r="192" s="146" customFormat="1" ht="12" x14ac:dyDescent="0.2"/>
    <row r="193" s="146" customFormat="1" ht="12" x14ac:dyDescent="0.2"/>
    <row r="194" s="146" customFormat="1" ht="12" x14ac:dyDescent="0.2"/>
    <row r="195" s="146" customFormat="1" ht="12" x14ac:dyDescent="0.2"/>
    <row r="196" s="146" customFormat="1" ht="12" x14ac:dyDescent="0.2"/>
    <row r="197" s="146" customFormat="1" ht="12" x14ac:dyDescent="0.2"/>
    <row r="198" s="146" customFormat="1" ht="12" x14ac:dyDescent="0.2"/>
    <row r="199" s="146" customFormat="1" ht="12" x14ac:dyDescent="0.2"/>
    <row r="200" s="146" customFormat="1" ht="12" x14ac:dyDescent="0.2"/>
    <row r="201" s="146" customFormat="1" ht="12" x14ac:dyDescent="0.2"/>
    <row r="202" s="146" customFormat="1" ht="12" x14ac:dyDescent="0.2"/>
    <row r="203" s="146" customFormat="1" ht="12" x14ac:dyDescent="0.2"/>
    <row r="204" s="146" customFormat="1" ht="12" x14ac:dyDescent="0.2"/>
    <row r="205" s="146" customFormat="1" ht="12" x14ac:dyDescent="0.2"/>
    <row r="206" s="146" customFormat="1" ht="12" x14ac:dyDescent="0.2"/>
    <row r="207" s="146" customFormat="1" ht="12" x14ac:dyDescent="0.2"/>
    <row r="208" s="146" customFormat="1" ht="12" x14ac:dyDescent="0.2"/>
    <row r="209" s="146" customFormat="1" ht="12" x14ac:dyDescent="0.2"/>
    <row r="210" s="146" customFormat="1" ht="12" x14ac:dyDescent="0.2"/>
    <row r="211" s="146" customFormat="1" ht="12" x14ac:dyDescent="0.2"/>
    <row r="212" s="146" customFormat="1" ht="12" x14ac:dyDescent="0.2"/>
    <row r="213" s="146" customFormat="1" ht="12" x14ac:dyDescent="0.2"/>
    <row r="214" s="146" customFormat="1" ht="12" x14ac:dyDescent="0.2"/>
    <row r="215" s="146" customFormat="1" ht="12" x14ac:dyDescent="0.2"/>
    <row r="216" s="146" customFormat="1" ht="12" x14ac:dyDescent="0.2"/>
    <row r="217" s="146" customFormat="1" ht="12" x14ac:dyDescent="0.2"/>
    <row r="218" s="146" customFormat="1" ht="12" x14ac:dyDescent="0.2"/>
    <row r="219" s="146" customFormat="1" ht="12" x14ac:dyDescent="0.2"/>
    <row r="220" s="146" customFormat="1" ht="12" x14ac:dyDescent="0.2"/>
    <row r="221" s="146" customFormat="1" ht="12" x14ac:dyDescent="0.2"/>
    <row r="222" s="146" customFormat="1" ht="12" x14ac:dyDescent="0.2"/>
    <row r="223" s="146" customFormat="1" ht="12" x14ac:dyDescent="0.2"/>
    <row r="224" s="146" customFormat="1" ht="12" x14ac:dyDescent="0.2"/>
    <row r="225" s="146" customFormat="1" ht="12" x14ac:dyDescent="0.2"/>
    <row r="226" s="146" customFormat="1" ht="12" x14ac:dyDescent="0.2"/>
    <row r="227" s="146" customFormat="1" ht="12" x14ac:dyDescent="0.2"/>
    <row r="228" s="146" customFormat="1" ht="12" x14ac:dyDescent="0.2"/>
    <row r="229" s="146" customFormat="1" ht="12" x14ac:dyDescent="0.2"/>
    <row r="230" s="146" customFormat="1" ht="12" x14ac:dyDescent="0.2"/>
    <row r="231" s="146" customFormat="1" ht="12" x14ac:dyDescent="0.2"/>
    <row r="232" s="146" customFormat="1" ht="12" x14ac:dyDescent="0.2"/>
    <row r="233" s="146" customFormat="1" ht="12" x14ac:dyDescent="0.2"/>
    <row r="234" s="146" customFormat="1" ht="12" x14ac:dyDescent="0.2"/>
    <row r="235" s="146" customFormat="1" ht="12" x14ac:dyDescent="0.2"/>
    <row r="236" s="146" customFormat="1" ht="12" x14ac:dyDescent="0.2"/>
    <row r="237" s="146" customFormat="1" ht="12" x14ac:dyDescent="0.2"/>
    <row r="238" s="146" customFormat="1" ht="12" x14ac:dyDescent="0.2"/>
    <row r="239" s="146" customFormat="1" ht="12" x14ac:dyDescent="0.2"/>
    <row r="240" s="146" customFormat="1" ht="12" x14ac:dyDescent="0.2"/>
    <row r="241" s="146" customFormat="1" ht="12" x14ac:dyDescent="0.2"/>
    <row r="242" s="146" customFormat="1" ht="12" x14ac:dyDescent="0.2"/>
    <row r="243" s="146" customFormat="1" ht="12" x14ac:dyDescent="0.2"/>
    <row r="244" s="146" customFormat="1" ht="12" x14ac:dyDescent="0.2"/>
    <row r="245" s="146" customFormat="1" ht="12" x14ac:dyDescent="0.2"/>
    <row r="246" s="146" customFormat="1" ht="12" x14ac:dyDescent="0.2"/>
    <row r="247" s="146" customFormat="1" ht="12" x14ac:dyDescent="0.2"/>
    <row r="248" s="146" customFormat="1" ht="12" x14ac:dyDescent="0.2"/>
    <row r="249" s="146" customFormat="1" ht="12" x14ac:dyDescent="0.2"/>
    <row r="250" s="146" customFormat="1" ht="12" x14ac:dyDescent="0.2"/>
    <row r="251" s="146" customFormat="1" ht="12" x14ac:dyDescent="0.2"/>
    <row r="252" s="146" customFormat="1" ht="12" x14ac:dyDescent="0.2"/>
    <row r="253" s="146" customFormat="1" ht="12" x14ac:dyDescent="0.2"/>
    <row r="254" s="146" customFormat="1" ht="12" x14ac:dyDescent="0.2"/>
    <row r="255" s="146" customFormat="1" ht="12" x14ac:dyDescent="0.2"/>
    <row r="256" s="146" customFormat="1" ht="12" x14ac:dyDescent="0.2"/>
    <row r="257" s="146" customFormat="1" ht="12" x14ac:dyDescent="0.2"/>
    <row r="258" s="146" customFormat="1" ht="12" x14ac:dyDescent="0.2"/>
    <row r="259" s="146" customFormat="1" ht="12" x14ac:dyDescent="0.2"/>
    <row r="260" s="146" customFormat="1" ht="12" x14ac:dyDescent="0.2"/>
    <row r="261" s="146" customFormat="1" ht="12" x14ac:dyDescent="0.2"/>
    <row r="262" s="146" customFormat="1" ht="12" x14ac:dyDescent="0.2"/>
    <row r="263" s="146" customFormat="1" ht="12" x14ac:dyDescent="0.2"/>
    <row r="264" s="146" customFormat="1" ht="12" x14ac:dyDescent="0.2"/>
    <row r="265" s="146" customFormat="1" ht="12" x14ac:dyDescent="0.2"/>
    <row r="266" s="146" customFormat="1" ht="12" x14ac:dyDescent="0.2"/>
    <row r="267" s="146" customFormat="1" ht="12" x14ac:dyDescent="0.2"/>
    <row r="268" s="146" customFormat="1" ht="12" x14ac:dyDescent="0.2"/>
    <row r="269" s="146" customFormat="1" ht="12" x14ac:dyDescent="0.2"/>
    <row r="270" s="146" customFormat="1" ht="12" x14ac:dyDescent="0.2"/>
    <row r="271" s="146" customFormat="1" ht="12" x14ac:dyDescent="0.2"/>
    <row r="272" s="146" customFormat="1" ht="12" x14ac:dyDescent="0.2"/>
    <row r="273" s="146" customFormat="1" ht="12" x14ac:dyDescent="0.2"/>
    <row r="274" s="146" customFormat="1" ht="12" x14ac:dyDescent="0.2"/>
    <row r="275" s="146" customFormat="1" ht="12" x14ac:dyDescent="0.2"/>
    <row r="276" s="146" customFormat="1" ht="12" x14ac:dyDescent="0.2"/>
    <row r="277" s="146" customFormat="1" ht="12" x14ac:dyDescent="0.2"/>
    <row r="278" s="146" customFormat="1" ht="12" x14ac:dyDescent="0.2"/>
    <row r="279" s="146" customFormat="1" ht="12" x14ac:dyDescent="0.2"/>
    <row r="280" s="146" customFormat="1" ht="12" x14ac:dyDescent="0.2"/>
    <row r="281" s="146" customFormat="1" ht="12" x14ac:dyDescent="0.2"/>
    <row r="282" s="146" customFormat="1" ht="12" x14ac:dyDescent="0.2"/>
    <row r="283" s="146" customFormat="1" ht="12" x14ac:dyDescent="0.2"/>
    <row r="284" s="146" customFormat="1" ht="12" x14ac:dyDescent="0.2"/>
    <row r="285" s="146" customFormat="1" ht="12" x14ac:dyDescent="0.2"/>
    <row r="286" s="146" customFormat="1" ht="12" x14ac:dyDescent="0.2"/>
    <row r="287" s="146" customFormat="1" ht="12" x14ac:dyDescent="0.2"/>
    <row r="288" s="146" customFormat="1" ht="12" x14ac:dyDescent="0.2"/>
    <row r="289" s="146" customFormat="1" ht="12" x14ac:dyDescent="0.2"/>
    <row r="290" s="146" customFormat="1" ht="12" x14ac:dyDescent="0.2"/>
    <row r="291" s="146" customFormat="1" ht="12" x14ac:dyDescent="0.2"/>
    <row r="292" s="146" customFormat="1" ht="12" x14ac:dyDescent="0.2"/>
    <row r="293" s="146" customFormat="1" ht="12" x14ac:dyDescent="0.2"/>
    <row r="294" s="146" customFormat="1" ht="12" x14ac:dyDescent="0.2"/>
    <row r="295" s="146" customFormat="1" ht="12" x14ac:dyDescent="0.2"/>
    <row r="296" s="146" customFormat="1" ht="12" x14ac:dyDescent="0.2"/>
    <row r="297" s="146" customFormat="1" ht="12" x14ac:dyDescent="0.2"/>
    <row r="298" s="146" customFormat="1" ht="12" x14ac:dyDescent="0.2"/>
    <row r="299" s="146" customFormat="1" ht="12" x14ac:dyDescent="0.2"/>
    <row r="300" s="146" customFormat="1" ht="12" x14ac:dyDescent="0.2"/>
    <row r="301" s="146" customFormat="1" ht="12" x14ac:dyDescent="0.2"/>
    <row r="302" s="146" customFormat="1" ht="12" x14ac:dyDescent="0.2"/>
    <row r="303" s="146" customFormat="1" ht="12" x14ac:dyDescent="0.2"/>
    <row r="304" s="146" customFormat="1" ht="12" x14ac:dyDescent="0.2"/>
    <row r="305" s="146" customFormat="1" ht="12" x14ac:dyDescent="0.2"/>
    <row r="306" s="146" customFormat="1" ht="12" x14ac:dyDescent="0.2"/>
    <row r="307" s="146" customFormat="1" ht="12" x14ac:dyDescent="0.2"/>
    <row r="308" s="146" customFormat="1" ht="12" x14ac:dyDescent="0.2"/>
    <row r="309" s="146" customFormat="1" ht="12" x14ac:dyDescent="0.2"/>
    <row r="310" s="146" customFormat="1" ht="12" x14ac:dyDescent="0.2"/>
    <row r="311" s="146" customFormat="1" ht="12" x14ac:dyDescent="0.2"/>
    <row r="312" s="146" customFormat="1" ht="12" x14ac:dyDescent="0.2"/>
    <row r="313" s="146" customFormat="1" ht="12" x14ac:dyDescent="0.2"/>
    <row r="314" s="146" customFormat="1" ht="12" x14ac:dyDescent="0.2"/>
    <row r="315" s="146" customFormat="1" ht="12" x14ac:dyDescent="0.2"/>
    <row r="316" s="146" customFormat="1" ht="12" x14ac:dyDescent="0.2"/>
    <row r="317" s="146" customFormat="1" ht="12" x14ac:dyDescent="0.2"/>
    <row r="318" s="146" customFormat="1" ht="12" x14ac:dyDescent="0.2"/>
    <row r="319" s="146" customFormat="1" ht="12" x14ac:dyDescent="0.2"/>
    <row r="320" s="146" customFormat="1" ht="12" x14ac:dyDescent="0.2"/>
    <row r="321" s="146" customFormat="1" ht="12" x14ac:dyDescent="0.2"/>
    <row r="322" s="146" customFormat="1" ht="12" x14ac:dyDescent="0.2"/>
    <row r="323" s="146" customFormat="1" ht="12" x14ac:dyDescent="0.2"/>
    <row r="324" s="146" customFormat="1" ht="12" x14ac:dyDescent="0.2"/>
    <row r="325" s="146" customFormat="1" ht="12" x14ac:dyDescent="0.2"/>
    <row r="326" s="146" customFormat="1" ht="12" x14ac:dyDescent="0.2"/>
    <row r="327" s="146" customFormat="1" ht="12" x14ac:dyDescent="0.2"/>
    <row r="328" s="146" customFormat="1" ht="12" x14ac:dyDescent="0.2"/>
    <row r="329" s="146" customFormat="1" ht="12" x14ac:dyDescent="0.2"/>
    <row r="330" s="146" customFormat="1" ht="12" x14ac:dyDescent="0.2"/>
    <row r="331" s="146" customFormat="1" ht="12" x14ac:dyDescent="0.2"/>
    <row r="332" s="146" customFormat="1" ht="12" x14ac:dyDescent="0.2"/>
    <row r="333" s="146" customFormat="1" ht="12" x14ac:dyDescent="0.2"/>
    <row r="334" s="146" customFormat="1" ht="12" x14ac:dyDescent="0.2"/>
    <row r="335" s="146" customFormat="1" ht="12" x14ac:dyDescent="0.2"/>
    <row r="336" s="146" customFormat="1" ht="12" x14ac:dyDescent="0.2"/>
    <row r="337" s="146" customFormat="1" ht="12" x14ac:dyDescent="0.2"/>
    <row r="338" s="146" customFormat="1" ht="12" x14ac:dyDescent="0.2"/>
    <row r="339" s="146" customFormat="1" ht="12" x14ac:dyDescent="0.2"/>
    <row r="340" s="146" customFormat="1" ht="12" x14ac:dyDescent="0.2"/>
    <row r="341" s="146" customFormat="1" ht="12" x14ac:dyDescent="0.2"/>
    <row r="342" s="146" customFormat="1" ht="12" x14ac:dyDescent="0.2"/>
    <row r="343" s="146" customFormat="1" ht="12" x14ac:dyDescent="0.2"/>
    <row r="344" s="146" customFormat="1" ht="12" x14ac:dyDescent="0.2"/>
    <row r="345" s="146" customFormat="1" ht="12" x14ac:dyDescent="0.2"/>
    <row r="346" s="146" customFormat="1" ht="12" x14ac:dyDescent="0.2"/>
    <row r="347" s="146" customFormat="1" ht="12" x14ac:dyDescent="0.2"/>
    <row r="348" s="146" customFormat="1" ht="12" x14ac:dyDescent="0.2"/>
    <row r="349" s="146" customFormat="1" ht="12" x14ac:dyDescent="0.2"/>
    <row r="350" s="146" customFormat="1" ht="12" x14ac:dyDescent="0.2"/>
    <row r="351" s="146" customFormat="1" ht="12" x14ac:dyDescent="0.2"/>
    <row r="352" s="146" customFormat="1" ht="12" x14ac:dyDescent="0.2"/>
    <row r="353" s="146" customFormat="1" ht="12" x14ac:dyDescent="0.2"/>
    <row r="354" s="146" customFormat="1" ht="12" x14ac:dyDescent="0.2"/>
    <row r="355" s="146" customFormat="1" ht="12" x14ac:dyDescent="0.2"/>
    <row r="356" s="146" customFormat="1" ht="12" x14ac:dyDescent="0.2"/>
    <row r="357" s="146" customFormat="1" ht="12" x14ac:dyDescent="0.2"/>
    <row r="358" s="146" customFormat="1" ht="12" x14ac:dyDescent="0.2"/>
    <row r="359" s="146" customFormat="1" ht="12" x14ac:dyDescent="0.2"/>
    <row r="360" s="146" customFormat="1" ht="12" x14ac:dyDescent="0.2"/>
    <row r="361" s="146" customFormat="1" ht="12" x14ac:dyDescent="0.2"/>
    <row r="362" s="146" customFormat="1" ht="12" x14ac:dyDescent="0.2"/>
    <row r="363" s="146" customFormat="1" ht="12" x14ac:dyDescent="0.2"/>
    <row r="364" s="146" customFormat="1" ht="12" x14ac:dyDescent="0.2"/>
    <row r="365" s="146" customFormat="1" ht="12" x14ac:dyDescent="0.2"/>
    <row r="366" s="146" customFormat="1" ht="12" x14ac:dyDescent="0.2"/>
    <row r="367" s="146" customFormat="1" ht="12" x14ac:dyDescent="0.2"/>
    <row r="368" s="146" customFormat="1" ht="12" x14ac:dyDescent="0.2"/>
    <row r="369" s="146" customFormat="1" ht="12" x14ac:dyDescent="0.2"/>
    <row r="370" s="146" customFormat="1" ht="12" x14ac:dyDescent="0.2"/>
    <row r="371" s="146" customFormat="1" ht="12" x14ac:dyDescent="0.2"/>
    <row r="372" s="146" customFormat="1" ht="12" x14ac:dyDescent="0.2"/>
    <row r="373" s="146" customFormat="1" ht="12" x14ac:dyDescent="0.2"/>
    <row r="374" s="146" customFormat="1" ht="12" x14ac:dyDescent="0.2"/>
    <row r="375" s="146" customFormat="1" ht="12" x14ac:dyDescent="0.2"/>
    <row r="376" s="146" customFormat="1" ht="12" x14ac:dyDescent="0.2"/>
    <row r="377" s="146" customFormat="1" ht="12" x14ac:dyDescent="0.2"/>
    <row r="378" s="146" customFormat="1" ht="12" x14ac:dyDescent="0.2"/>
    <row r="379" s="146" customFormat="1" ht="12" x14ac:dyDescent="0.2"/>
    <row r="380" s="146" customFormat="1" ht="12" x14ac:dyDescent="0.2"/>
    <row r="381" s="146" customFormat="1" ht="12" x14ac:dyDescent="0.2"/>
    <row r="382" s="146" customFormat="1" ht="12" x14ac:dyDescent="0.2"/>
    <row r="383" s="146" customFormat="1" ht="12" x14ac:dyDescent="0.2"/>
    <row r="384" s="146" customFormat="1" ht="12" x14ac:dyDescent="0.2"/>
    <row r="385" s="146" customFormat="1" ht="12" x14ac:dyDescent="0.2"/>
    <row r="386" s="146" customFormat="1" ht="12" x14ac:dyDescent="0.2"/>
    <row r="387" s="146" customFormat="1" ht="12" x14ac:dyDescent="0.2"/>
    <row r="388" s="146" customFormat="1" ht="12" x14ac:dyDescent="0.2"/>
    <row r="389" s="146" customFormat="1" ht="12" x14ac:dyDescent="0.2"/>
    <row r="390" s="146" customFormat="1" ht="12" x14ac:dyDescent="0.2"/>
    <row r="391" s="146" customFormat="1" ht="12" x14ac:dyDescent="0.2"/>
    <row r="392" s="146" customFormat="1" ht="12" x14ac:dyDescent="0.2"/>
    <row r="393" s="146" customFormat="1" ht="12" x14ac:dyDescent="0.2"/>
    <row r="394" s="146" customFormat="1" ht="12" x14ac:dyDescent="0.2"/>
    <row r="395" s="146" customFormat="1" ht="12" x14ac:dyDescent="0.2"/>
    <row r="396" s="146" customFormat="1" ht="12" x14ac:dyDescent="0.2"/>
    <row r="397" s="146" customFormat="1" ht="12" x14ac:dyDescent="0.2"/>
    <row r="398" s="146" customFormat="1" ht="12" x14ac:dyDescent="0.2"/>
    <row r="399" s="146" customFormat="1" ht="12" x14ac:dyDescent="0.2"/>
    <row r="400" s="146" customFormat="1" ht="12" x14ac:dyDescent="0.2"/>
    <row r="401" s="146" customFormat="1" ht="12" x14ac:dyDescent="0.2"/>
    <row r="402" s="146" customFormat="1" ht="12" x14ac:dyDescent="0.2"/>
    <row r="403" s="146" customFormat="1" ht="12" x14ac:dyDescent="0.2"/>
    <row r="404" s="146" customFormat="1" ht="12" x14ac:dyDescent="0.2"/>
    <row r="405" s="146" customFormat="1" ht="12" x14ac:dyDescent="0.2"/>
    <row r="406" s="146" customFormat="1" ht="12" x14ac:dyDescent="0.2"/>
    <row r="407" s="146" customFormat="1" ht="12" x14ac:dyDescent="0.2"/>
    <row r="408" s="146" customFormat="1" ht="12" x14ac:dyDescent="0.2"/>
    <row r="409" s="146" customFormat="1" ht="12" x14ac:dyDescent="0.2"/>
    <row r="410" s="146" customFormat="1" ht="12" x14ac:dyDescent="0.2"/>
    <row r="411" s="146" customFormat="1" ht="12" x14ac:dyDescent="0.2"/>
    <row r="412" s="146" customFormat="1" ht="12" x14ac:dyDescent="0.2"/>
    <row r="413" s="146" customFormat="1" ht="12" x14ac:dyDescent="0.2"/>
    <row r="414" s="146" customFormat="1" ht="12" x14ac:dyDescent="0.2"/>
    <row r="415" s="146" customFormat="1" ht="12" x14ac:dyDescent="0.2"/>
    <row r="416" s="146" customFormat="1" ht="12" x14ac:dyDescent="0.2"/>
    <row r="417" s="146" customFormat="1" ht="12" x14ac:dyDescent="0.2"/>
    <row r="418" s="146" customFormat="1" ht="12" x14ac:dyDescent="0.2"/>
    <row r="419" s="146" customFormat="1" ht="12" x14ac:dyDescent="0.2"/>
    <row r="420" s="146" customFormat="1" ht="12" x14ac:dyDescent="0.2"/>
    <row r="421" s="146" customFormat="1" ht="12" x14ac:dyDescent="0.2"/>
    <row r="422" s="146" customFormat="1" ht="12" x14ac:dyDescent="0.2"/>
    <row r="423" s="146" customFormat="1" ht="12" x14ac:dyDescent="0.2"/>
    <row r="424" s="146" customFormat="1" ht="12" x14ac:dyDescent="0.2"/>
    <row r="425" s="146" customFormat="1" ht="12" x14ac:dyDescent="0.2"/>
    <row r="426" s="146" customFormat="1" ht="12" x14ac:dyDescent="0.2"/>
    <row r="427" s="146" customFormat="1" ht="12" x14ac:dyDescent="0.2"/>
    <row r="428" s="146" customFormat="1" ht="12" x14ac:dyDescent="0.2"/>
    <row r="429" s="146" customFormat="1" ht="12" x14ac:dyDescent="0.2"/>
    <row r="430" s="146" customFormat="1" ht="12" x14ac:dyDescent="0.2"/>
    <row r="431" s="146" customFormat="1" ht="12" x14ac:dyDescent="0.2"/>
    <row r="432" s="146" customFormat="1" ht="12" x14ac:dyDescent="0.2"/>
    <row r="433" s="146" customFormat="1" ht="12" x14ac:dyDescent="0.2"/>
    <row r="434" s="146" customFormat="1" ht="12" x14ac:dyDescent="0.2"/>
    <row r="435" s="146" customFormat="1" ht="12" x14ac:dyDescent="0.2"/>
    <row r="436" s="146" customFormat="1" ht="12" x14ac:dyDescent="0.2"/>
    <row r="437" s="146" customFormat="1" ht="12" x14ac:dyDescent="0.2"/>
    <row r="438" s="146" customFormat="1" ht="12" x14ac:dyDescent="0.2"/>
    <row r="439" s="146" customFormat="1" ht="12" x14ac:dyDescent="0.2"/>
    <row r="440" s="146" customFormat="1" ht="12" x14ac:dyDescent="0.2"/>
    <row r="441" s="146" customFormat="1" ht="12" x14ac:dyDescent="0.2"/>
    <row r="442" s="146" customFormat="1" ht="12" x14ac:dyDescent="0.2"/>
    <row r="443" s="146" customFormat="1" ht="12" x14ac:dyDescent="0.2"/>
    <row r="444" s="146" customFormat="1" ht="12" x14ac:dyDescent="0.2"/>
    <row r="445" s="146" customFormat="1" ht="12" x14ac:dyDescent="0.2"/>
    <row r="446" s="146" customFormat="1" ht="12" x14ac:dyDescent="0.2"/>
    <row r="447" s="146" customFormat="1" ht="12" x14ac:dyDescent="0.2"/>
    <row r="448" s="146" customFormat="1" ht="12" x14ac:dyDescent="0.2"/>
    <row r="449" s="146" customFormat="1" ht="12" x14ac:dyDescent="0.2"/>
    <row r="450" s="146" customFormat="1" ht="12" x14ac:dyDescent="0.2"/>
    <row r="451" s="146" customFormat="1" ht="12" x14ac:dyDescent="0.2"/>
    <row r="452" s="146" customFormat="1" ht="12" x14ac:dyDescent="0.2"/>
    <row r="453" s="146" customFormat="1" ht="12" x14ac:dyDescent="0.2"/>
    <row r="454" s="146" customFormat="1" ht="12" x14ac:dyDescent="0.2"/>
    <row r="455" s="146" customFormat="1" ht="12" x14ac:dyDescent="0.2"/>
    <row r="456" s="146" customFormat="1" ht="12" x14ac:dyDescent="0.2"/>
    <row r="457" s="146" customFormat="1" ht="12" x14ac:dyDescent="0.2"/>
    <row r="458" s="146" customFormat="1" ht="12" x14ac:dyDescent="0.2"/>
    <row r="459" s="146" customFormat="1" ht="12" x14ac:dyDescent="0.2"/>
    <row r="460" s="146" customFormat="1" ht="12" x14ac:dyDescent="0.2"/>
    <row r="461" s="146" customFormat="1" ht="12" x14ac:dyDescent="0.2"/>
    <row r="462" s="146" customFormat="1" ht="12" x14ac:dyDescent="0.2"/>
    <row r="463" s="146" customFormat="1" ht="12" x14ac:dyDescent="0.2"/>
    <row r="464" s="146" customFormat="1" ht="12" x14ac:dyDescent="0.2"/>
    <row r="465" s="146" customFormat="1" ht="12" x14ac:dyDescent="0.2"/>
    <row r="466" s="146" customFormat="1" ht="12" x14ac:dyDescent="0.2"/>
    <row r="467" s="146" customFormat="1" ht="12" x14ac:dyDescent="0.2"/>
    <row r="468" s="146" customFormat="1" ht="12" x14ac:dyDescent="0.2"/>
    <row r="469" s="146" customFormat="1" ht="12" x14ac:dyDescent="0.2"/>
    <row r="470" s="146" customFormat="1" ht="12" x14ac:dyDescent="0.2"/>
    <row r="471" s="146" customFormat="1" ht="12" x14ac:dyDescent="0.2"/>
    <row r="472" s="146" customFormat="1" ht="12" x14ac:dyDescent="0.2"/>
    <row r="473" s="146" customFormat="1" ht="12" x14ac:dyDescent="0.2"/>
    <row r="474" s="146" customFormat="1" ht="12" x14ac:dyDescent="0.2"/>
    <row r="475" s="146" customFormat="1" ht="12" x14ac:dyDescent="0.2"/>
    <row r="476" s="146" customFormat="1" ht="12" x14ac:dyDescent="0.2"/>
    <row r="477" s="146" customFormat="1" ht="12" x14ac:dyDescent="0.2"/>
    <row r="478" s="146" customFormat="1" ht="12" x14ac:dyDescent="0.2"/>
    <row r="479" s="146" customFormat="1" ht="12" x14ac:dyDescent="0.2"/>
    <row r="480" s="146" customFormat="1" ht="12" x14ac:dyDescent="0.2"/>
    <row r="481" s="146" customFormat="1" ht="12" x14ac:dyDescent="0.2"/>
    <row r="482" s="146" customFormat="1" ht="12" x14ac:dyDescent="0.2"/>
    <row r="483" s="146" customFormat="1" ht="12" x14ac:dyDescent="0.2"/>
    <row r="484" s="146" customFormat="1" ht="12" x14ac:dyDescent="0.2"/>
    <row r="485" s="146" customFormat="1" ht="12" x14ac:dyDescent="0.2"/>
    <row r="486" s="146" customFormat="1" ht="12" x14ac:dyDescent="0.2"/>
    <row r="487" s="146" customFormat="1" ht="12" x14ac:dyDescent="0.2"/>
    <row r="488" s="146" customFormat="1" ht="12" x14ac:dyDescent="0.2"/>
    <row r="489" s="146" customFormat="1" ht="12" x14ac:dyDescent="0.2"/>
    <row r="490" s="146" customFormat="1" ht="12" x14ac:dyDescent="0.2"/>
    <row r="491" s="146" customFormat="1" ht="12" x14ac:dyDescent="0.2"/>
    <row r="492" s="146" customFormat="1" ht="12" x14ac:dyDescent="0.2"/>
    <row r="493" s="146" customFormat="1" ht="12" x14ac:dyDescent="0.2"/>
    <row r="494" s="146" customFormat="1" ht="12" x14ac:dyDescent="0.2"/>
    <row r="495" s="146" customFormat="1" ht="12" x14ac:dyDescent="0.2"/>
    <row r="496" s="146" customFormat="1" ht="12" x14ac:dyDescent="0.2"/>
    <row r="497" s="146" customFormat="1" ht="12" x14ac:dyDescent="0.2"/>
    <row r="498" s="146" customFormat="1" ht="12" x14ac:dyDescent="0.2"/>
    <row r="499" s="146" customFormat="1" ht="12" x14ac:dyDescent="0.2"/>
    <row r="500" s="146" customFormat="1" ht="12" x14ac:dyDescent="0.2"/>
    <row r="501" s="146" customFormat="1" ht="12" x14ac:dyDescent="0.2"/>
    <row r="502" s="146" customFormat="1" ht="12" x14ac:dyDescent="0.2"/>
    <row r="503" s="146" customFormat="1" ht="12" x14ac:dyDescent="0.2"/>
    <row r="504" s="146" customFormat="1" ht="12" x14ac:dyDescent="0.2"/>
    <row r="505" s="146" customFormat="1" ht="12" x14ac:dyDescent="0.2"/>
    <row r="506" s="146" customFormat="1" ht="12" x14ac:dyDescent="0.2"/>
    <row r="507" s="146" customFormat="1" ht="12" x14ac:dyDescent="0.2"/>
    <row r="508" s="146" customFormat="1" ht="12" x14ac:dyDescent="0.2"/>
    <row r="509" s="146" customFormat="1" ht="12" x14ac:dyDescent="0.2"/>
    <row r="510" s="146" customFormat="1" ht="12" x14ac:dyDescent="0.2"/>
    <row r="511" s="146" customFormat="1" ht="12" x14ac:dyDescent="0.2"/>
    <row r="512" s="146" customFormat="1" ht="12" x14ac:dyDescent="0.2"/>
    <row r="513" s="146" customFormat="1" ht="12" x14ac:dyDescent="0.2"/>
    <row r="514" s="146" customFormat="1" ht="12" x14ac:dyDescent="0.2"/>
    <row r="515" s="146" customFormat="1" ht="12" x14ac:dyDescent="0.2"/>
    <row r="516" s="146" customFormat="1" ht="12" x14ac:dyDescent="0.2"/>
    <row r="517" s="146" customFormat="1" ht="12" x14ac:dyDescent="0.2"/>
    <row r="518" s="146" customFormat="1" ht="12" x14ac:dyDescent="0.2"/>
    <row r="519" s="146" customFormat="1" ht="12" x14ac:dyDescent="0.2"/>
    <row r="520" s="146" customFormat="1" ht="12" x14ac:dyDescent="0.2"/>
    <row r="521" s="146" customFormat="1" ht="12" x14ac:dyDescent="0.2"/>
    <row r="522" s="146" customFormat="1" ht="12" x14ac:dyDescent="0.2"/>
    <row r="523" s="146" customFormat="1" ht="12" x14ac:dyDescent="0.2"/>
    <row r="524" s="146" customFormat="1" ht="12" x14ac:dyDescent="0.2"/>
    <row r="525" s="146" customFormat="1" ht="12" x14ac:dyDescent="0.2"/>
    <row r="526" s="146" customFormat="1" ht="12" x14ac:dyDescent="0.2"/>
    <row r="527" s="146" customFormat="1" ht="12" x14ac:dyDescent="0.2"/>
    <row r="528" s="146" customFormat="1" ht="12" x14ac:dyDescent="0.2"/>
    <row r="529" s="146" customFormat="1" ht="12" x14ac:dyDescent="0.2"/>
    <row r="530" s="146" customFormat="1" ht="12" x14ac:dyDescent="0.2"/>
    <row r="531" s="146" customFormat="1" ht="12" x14ac:dyDescent="0.2"/>
    <row r="532" s="146" customFormat="1" ht="12" x14ac:dyDescent="0.2"/>
    <row r="533" s="146" customFormat="1" ht="12" x14ac:dyDescent="0.2"/>
    <row r="534" s="146" customFormat="1" ht="12" x14ac:dyDescent="0.2"/>
    <row r="535" s="146" customFormat="1" ht="12" x14ac:dyDescent="0.2"/>
    <row r="536" s="146" customFormat="1" ht="12" x14ac:dyDescent="0.2"/>
    <row r="537" s="146" customFormat="1" ht="12" x14ac:dyDescent="0.2"/>
    <row r="538" s="146" customFormat="1" ht="12" x14ac:dyDescent="0.2"/>
    <row r="539" s="146" customFormat="1" ht="12" x14ac:dyDescent="0.2"/>
    <row r="540" s="146" customFormat="1" ht="12" x14ac:dyDescent="0.2"/>
    <row r="541" s="146" customFormat="1" ht="12" x14ac:dyDescent="0.2"/>
    <row r="542" s="146" customFormat="1" ht="12" x14ac:dyDescent="0.2"/>
    <row r="543" s="146" customFormat="1" ht="12" x14ac:dyDescent="0.2"/>
    <row r="544" s="146" customFormat="1" ht="12" x14ac:dyDescent="0.2"/>
    <row r="545" s="146" customFormat="1" ht="12" x14ac:dyDescent="0.2"/>
    <row r="546" s="146" customFormat="1" ht="12" x14ac:dyDescent="0.2"/>
    <row r="547" s="146" customFormat="1" ht="12" x14ac:dyDescent="0.2"/>
    <row r="548" s="146" customFormat="1" ht="12" x14ac:dyDescent="0.2"/>
    <row r="549" s="146" customFormat="1" ht="12" x14ac:dyDescent="0.2"/>
    <row r="550" s="146" customFormat="1" ht="12" x14ac:dyDescent="0.2"/>
    <row r="551" s="146" customFormat="1" ht="12" x14ac:dyDescent="0.2"/>
    <row r="552" s="146" customFormat="1" ht="12" x14ac:dyDescent="0.2"/>
    <row r="553" s="146" customFormat="1" ht="12" x14ac:dyDescent="0.2"/>
    <row r="554" s="146" customFormat="1" ht="12" x14ac:dyDescent="0.2"/>
    <row r="555" s="146" customFormat="1" ht="12" x14ac:dyDescent="0.2"/>
    <row r="556" s="146" customFormat="1" ht="12" x14ac:dyDescent="0.2"/>
    <row r="557" s="146" customFormat="1" ht="12" x14ac:dyDescent="0.2"/>
    <row r="558" s="146" customFormat="1" ht="12" x14ac:dyDescent="0.2"/>
    <row r="559" s="146" customFormat="1" ht="12" x14ac:dyDescent="0.2"/>
    <row r="560" s="146" customFormat="1" ht="12" x14ac:dyDescent="0.2"/>
    <row r="561" s="146" customFormat="1" ht="12" x14ac:dyDescent="0.2"/>
    <row r="562" s="146" customFormat="1" ht="12" x14ac:dyDescent="0.2"/>
    <row r="563" s="146" customFormat="1" ht="12" x14ac:dyDescent="0.2"/>
    <row r="564" s="146" customFormat="1" ht="12" x14ac:dyDescent="0.2"/>
    <row r="565" s="146" customFormat="1" ht="12" x14ac:dyDescent="0.2"/>
    <row r="566" s="146" customFormat="1" ht="12" x14ac:dyDescent="0.2"/>
    <row r="567" s="146" customFormat="1" ht="12" x14ac:dyDescent="0.2"/>
    <row r="568" s="146" customFormat="1" ht="12" x14ac:dyDescent="0.2"/>
    <row r="569" s="146" customFormat="1" ht="12" x14ac:dyDescent="0.2"/>
    <row r="570" s="146" customFormat="1" ht="12" x14ac:dyDescent="0.2"/>
    <row r="571" s="146" customFormat="1" ht="12" x14ac:dyDescent="0.2"/>
    <row r="572" s="146" customFormat="1" ht="12" x14ac:dyDescent="0.2"/>
    <row r="573" s="146" customFormat="1" ht="12" x14ac:dyDescent="0.2"/>
    <row r="574" s="146" customFormat="1" ht="12" x14ac:dyDescent="0.2"/>
    <row r="575" s="146" customFormat="1" ht="12" x14ac:dyDescent="0.2"/>
    <row r="576" s="146" customFormat="1" ht="12" x14ac:dyDescent="0.2"/>
    <row r="577" s="146" customFormat="1" ht="12" x14ac:dyDescent="0.2"/>
    <row r="578" s="146" customFormat="1" ht="12" x14ac:dyDescent="0.2"/>
    <row r="579" s="146" customFormat="1" ht="12" x14ac:dyDescent="0.2"/>
    <row r="580" s="146" customFormat="1" ht="12" x14ac:dyDescent="0.2"/>
    <row r="581" s="146" customFormat="1" ht="12" x14ac:dyDescent="0.2"/>
    <row r="582" s="146" customFormat="1" ht="12" x14ac:dyDescent="0.2"/>
    <row r="583" s="146" customFormat="1" ht="12" x14ac:dyDescent="0.2"/>
    <row r="584" s="146" customFormat="1" ht="12" x14ac:dyDescent="0.2"/>
    <row r="585" s="146" customFormat="1" ht="12" x14ac:dyDescent="0.2"/>
    <row r="586" s="146" customFormat="1" ht="12" x14ac:dyDescent="0.2"/>
    <row r="587" s="146" customFormat="1" ht="12" x14ac:dyDescent="0.2"/>
    <row r="588" s="146" customFormat="1" ht="12" x14ac:dyDescent="0.2"/>
    <row r="589" s="146" customFormat="1" ht="12" x14ac:dyDescent="0.2"/>
    <row r="590" s="146" customFormat="1" ht="12" x14ac:dyDescent="0.2"/>
    <row r="591" s="146" customFormat="1" ht="12" x14ac:dyDescent="0.2"/>
    <row r="592" s="146" customFormat="1" ht="12" x14ac:dyDescent="0.2"/>
    <row r="593" s="146" customFormat="1" ht="12" x14ac:dyDescent="0.2"/>
    <row r="594" s="146" customFormat="1" ht="12" x14ac:dyDescent="0.2"/>
    <row r="595" s="146" customFormat="1" ht="12" x14ac:dyDescent="0.2"/>
    <row r="596" s="146" customFormat="1" ht="12" x14ac:dyDescent="0.2"/>
    <row r="597" s="146" customFormat="1" ht="12" x14ac:dyDescent="0.2"/>
    <row r="598" s="146" customFormat="1" ht="12" x14ac:dyDescent="0.2"/>
    <row r="599" s="146" customFormat="1" ht="12" x14ac:dyDescent="0.2"/>
    <row r="600" s="146" customFormat="1" ht="12" x14ac:dyDescent="0.2"/>
    <row r="601" s="146" customFormat="1" ht="12" x14ac:dyDescent="0.2"/>
    <row r="602" s="146" customFormat="1" ht="12" x14ac:dyDescent="0.2"/>
    <row r="603" s="146" customFormat="1" ht="12" x14ac:dyDescent="0.2"/>
    <row r="604" s="146" customFormat="1" ht="12" x14ac:dyDescent="0.2"/>
    <row r="605" s="146" customFormat="1" ht="12" x14ac:dyDescent="0.2"/>
    <row r="606" s="146" customFormat="1" ht="12" x14ac:dyDescent="0.2"/>
    <row r="607" s="146" customFormat="1" ht="12" x14ac:dyDescent="0.2"/>
    <row r="608" s="146" customFormat="1" ht="12" x14ac:dyDescent="0.2"/>
    <row r="609" s="146" customFormat="1" ht="12" x14ac:dyDescent="0.2"/>
    <row r="610" s="146" customFormat="1" ht="12" x14ac:dyDescent="0.2"/>
    <row r="611" s="146" customFormat="1" ht="12" x14ac:dyDescent="0.2"/>
    <row r="612" s="146" customFormat="1" ht="12" x14ac:dyDescent="0.2"/>
    <row r="613" s="146" customFormat="1" ht="12" x14ac:dyDescent="0.2"/>
    <row r="614" s="146" customFormat="1" ht="12" x14ac:dyDescent="0.2"/>
    <row r="615" s="146" customFormat="1" ht="12" x14ac:dyDescent="0.2"/>
    <row r="616" s="146" customFormat="1" ht="12" x14ac:dyDescent="0.2"/>
    <row r="617" s="146" customFormat="1" ht="12" x14ac:dyDescent="0.2"/>
    <row r="618" s="146" customFormat="1" ht="12" x14ac:dyDescent="0.2"/>
    <row r="619" s="146" customFormat="1" ht="12" x14ac:dyDescent="0.2"/>
    <row r="620" s="146" customFormat="1" ht="12" x14ac:dyDescent="0.2"/>
    <row r="621" s="146" customFormat="1" ht="12" x14ac:dyDescent="0.2"/>
    <row r="622" s="146" customFormat="1" ht="12" x14ac:dyDescent="0.2"/>
    <row r="623" s="146" customFormat="1" ht="12" x14ac:dyDescent="0.2"/>
    <row r="624" s="146" customFormat="1" ht="12" x14ac:dyDescent="0.2"/>
    <row r="625" s="146" customFormat="1" ht="12" x14ac:dyDescent="0.2"/>
    <row r="626" s="146" customFormat="1" ht="12" x14ac:dyDescent="0.2"/>
    <row r="627" s="146" customFormat="1" ht="12" x14ac:dyDescent="0.2"/>
    <row r="628" s="146" customFormat="1" ht="12" x14ac:dyDescent="0.2"/>
    <row r="629" s="146" customFormat="1" ht="12" x14ac:dyDescent="0.2"/>
    <row r="630" s="146" customFormat="1" ht="12" x14ac:dyDescent="0.2"/>
    <row r="631" s="146" customFormat="1" ht="12" x14ac:dyDescent="0.2"/>
    <row r="632" s="146" customFormat="1" ht="12" x14ac:dyDescent="0.2"/>
    <row r="633" s="146" customFormat="1" ht="12" x14ac:dyDescent="0.2"/>
    <row r="634" s="146" customFormat="1" ht="12" x14ac:dyDescent="0.2"/>
    <row r="635" s="146" customFormat="1" ht="12" x14ac:dyDescent="0.2"/>
    <row r="636" s="146" customFormat="1" ht="12" x14ac:dyDescent="0.2"/>
    <row r="637" s="146" customFormat="1" ht="12" x14ac:dyDescent="0.2"/>
    <row r="638" s="146" customFormat="1" ht="12" x14ac:dyDescent="0.2"/>
    <row r="639" s="146" customFormat="1" ht="12" x14ac:dyDescent="0.2"/>
    <row r="640" s="146" customFormat="1" ht="12" x14ac:dyDescent="0.2"/>
    <row r="641" s="146" customFormat="1" ht="12" x14ac:dyDescent="0.2"/>
    <row r="642" s="146" customFormat="1" ht="12" x14ac:dyDescent="0.2"/>
    <row r="643" s="146" customFormat="1" ht="12" x14ac:dyDescent="0.2"/>
    <row r="644" s="146" customFormat="1" ht="12" x14ac:dyDescent="0.2"/>
    <row r="645" s="146" customFormat="1" ht="12" x14ac:dyDescent="0.2"/>
    <row r="646" s="146" customFormat="1" ht="12" x14ac:dyDescent="0.2"/>
    <row r="647" s="146" customFormat="1" ht="12" x14ac:dyDescent="0.2"/>
    <row r="648" s="146" customFormat="1" ht="12" x14ac:dyDescent="0.2"/>
    <row r="649" s="146" customFormat="1" ht="12" x14ac:dyDescent="0.2"/>
    <row r="650" s="146" customFormat="1" ht="12" x14ac:dyDescent="0.2"/>
    <row r="651" s="146" customFormat="1" ht="12" x14ac:dyDescent="0.2"/>
    <row r="652" s="146" customFormat="1" ht="12" x14ac:dyDescent="0.2"/>
    <row r="653" s="146" customFormat="1" ht="12" x14ac:dyDescent="0.2"/>
    <row r="654" s="146" customFormat="1" ht="12" x14ac:dyDescent="0.2"/>
    <row r="655" s="146" customFormat="1" ht="12" x14ac:dyDescent="0.2"/>
    <row r="656" s="146" customFormat="1" ht="12" x14ac:dyDescent="0.2"/>
    <row r="657" s="146" customFormat="1" ht="12" x14ac:dyDescent="0.2"/>
    <row r="658" s="146" customFormat="1" ht="12" x14ac:dyDescent="0.2"/>
    <row r="659" s="146" customFormat="1" ht="12" x14ac:dyDescent="0.2"/>
    <row r="660" s="146" customFormat="1" ht="12" x14ac:dyDescent="0.2"/>
    <row r="661" s="146" customFormat="1" ht="12" x14ac:dyDescent="0.2"/>
    <row r="662" s="146" customFormat="1" ht="12" x14ac:dyDescent="0.2"/>
    <row r="663" s="146" customFormat="1" ht="12" x14ac:dyDescent="0.2"/>
    <row r="664" s="146" customFormat="1" ht="12" x14ac:dyDescent="0.2"/>
    <row r="665" s="146" customFormat="1" ht="12" x14ac:dyDescent="0.2"/>
    <row r="666" s="146" customFormat="1" ht="12" x14ac:dyDescent="0.2"/>
    <row r="667" s="146" customFormat="1" ht="12" x14ac:dyDescent="0.2"/>
    <row r="668" s="146" customFormat="1" ht="12" x14ac:dyDescent="0.2"/>
    <row r="669" s="146" customFormat="1" ht="12" x14ac:dyDescent="0.2"/>
    <row r="670" s="146" customFormat="1" ht="12" x14ac:dyDescent="0.2"/>
    <row r="671" s="146" customFormat="1" ht="12" x14ac:dyDescent="0.2"/>
    <row r="672" s="146" customFormat="1" ht="12" x14ac:dyDescent="0.2"/>
    <row r="673" s="146" customFormat="1" ht="12" x14ac:dyDescent="0.2"/>
    <row r="674" s="146" customFormat="1" ht="12" x14ac:dyDescent="0.2"/>
    <row r="675" s="146" customFormat="1" ht="12" x14ac:dyDescent="0.2"/>
    <row r="676" s="146" customFormat="1" ht="12" x14ac:dyDescent="0.2"/>
    <row r="677" s="146" customFormat="1" ht="12" x14ac:dyDescent="0.2"/>
    <row r="678" s="146" customFormat="1" ht="12" x14ac:dyDescent="0.2"/>
    <row r="679" s="146" customFormat="1" ht="12" x14ac:dyDescent="0.2"/>
    <row r="680" s="146" customFormat="1" ht="12" x14ac:dyDescent="0.2"/>
    <row r="681" s="146" customFormat="1" ht="12" x14ac:dyDescent="0.2"/>
    <row r="682" s="146" customFormat="1" ht="12" x14ac:dyDescent="0.2"/>
    <row r="683" s="146" customFormat="1" ht="12" x14ac:dyDescent="0.2"/>
    <row r="684" s="146" customFormat="1" ht="12" x14ac:dyDescent="0.2"/>
    <row r="685" s="146" customFormat="1" ht="12" x14ac:dyDescent="0.2"/>
    <row r="686" s="146" customFormat="1" ht="12" x14ac:dyDescent="0.2"/>
    <row r="687" s="146" customFormat="1" ht="12" x14ac:dyDescent="0.2"/>
    <row r="688" s="146" customFormat="1" ht="12" x14ac:dyDescent="0.2"/>
    <row r="689" s="146" customFormat="1" ht="12" x14ac:dyDescent="0.2"/>
    <row r="690" s="146" customFormat="1" ht="12" x14ac:dyDescent="0.2"/>
    <row r="691" s="146" customFormat="1" ht="12" x14ac:dyDescent="0.2"/>
    <row r="692" s="146" customFormat="1" ht="12" x14ac:dyDescent="0.2"/>
    <row r="693" s="146" customFormat="1" ht="12" x14ac:dyDescent="0.2"/>
    <row r="694" s="146" customFormat="1" ht="12" x14ac:dyDescent="0.2"/>
    <row r="695" s="146" customFormat="1" ht="12" x14ac:dyDescent="0.2"/>
    <row r="696" s="146" customFormat="1" ht="12" x14ac:dyDescent="0.2"/>
    <row r="697" s="146" customFormat="1" ht="12" x14ac:dyDescent="0.2"/>
    <row r="698" s="146" customFormat="1" ht="12" x14ac:dyDescent="0.2"/>
    <row r="699" s="146" customFormat="1" ht="12" x14ac:dyDescent="0.2"/>
    <row r="700" s="146" customFormat="1" ht="12" x14ac:dyDescent="0.2"/>
    <row r="701" s="146" customFormat="1" ht="12" x14ac:dyDescent="0.2"/>
    <row r="702" s="146" customFormat="1" ht="12" x14ac:dyDescent="0.2"/>
  </sheetData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J2" sqref="J2"/>
    </sheetView>
  </sheetViews>
  <sheetFormatPr baseColWidth="10" defaultRowHeight="14.1" customHeight="1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 x14ac:dyDescent="0.25">
      <c r="A1" s="1" t="s">
        <v>270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E2" s="3"/>
      <c r="F2" s="3"/>
      <c r="I2" s="193" t="s">
        <v>482</v>
      </c>
    </row>
    <row r="3" spans="1:9" ht="14.1" customHeight="1" x14ac:dyDescent="0.2">
      <c r="A3" s="72" t="s">
        <v>454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E4" s="3"/>
      <c r="F4" s="3"/>
    </row>
    <row r="5" spans="1:9" ht="14.1" customHeight="1" x14ac:dyDescent="0.2">
      <c r="A5" s="72" t="s">
        <v>455</v>
      </c>
      <c r="B5" s="3"/>
      <c r="C5" s="3"/>
      <c r="E5" s="3"/>
      <c r="F5" s="3"/>
    </row>
    <row r="6" spans="1:9" ht="14.1" customHeight="1" x14ac:dyDescent="0.2">
      <c r="A6" s="3"/>
      <c r="B6" s="3"/>
      <c r="C6" s="3"/>
      <c r="D6" s="3"/>
      <c r="E6" s="3"/>
      <c r="F6" s="3"/>
    </row>
    <row r="7" spans="1:9" ht="15.95" customHeight="1" x14ac:dyDescent="0.2">
      <c r="A7" s="12"/>
      <c r="B7" s="12">
        <v>2014</v>
      </c>
      <c r="C7" s="12">
        <v>2015</v>
      </c>
      <c r="D7" s="12">
        <v>2016</v>
      </c>
      <c r="E7" s="12">
        <v>2017</v>
      </c>
      <c r="F7" s="12">
        <v>2018</v>
      </c>
    </row>
    <row r="8" spans="1:9" ht="14.1" customHeight="1" x14ac:dyDescent="0.2">
      <c r="A8" s="7"/>
      <c r="B8" s="14"/>
      <c r="C8" s="14"/>
      <c r="D8" s="14"/>
      <c r="E8" s="14"/>
      <c r="F8" s="14"/>
    </row>
    <row r="9" spans="1:9" ht="14.1" customHeight="1" x14ac:dyDescent="0.2">
      <c r="A9" s="63" t="s">
        <v>125</v>
      </c>
      <c r="B9" s="16">
        <v>9</v>
      </c>
      <c r="C9" s="16">
        <v>17</v>
      </c>
      <c r="D9" s="16">
        <v>12</v>
      </c>
      <c r="E9" s="16">
        <v>10</v>
      </c>
      <c r="F9" s="16">
        <v>10</v>
      </c>
    </row>
    <row r="10" spans="1:9" ht="14.1" customHeight="1" x14ac:dyDescent="0.2">
      <c r="A10" s="63" t="s">
        <v>126</v>
      </c>
      <c r="B10" s="16">
        <v>16</v>
      </c>
      <c r="C10" s="16">
        <v>11</v>
      </c>
      <c r="D10" s="16">
        <v>13</v>
      </c>
      <c r="E10" s="16">
        <v>10</v>
      </c>
      <c r="F10" s="16">
        <v>3</v>
      </c>
    </row>
    <row r="11" spans="1:9" ht="14.1" customHeight="1" x14ac:dyDescent="0.2">
      <c r="A11" s="63" t="s">
        <v>127</v>
      </c>
      <c r="B11" s="16">
        <v>14</v>
      </c>
      <c r="C11" s="16">
        <v>11</v>
      </c>
      <c r="D11" s="16">
        <v>13</v>
      </c>
      <c r="E11" s="16">
        <v>10</v>
      </c>
      <c r="F11" s="16">
        <v>3</v>
      </c>
    </row>
    <row r="12" spans="1:9" ht="14.1" customHeight="1" x14ac:dyDescent="0.2">
      <c r="A12" s="63" t="s">
        <v>128</v>
      </c>
      <c r="B12" s="16">
        <v>3</v>
      </c>
      <c r="C12" s="16">
        <v>6</v>
      </c>
      <c r="D12" s="16">
        <v>1</v>
      </c>
      <c r="E12" s="16">
        <v>5</v>
      </c>
      <c r="F12" s="16">
        <v>13</v>
      </c>
    </row>
    <row r="13" spans="1:9" ht="14.1" customHeight="1" x14ac:dyDescent="0.2">
      <c r="A13" s="63" t="s">
        <v>632</v>
      </c>
      <c r="B13" s="16">
        <v>2</v>
      </c>
      <c r="C13" s="16">
        <v>6</v>
      </c>
      <c r="D13" s="16">
        <v>11</v>
      </c>
      <c r="E13" s="16">
        <v>11</v>
      </c>
      <c r="F13" s="16">
        <v>7</v>
      </c>
    </row>
    <row r="14" spans="1:9" ht="14.1" customHeight="1" x14ac:dyDescent="0.2">
      <c r="A14" s="18"/>
      <c r="B14" s="20"/>
      <c r="C14" s="19"/>
      <c r="D14" s="21"/>
      <c r="E14" s="21"/>
      <c r="F14" s="21"/>
    </row>
    <row r="15" spans="1:9" ht="14.1" customHeight="1" x14ac:dyDescent="0.2">
      <c r="A15" s="51" t="s">
        <v>633</v>
      </c>
      <c r="B15" s="23"/>
      <c r="C15" s="23"/>
      <c r="D15" s="23"/>
      <c r="E15" s="23"/>
      <c r="F15" s="23"/>
    </row>
    <row r="16" spans="1:9" ht="14.1" customHeight="1" x14ac:dyDescent="0.2">
      <c r="A16" s="78" t="s">
        <v>647</v>
      </c>
      <c r="B16" s="14"/>
      <c r="C16" s="14"/>
      <c r="D16" s="14"/>
      <c r="E16" s="14"/>
      <c r="F16" s="14"/>
    </row>
    <row r="18" spans="1:7" ht="14.1" customHeight="1" x14ac:dyDescent="0.2">
      <c r="A18" s="72" t="s">
        <v>456</v>
      </c>
      <c r="B18" s="3"/>
      <c r="C18" s="3"/>
      <c r="E18" s="3"/>
      <c r="F18" s="3"/>
    </row>
    <row r="19" spans="1:7" ht="14.1" customHeight="1" x14ac:dyDescent="0.2">
      <c r="A19" s="3"/>
      <c r="B19" s="3"/>
      <c r="C19" s="3"/>
      <c r="D19" s="3"/>
      <c r="E19" s="3"/>
      <c r="F19" s="3"/>
    </row>
    <row r="20" spans="1:7" ht="15.95" customHeight="1" x14ac:dyDescent="0.2">
      <c r="A20" s="12"/>
      <c r="B20" s="12">
        <v>2014</v>
      </c>
      <c r="C20" s="12">
        <v>2015</v>
      </c>
      <c r="D20" s="12">
        <v>2016</v>
      </c>
      <c r="E20" s="12">
        <v>2017</v>
      </c>
      <c r="F20" s="12">
        <v>2018</v>
      </c>
    </row>
    <row r="21" spans="1:7" ht="14.1" customHeight="1" x14ac:dyDescent="0.2">
      <c r="A21" s="7"/>
      <c r="B21" s="3"/>
      <c r="C21" s="14"/>
      <c r="D21" s="14"/>
      <c r="E21" s="14"/>
      <c r="F21" s="14"/>
    </row>
    <row r="22" spans="1:7" ht="14.1" customHeight="1" x14ac:dyDescent="0.2">
      <c r="A22" s="63" t="s">
        <v>125</v>
      </c>
      <c r="B22" s="16">
        <v>8</v>
      </c>
      <c r="C22" s="16">
        <v>10</v>
      </c>
      <c r="D22" s="16">
        <v>10</v>
      </c>
      <c r="E22" s="131">
        <v>6</v>
      </c>
      <c r="F22" s="131">
        <v>9</v>
      </c>
    </row>
    <row r="23" spans="1:7" ht="14.1" customHeight="1" x14ac:dyDescent="0.2">
      <c r="A23" s="63" t="s">
        <v>126</v>
      </c>
      <c r="B23" s="16">
        <v>14</v>
      </c>
      <c r="C23" s="16">
        <v>9</v>
      </c>
      <c r="D23" s="16">
        <v>8</v>
      </c>
      <c r="E23" s="131">
        <v>7</v>
      </c>
      <c r="F23" s="131">
        <v>5</v>
      </c>
    </row>
    <row r="24" spans="1:7" ht="14.1" customHeight="1" x14ac:dyDescent="0.2">
      <c r="A24" s="63" t="s">
        <v>127</v>
      </c>
      <c r="B24" s="16">
        <v>12</v>
      </c>
      <c r="C24" s="16">
        <v>9</v>
      </c>
      <c r="D24" s="16">
        <v>8</v>
      </c>
      <c r="E24" s="131">
        <v>7</v>
      </c>
      <c r="F24" s="131">
        <v>5</v>
      </c>
    </row>
    <row r="25" spans="1:7" ht="14.1" customHeight="1" x14ac:dyDescent="0.2">
      <c r="A25" s="63" t="s">
        <v>128</v>
      </c>
      <c r="B25" s="16">
        <v>6</v>
      </c>
      <c r="C25" s="16">
        <v>5</v>
      </c>
      <c r="D25" s="16">
        <v>4</v>
      </c>
      <c r="E25" s="131">
        <v>8</v>
      </c>
      <c r="F25" s="131">
        <v>3</v>
      </c>
    </row>
    <row r="26" spans="1:7" ht="14.1" customHeight="1" x14ac:dyDescent="0.2">
      <c r="A26" s="18"/>
      <c r="B26" s="19"/>
      <c r="C26" s="21"/>
      <c r="D26" s="21"/>
      <c r="E26" s="21"/>
      <c r="F26" s="21"/>
    </row>
    <row r="27" spans="1:7" ht="14.1" customHeight="1" x14ac:dyDescent="0.2">
      <c r="A27" s="51" t="s">
        <v>633</v>
      </c>
      <c r="B27" s="23"/>
      <c r="C27" s="23"/>
      <c r="D27" s="23"/>
      <c r="E27" s="23"/>
      <c r="F27" s="23"/>
    </row>
    <row r="28" spans="1:7" ht="14.1" customHeight="1" x14ac:dyDescent="0.2">
      <c r="A28" s="78"/>
      <c r="B28" s="14"/>
      <c r="C28" s="14"/>
      <c r="D28" s="14"/>
      <c r="E28" s="14"/>
      <c r="F28" s="14"/>
    </row>
    <row r="30" spans="1:7" ht="14.1" customHeight="1" x14ac:dyDescent="0.2">
      <c r="A30" s="72" t="s">
        <v>457</v>
      </c>
      <c r="B30" s="3"/>
      <c r="C30" s="3"/>
      <c r="E30" s="3"/>
      <c r="F30" s="3"/>
      <c r="G30" s="79"/>
    </row>
    <row r="31" spans="1:7" ht="14.1" customHeight="1" x14ac:dyDescent="0.2">
      <c r="A31" s="3"/>
      <c r="B31" s="3"/>
      <c r="C31" s="3"/>
      <c r="D31" s="3"/>
      <c r="E31" s="3"/>
      <c r="F31" s="3"/>
      <c r="G31" s="80"/>
    </row>
    <row r="32" spans="1:7" ht="15.95" customHeight="1" x14ac:dyDescent="0.2">
      <c r="A32" s="12"/>
      <c r="B32" s="12">
        <v>2014</v>
      </c>
      <c r="C32" s="12">
        <v>2015</v>
      </c>
      <c r="D32" s="12">
        <v>2016</v>
      </c>
      <c r="E32" s="12">
        <v>2017</v>
      </c>
      <c r="F32" s="12">
        <v>2018</v>
      </c>
      <c r="G32" s="82"/>
    </row>
    <row r="33" spans="1:7" ht="14.1" customHeight="1" x14ac:dyDescent="0.2">
      <c r="A33" s="7"/>
      <c r="B33" s="3"/>
      <c r="C33" s="14"/>
      <c r="D33" s="14"/>
      <c r="E33" s="14"/>
      <c r="F33" s="14"/>
      <c r="G33" s="83"/>
    </row>
    <row r="34" spans="1:7" customFormat="1" ht="14.1" customHeight="1" x14ac:dyDescent="0.2">
      <c r="A34" s="86" t="s">
        <v>19</v>
      </c>
      <c r="B34" s="132">
        <v>6</v>
      </c>
      <c r="C34" s="132">
        <v>5</v>
      </c>
      <c r="D34" s="133">
        <v>4</v>
      </c>
      <c r="E34" s="133">
        <v>8</v>
      </c>
      <c r="F34" s="133">
        <v>3</v>
      </c>
      <c r="G34" s="4"/>
    </row>
    <row r="35" spans="1:7" customFormat="1" ht="14.1" customHeight="1" x14ac:dyDescent="0.2">
      <c r="A35" s="134" t="s">
        <v>129</v>
      </c>
      <c r="B35" s="132">
        <v>1</v>
      </c>
      <c r="C35" s="132" t="s">
        <v>32</v>
      </c>
      <c r="D35" s="133" t="s">
        <v>32</v>
      </c>
      <c r="E35" s="135" t="s">
        <v>32</v>
      </c>
      <c r="F35" s="135">
        <v>1</v>
      </c>
      <c r="G35" s="4"/>
    </row>
    <row r="36" spans="1:7" customFormat="1" ht="14.1" customHeight="1" x14ac:dyDescent="0.2">
      <c r="A36" s="134" t="s">
        <v>130</v>
      </c>
      <c r="B36" s="132">
        <v>3</v>
      </c>
      <c r="C36" s="132" t="s">
        <v>32</v>
      </c>
      <c r="D36" s="133">
        <v>1</v>
      </c>
      <c r="E36" s="135" t="s">
        <v>32</v>
      </c>
      <c r="F36" s="135">
        <v>1</v>
      </c>
      <c r="G36" s="4"/>
    </row>
    <row r="37" spans="1:7" customFormat="1" ht="14.1" customHeight="1" x14ac:dyDescent="0.2">
      <c r="A37" s="134" t="s">
        <v>131</v>
      </c>
      <c r="B37" s="132" t="s">
        <v>32</v>
      </c>
      <c r="C37" s="132">
        <v>2</v>
      </c>
      <c r="D37" s="135" t="s">
        <v>32</v>
      </c>
      <c r="E37" s="135">
        <v>1</v>
      </c>
      <c r="F37" s="135" t="s">
        <v>32</v>
      </c>
      <c r="G37" s="4"/>
    </row>
    <row r="38" spans="1:7" customFormat="1" ht="14.1" customHeight="1" x14ac:dyDescent="0.2">
      <c r="A38" s="134" t="s">
        <v>168</v>
      </c>
      <c r="B38" s="132">
        <v>1</v>
      </c>
      <c r="C38" s="132" t="s">
        <v>32</v>
      </c>
      <c r="D38" s="133" t="s">
        <v>32</v>
      </c>
      <c r="E38" s="135" t="s">
        <v>32</v>
      </c>
      <c r="F38" s="135" t="s">
        <v>32</v>
      </c>
      <c r="G38" s="4"/>
    </row>
    <row r="39" spans="1:7" customFormat="1" ht="14.1" customHeight="1" x14ac:dyDescent="0.2">
      <c r="A39" s="134" t="s">
        <v>132</v>
      </c>
      <c r="B39" s="132" t="s">
        <v>32</v>
      </c>
      <c r="C39" s="132" t="s">
        <v>32</v>
      </c>
      <c r="D39" s="135">
        <v>1</v>
      </c>
      <c r="E39" s="135" t="s">
        <v>32</v>
      </c>
      <c r="F39" s="135" t="s">
        <v>32</v>
      </c>
      <c r="G39" s="4"/>
    </row>
    <row r="40" spans="1:7" customFormat="1" ht="14.1" customHeight="1" x14ac:dyDescent="0.2">
      <c r="A40" s="134" t="s">
        <v>171</v>
      </c>
      <c r="B40" s="88" t="s">
        <v>32</v>
      </c>
      <c r="C40" s="132" t="s">
        <v>32</v>
      </c>
      <c r="D40" s="135" t="s">
        <v>32</v>
      </c>
      <c r="E40" s="135" t="s">
        <v>32</v>
      </c>
      <c r="F40" s="135">
        <v>1</v>
      </c>
      <c r="G40" s="4"/>
    </row>
    <row r="41" spans="1:7" customFormat="1" ht="14.1" customHeight="1" x14ac:dyDescent="0.2">
      <c r="A41" s="134" t="s">
        <v>287</v>
      </c>
      <c r="B41" s="132">
        <v>1</v>
      </c>
      <c r="C41" s="132" t="s">
        <v>32</v>
      </c>
      <c r="D41" s="135" t="s">
        <v>32</v>
      </c>
      <c r="E41" s="135" t="s">
        <v>32</v>
      </c>
      <c r="F41" s="135" t="s">
        <v>32</v>
      </c>
      <c r="G41" s="4"/>
    </row>
    <row r="42" spans="1:7" customFormat="1" ht="14.1" customHeight="1" x14ac:dyDescent="0.2">
      <c r="A42" s="134" t="s">
        <v>492</v>
      </c>
      <c r="B42" s="132" t="s">
        <v>32</v>
      </c>
      <c r="C42" s="132">
        <v>3</v>
      </c>
      <c r="D42" s="132" t="s">
        <v>32</v>
      </c>
      <c r="E42" s="135">
        <v>2</v>
      </c>
      <c r="F42" s="135" t="s">
        <v>32</v>
      </c>
      <c r="G42" s="4"/>
    </row>
    <row r="43" spans="1:7" customFormat="1" ht="14.1" customHeight="1" x14ac:dyDescent="0.2">
      <c r="A43" s="134" t="s">
        <v>528</v>
      </c>
      <c r="B43" s="132" t="s">
        <v>32</v>
      </c>
      <c r="C43" s="132" t="s">
        <v>32</v>
      </c>
      <c r="D43" s="132">
        <v>2</v>
      </c>
      <c r="E43" s="132">
        <v>4</v>
      </c>
      <c r="F43" s="135" t="s">
        <v>32</v>
      </c>
      <c r="G43" s="4"/>
    </row>
    <row r="44" spans="1:7" s="227" customFormat="1" ht="14.1" customHeight="1" x14ac:dyDescent="0.2">
      <c r="A44" s="134" t="s">
        <v>596</v>
      </c>
      <c r="B44" s="132" t="s">
        <v>32</v>
      </c>
      <c r="C44" s="132" t="s">
        <v>32</v>
      </c>
      <c r="D44" s="132" t="s">
        <v>32</v>
      </c>
      <c r="E44" s="132">
        <v>1</v>
      </c>
      <c r="F44" s="135" t="s">
        <v>32</v>
      </c>
      <c r="G44" s="4"/>
    </row>
    <row r="45" spans="1:7" s="216" customFormat="1" ht="14.1" customHeight="1" x14ac:dyDescent="0.2">
      <c r="A45" s="134"/>
      <c r="B45" s="132"/>
      <c r="C45" s="132"/>
      <c r="D45" s="132"/>
      <c r="E45" s="132"/>
      <c r="F45" s="132"/>
      <c r="G45" s="4"/>
    </row>
    <row r="46" spans="1:7" ht="14.1" customHeight="1" x14ac:dyDescent="0.2">
      <c r="A46" s="51" t="s">
        <v>633</v>
      </c>
      <c r="B46" s="87"/>
      <c r="C46" s="87"/>
      <c r="D46" s="87"/>
      <c r="E46" s="87"/>
      <c r="F46" s="87"/>
    </row>
  </sheetData>
  <phoneticPr fontId="2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3.28515625" style="4" customWidth="1"/>
    <col min="2" max="6" width="11.7109375" style="4" customWidth="1"/>
    <col min="7" max="8" width="11" style="4" customWidth="1"/>
    <col min="9" max="9" width="13.5703125" style="4" customWidth="1"/>
    <col min="10" max="11" width="3.85546875" style="4" customWidth="1"/>
    <col min="12" max="16384" width="11.42578125" style="4"/>
  </cols>
  <sheetData>
    <row r="1" spans="1:8" ht="14.1" customHeight="1" thickBot="1" x14ac:dyDescent="0.25">
      <c r="A1" s="1" t="s">
        <v>270</v>
      </c>
      <c r="B1" s="2"/>
      <c r="C1" s="2"/>
      <c r="D1" s="2"/>
      <c r="E1" s="2"/>
      <c r="F1" s="2"/>
      <c r="G1" s="3"/>
    </row>
    <row r="2" spans="1:8" ht="14.1" customHeight="1" x14ac:dyDescent="0.2">
      <c r="A2" s="3"/>
      <c r="B2" s="3"/>
      <c r="C2" s="3"/>
      <c r="D2" s="3"/>
      <c r="E2" s="3"/>
      <c r="G2" s="3"/>
      <c r="H2" s="192" t="s">
        <v>482</v>
      </c>
    </row>
    <row r="3" spans="1:8" ht="14.1" customHeight="1" x14ac:dyDescent="0.2">
      <c r="A3" s="5" t="s">
        <v>266</v>
      </c>
      <c r="B3" s="3"/>
      <c r="C3" s="3"/>
      <c r="D3" s="3"/>
      <c r="E3" s="3"/>
      <c r="G3" s="3"/>
    </row>
    <row r="4" spans="1:8" ht="14.1" customHeight="1" x14ac:dyDescent="0.2">
      <c r="A4" s="6"/>
      <c r="B4" s="7"/>
      <c r="C4" s="7"/>
      <c r="D4" s="7"/>
      <c r="E4" s="7"/>
      <c r="F4" s="6"/>
    </row>
    <row r="5" spans="1:8" ht="15.95" customHeight="1" x14ac:dyDescent="0.2">
      <c r="A5" s="38"/>
      <c r="B5" s="38">
        <v>2013</v>
      </c>
      <c r="C5" s="38">
        <v>2014</v>
      </c>
      <c r="D5" s="38">
        <v>2015</v>
      </c>
      <c r="E5" s="38">
        <v>2016</v>
      </c>
      <c r="F5" s="38">
        <v>2017</v>
      </c>
      <c r="G5" s="82"/>
    </row>
    <row r="6" spans="1:8" ht="14.1" customHeight="1" x14ac:dyDescent="0.2">
      <c r="A6" s="7"/>
      <c r="B6" s="14"/>
      <c r="C6" s="14"/>
      <c r="D6" s="14"/>
      <c r="E6" s="14"/>
      <c r="F6" s="15"/>
      <c r="G6" s="32"/>
    </row>
    <row r="7" spans="1:8" ht="14.1" customHeight="1" x14ac:dyDescent="0.2">
      <c r="A7" s="30" t="s">
        <v>216</v>
      </c>
      <c r="B7" s="15"/>
      <c r="C7" s="15"/>
      <c r="D7" s="15"/>
      <c r="E7" s="15"/>
      <c r="F7" s="15"/>
    </row>
    <row r="8" spans="1:8" ht="14.1" customHeight="1" x14ac:dyDescent="0.2">
      <c r="A8" s="89" t="s">
        <v>202</v>
      </c>
      <c r="B8" s="15">
        <v>34724</v>
      </c>
      <c r="C8" s="15">
        <v>34730</v>
      </c>
      <c r="D8" s="15">
        <v>34856</v>
      </c>
      <c r="E8" s="15">
        <v>33945</v>
      </c>
      <c r="F8" s="15">
        <v>34757</v>
      </c>
    </row>
    <row r="9" spans="1:8" ht="14.1" customHeight="1" x14ac:dyDescent="0.2">
      <c r="A9" s="89" t="s">
        <v>222</v>
      </c>
      <c r="B9" s="14">
        <v>109.65</v>
      </c>
      <c r="C9" s="14">
        <v>110.57</v>
      </c>
      <c r="D9" s="14">
        <v>111.5</v>
      </c>
      <c r="E9" s="14">
        <v>108.57</v>
      </c>
      <c r="F9" s="14">
        <v>111.27</v>
      </c>
    </row>
    <row r="10" spans="1:8" ht="14.1" customHeight="1" x14ac:dyDescent="0.2">
      <c r="A10" s="89" t="s">
        <v>203</v>
      </c>
      <c r="B10" s="14">
        <v>84.41</v>
      </c>
      <c r="C10" s="14">
        <v>86.481428160092136</v>
      </c>
      <c r="D10" s="14">
        <v>86.624971310534775</v>
      </c>
      <c r="E10" s="14">
        <v>88.557961408160253</v>
      </c>
      <c r="F10" s="14">
        <v>88.105993037373764</v>
      </c>
    </row>
    <row r="11" spans="1:8" ht="14.1" customHeight="1" x14ac:dyDescent="0.2">
      <c r="A11" s="89"/>
      <c r="B11" s="14"/>
      <c r="C11" s="14"/>
      <c r="D11" s="14"/>
      <c r="E11" s="14"/>
      <c r="F11" s="14"/>
    </row>
    <row r="12" spans="1:8" ht="14.1" customHeight="1" x14ac:dyDescent="0.2">
      <c r="A12" s="30" t="s">
        <v>217</v>
      </c>
      <c r="B12" s="197"/>
      <c r="C12" s="197"/>
      <c r="D12" s="197"/>
      <c r="E12" s="197"/>
      <c r="F12" s="197"/>
    </row>
    <row r="13" spans="1:8" ht="14.1" customHeight="1" x14ac:dyDescent="0.2">
      <c r="A13" s="89" t="s">
        <v>202</v>
      </c>
      <c r="B13" s="15">
        <v>279218</v>
      </c>
      <c r="C13" s="15">
        <v>293027</v>
      </c>
      <c r="D13" s="15">
        <v>296204</v>
      </c>
      <c r="E13" s="15">
        <v>298065</v>
      </c>
      <c r="F13" s="15">
        <v>299968</v>
      </c>
    </row>
    <row r="14" spans="1:8" ht="14.1" customHeight="1" x14ac:dyDescent="0.2">
      <c r="A14" s="89" t="s">
        <v>222</v>
      </c>
      <c r="B14" s="14">
        <v>881.74</v>
      </c>
      <c r="C14" s="14">
        <v>932.9</v>
      </c>
      <c r="D14" s="14">
        <v>947.49</v>
      </c>
      <c r="E14" s="14">
        <v>953.37</v>
      </c>
      <c r="F14" s="14">
        <v>960.28</v>
      </c>
    </row>
    <row r="15" spans="1:8" ht="14.1" customHeight="1" x14ac:dyDescent="0.2">
      <c r="A15" s="89" t="s">
        <v>203</v>
      </c>
      <c r="B15" s="14">
        <v>95.75</v>
      </c>
      <c r="C15" s="14">
        <v>95.316472543485759</v>
      </c>
      <c r="D15" s="14">
        <v>95.904969973297867</v>
      </c>
      <c r="E15" s="14">
        <v>95.776089108080456</v>
      </c>
      <c r="F15" s="14">
        <v>96.309939726904204</v>
      </c>
    </row>
    <row r="16" spans="1:8" ht="14.1" customHeight="1" x14ac:dyDescent="0.2">
      <c r="A16" s="89"/>
      <c r="B16" s="14"/>
      <c r="C16" s="14"/>
      <c r="D16" s="14"/>
      <c r="E16" s="14"/>
    </row>
    <row r="17" spans="1:6" ht="14.1" customHeight="1" x14ac:dyDescent="0.2">
      <c r="A17" s="30" t="s">
        <v>204</v>
      </c>
      <c r="B17" s="14"/>
      <c r="C17" s="14"/>
      <c r="D17" s="14"/>
      <c r="E17" s="14"/>
      <c r="F17" s="14"/>
    </row>
    <row r="18" spans="1:6" ht="14.1" customHeight="1" x14ac:dyDescent="0.2">
      <c r="A18" s="89" t="s">
        <v>202</v>
      </c>
      <c r="B18" s="15">
        <v>627223</v>
      </c>
      <c r="C18" s="15">
        <v>656629</v>
      </c>
      <c r="D18" s="15">
        <v>659329</v>
      </c>
      <c r="E18" s="15">
        <v>666196</v>
      </c>
      <c r="F18" s="15">
        <v>654410</v>
      </c>
    </row>
    <row r="19" spans="1:6" ht="14.1" customHeight="1" x14ac:dyDescent="0.2">
      <c r="A19" s="89" t="s">
        <v>222</v>
      </c>
      <c r="B19" s="14">
        <v>1980.7</v>
      </c>
      <c r="C19" s="14">
        <v>2090.4899999999998</v>
      </c>
      <c r="D19" s="14">
        <v>2109.0500000000002</v>
      </c>
      <c r="E19" s="14">
        <v>2130.86</v>
      </c>
      <c r="F19" s="14">
        <v>2094.96</v>
      </c>
    </row>
    <row r="20" spans="1:6" ht="14.1" customHeight="1" x14ac:dyDescent="0.2">
      <c r="A20" s="89" t="s">
        <v>203</v>
      </c>
      <c r="B20" s="14">
        <v>90.365149237193151</v>
      </c>
      <c r="C20" s="14">
        <v>88.650973380706603</v>
      </c>
      <c r="D20" s="14">
        <v>88.171914173348966</v>
      </c>
      <c r="E20" s="14">
        <v>87.285873826921801</v>
      </c>
      <c r="F20" s="14">
        <v>86.605033541663488</v>
      </c>
    </row>
    <row r="21" spans="1:6" ht="14.1" customHeight="1" x14ac:dyDescent="0.2">
      <c r="A21" s="89"/>
      <c r="B21" s="14"/>
      <c r="C21" s="14"/>
      <c r="D21" s="14"/>
      <c r="E21" s="14"/>
      <c r="F21" s="14"/>
    </row>
    <row r="22" spans="1:6" ht="14.1" customHeight="1" x14ac:dyDescent="0.2">
      <c r="A22" s="30" t="s">
        <v>211</v>
      </c>
      <c r="B22" s="14"/>
      <c r="C22" s="14"/>
      <c r="D22" s="14"/>
      <c r="E22" s="14"/>
      <c r="F22" s="14"/>
    </row>
    <row r="23" spans="1:6" ht="14.1" customHeight="1" x14ac:dyDescent="0.2">
      <c r="A23" s="89" t="s">
        <v>202</v>
      </c>
      <c r="B23" s="15">
        <v>136753</v>
      </c>
      <c r="C23" s="15">
        <v>138752</v>
      </c>
      <c r="D23" s="15">
        <v>148286</v>
      </c>
      <c r="E23" s="15">
        <v>156479</v>
      </c>
      <c r="F23" s="15">
        <v>157466</v>
      </c>
    </row>
    <row r="24" spans="1:6" ht="14.1" customHeight="1" x14ac:dyDescent="0.2">
      <c r="A24" s="89" t="s">
        <v>222</v>
      </c>
      <c r="B24" s="14">
        <v>431.85</v>
      </c>
      <c r="C24" s="14">
        <v>441.74</v>
      </c>
      <c r="D24" s="14">
        <v>474.33</v>
      </c>
      <c r="E24" s="14">
        <v>500.51</v>
      </c>
      <c r="F24" s="14">
        <v>504.09</v>
      </c>
    </row>
    <row r="25" spans="1:6" ht="14.1" customHeight="1" x14ac:dyDescent="0.2">
      <c r="A25" s="89" t="s">
        <v>203</v>
      </c>
      <c r="B25" s="14">
        <v>83.102381666215734</v>
      </c>
      <c r="C25" s="14">
        <v>81.717741005535061</v>
      </c>
      <c r="D25" s="14">
        <v>81.803406929851775</v>
      </c>
      <c r="E25" s="14">
        <v>80.992337629969512</v>
      </c>
      <c r="F25" s="14">
        <v>80.390052455768227</v>
      </c>
    </row>
    <row r="26" spans="1:6" ht="14.1" customHeight="1" x14ac:dyDescent="0.2">
      <c r="A26" s="18" t="s">
        <v>215</v>
      </c>
      <c r="B26" s="21"/>
      <c r="C26" s="21"/>
      <c r="D26" s="21"/>
      <c r="E26" s="21"/>
      <c r="F26" s="21"/>
    </row>
    <row r="27" spans="1:6" ht="14.1" customHeight="1" x14ac:dyDescent="0.2">
      <c r="A27" s="22" t="s">
        <v>541</v>
      </c>
      <c r="B27" s="23"/>
      <c r="C27" s="23"/>
      <c r="D27" s="23"/>
      <c r="E27" s="23"/>
      <c r="F27" s="24"/>
    </row>
    <row r="28" spans="1:6" ht="12.75" customHeight="1" x14ac:dyDescent="0.2">
      <c r="B28" s="3"/>
      <c r="C28" s="3"/>
      <c r="D28" s="3"/>
      <c r="E28" s="3"/>
      <c r="F28" s="3"/>
    </row>
    <row r="31" spans="1:6" x14ac:dyDescent="0.2">
      <c r="B31" s="15"/>
      <c r="C31" s="15"/>
      <c r="D31" s="15"/>
      <c r="E31" s="15"/>
      <c r="F31" s="15"/>
    </row>
    <row r="32" spans="1:6" x14ac:dyDescent="0.2">
      <c r="B32" s="41"/>
      <c r="C32" s="41"/>
      <c r="D32" s="41"/>
      <c r="E32" s="41"/>
      <c r="F32" s="41"/>
    </row>
    <row r="33" spans="2:6" x14ac:dyDescent="0.2">
      <c r="B33" s="15"/>
      <c r="C33" s="15"/>
      <c r="D33" s="15"/>
      <c r="E33" s="15"/>
      <c r="F33" s="41"/>
    </row>
    <row r="34" spans="2:6" x14ac:dyDescent="0.2">
      <c r="B34" s="15"/>
      <c r="C34" s="15"/>
      <c r="D34" s="15"/>
      <c r="E34" s="15"/>
      <c r="F34" s="41"/>
    </row>
    <row r="35" spans="2:6" x14ac:dyDescent="0.2">
      <c r="B35" s="25"/>
      <c r="C35" s="25"/>
      <c r="D35" s="25"/>
      <c r="E35" s="2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41"/>
    </row>
    <row r="39" spans="2:6" x14ac:dyDescent="0.2">
      <c r="B39" s="15"/>
      <c r="C39" s="15"/>
      <c r="D39" s="15"/>
      <c r="E39" s="15"/>
      <c r="F39" s="41"/>
    </row>
    <row r="40" spans="2:6" x14ac:dyDescent="0.2">
      <c r="B40" s="16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41"/>
      <c r="C42" s="41"/>
      <c r="D42" s="41"/>
      <c r="E42" s="41"/>
      <c r="F42" s="41"/>
    </row>
    <row r="43" spans="2:6" x14ac:dyDescent="0.2">
      <c r="B43" s="41"/>
      <c r="C43" s="41"/>
      <c r="D43" s="41"/>
      <c r="E43" s="41"/>
      <c r="F43" s="41"/>
    </row>
    <row r="44" spans="2:6" x14ac:dyDescent="0.2">
      <c r="B44" s="41"/>
      <c r="C44" s="41"/>
      <c r="D44" s="41"/>
      <c r="E44" s="41"/>
      <c r="F44" s="41"/>
    </row>
    <row r="45" spans="2:6" x14ac:dyDescent="0.2">
      <c r="B45" s="16"/>
      <c r="C45" s="15"/>
      <c r="D45" s="15"/>
      <c r="E45" s="15"/>
      <c r="F45" s="15"/>
    </row>
    <row r="46" spans="2:6" x14ac:dyDescent="0.2">
      <c r="B46" s="16"/>
      <c r="C46" s="15"/>
      <c r="D46" s="15"/>
      <c r="E46" s="15"/>
      <c r="F46" s="15"/>
    </row>
    <row r="47" spans="2:6" x14ac:dyDescent="0.2">
      <c r="B47" s="41"/>
      <c r="C47" s="41"/>
      <c r="D47" s="41"/>
      <c r="E47" s="41"/>
      <c r="F47" s="41"/>
    </row>
    <row r="48" spans="2:6" x14ac:dyDescent="0.2">
      <c r="B48" s="41"/>
      <c r="C48" s="41"/>
      <c r="D48" s="41"/>
      <c r="E48" s="41"/>
      <c r="F48" s="41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6" customWidth="1"/>
    <col min="2" max="3" width="9.42578125" customWidth="1"/>
    <col min="4" max="4" width="4.5703125" customWidth="1"/>
    <col min="5" max="6" width="9.42578125" customWidth="1"/>
    <col min="7" max="7" width="4.5703125" customWidth="1"/>
    <col min="8" max="9" width="9.42578125" customWidth="1"/>
  </cols>
  <sheetData>
    <row r="1" spans="1:18" s="4" customFormat="1" ht="14.1" customHeight="1" x14ac:dyDescent="0.2">
      <c r="A1" s="5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">
      <c r="A2" s="7"/>
      <c r="B2" s="6"/>
      <c r="C2" s="7"/>
      <c r="D2" s="7"/>
      <c r="E2" s="6"/>
      <c r="F2" s="7"/>
      <c r="G2" s="7"/>
      <c r="H2" s="3"/>
      <c r="I2" s="3"/>
      <c r="J2" s="3"/>
      <c r="K2" s="192" t="s">
        <v>482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">
      <c r="A3" s="37"/>
      <c r="B3" s="37">
        <v>2015</v>
      </c>
      <c r="C3" s="37"/>
      <c r="D3" s="37"/>
      <c r="E3" s="37">
        <v>2016</v>
      </c>
      <c r="F3" s="37"/>
      <c r="G3" s="37"/>
      <c r="H3" s="37">
        <v>2017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">
      <c r="A4" s="11"/>
      <c r="B4" s="38" t="s">
        <v>177</v>
      </c>
      <c r="C4" s="112" t="s">
        <v>228</v>
      </c>
      <c r="D4" s="119"/>
      <c r="E4" s="38" t="s">
        <v>177</v>
      </c>
      <c r="F4" s="112" t="s">
        <v>228</v>
      </c>
      <c r="G4" s="29"/>
      <c r="H4" s="38" t="s">
        <v>177</v>
      </c>
      <c r="I4" s="112" t="s">
        <v>228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">
      <c r="A5" s="7"/>
      <c r="B5" s="15"/>
      <c r="C5" s="14"/>
      <c r="D5" s="14"/>
      <c r="E5" s="15"/>
      <c r="F5" s="14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">
      <c r="A6" s="7" t="s">
        <v>33</v>
      </c>
      <c r="B6" s="15"/>
      <c r="C6" s="16"/>
      <c r="D6" s="16"/>
      <c r="E6" s="15"/>
      <c r="F6" s="16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">
      <c r="A7" s="89" t="s">
        <v>205</v>
      </c>
      <c r="B7" s="57">
        <v>9.41</v>
      </c>
      <c r="C7" s="57">
        <v>2.6</v>
      </c>
      <c r="D7" s="57"/>
      <c r="E7" s="57">
        <v>9.5</v>
      </c>
      <c r="F7" s="57">
        <v>3.24</v>
      </c>
      <c r="G7" s="57"/>
      <c r="H7" s="57">
        <v>9.43</v>
      </c>
      <c r="I7" s="57">
        <v>2.68</v>
      </c>
      <c r="J7" s="43"/>
      <c r="K7" s="3"/>
      <c r="L7" s="3"/>
      <c r="M7" s="3"/>
      <c r="N7" s="3"/>
      <c r="O7" s="3"/>
      <c r="P7" s="3"/>
      <c r="Q7" s="3"/>
      <c r="R7" s="3"/>
    </row>
    <row r="8" spans="1:18" s="4" customFormat="1" ht="14.1" customHeight="1" x14ac:dyDescent="0.2">
      <c r="A8" s="89" t="s">
        <v>206</v>
      </c>
      <c r="B8" s="57">
        <v>82.1</v>
      </c>
      <c r="C8" s="57">
        <v>61.54</v>
      </c>
      <c r="D8" s="57"/>
      <c r="E8" s="57">
        <v>81.64</v>
      </c>
      <c r="F8" s="57">
        <v>63.88</v>
      </c>
      <c r="G8" s="57"/>
      <c r="H8" s="57">
        <v>82.36</v>
      </c>
      <c r="I8" s="57">
        <v>56.16</v>
      </c>
      <c r="J8" s="43"/>
      <c r="K8" s="3"/>
      <c r="L8" s="3"/>
      <c r="M8" s="3"/>
      <c r="N8" s="3"/>
      <c r="O8" s="3"/>
      <c r="P8" s="3"/>
      <c r="Q8" s="3"/>
      <c r="R8" s="3"/>
    </row>
    <row r="9" spans="1:18" s="4" customFormat="1" ht="14.1" customHeight="1" x14ac:dyDescent="0.2">
      <c r="A9" s="89" t="s">
        <v>207</v>
      </c>
      <c r="B9" s="57">
        <v>5.2</v>
      </c>
      <c r="C9" s="57">
        <v>1.07</v>
      </c>
      <c r="D9" s="57"/>
      <c r="E9" s="57">
        <v>4.97</v>
      </c>
      <c r="F9" s="57">
        <v>0.82</v>
      </c>
      <c r="G9" s="57"/>
      <c r="H9" s="57">
        <v>4.93</v>
      </c>
      <c r="I9" s="57">
        <v>1.1100000000000001</v>
      </c>
      <c r="J9" s="43"/>
      <c r="K9" s="3"/>
      <c r="L9" s="3"/>
      <c r="M9" s="3"/>
      <c r="N9" s="3"/>
      <c r="O9" s="3"/>
      <c r="P9" s="3"/>
      <c r="Q9" s="3"/>
      <c r="R9" s="3"/>
    </row>
    <row r="10" spans="1:18" s="4" customFormat="1" ht="14.1" customHeight="1" x14ac:dyDescent="0.2">
      <c r="A10" s="89"/>
      <c r="B10" s="57"/>
      <c r="C10" s="57"/>
      <c r="D10" s="57"/>
      <c r="E10" s="57"/>
      <c r="F10" s="57"/>
      <c r="G10" s="57"/>
      <c r="H10" s="197"/>
      <c r="I10" s="197"/>
      <c r="J10" s="43"/>
      <c r="K10" s="3"/>
      <c r="L10" s="3"/>
      <c r="M10" s="3"/>
      <c r="N10" s="3"/>
      <c r="O10" s="3"/>
      <c r="P10" s="3"/>
      <c r="Q10" s="3"/>
      <c r="R10" s="3"/>
    </row>
    <row r="11" spans="1:18" s="4" customFormat="1" ht="14.1" customHeight="1" x14ac:dyDescent="0.2">
      <c r="A11" s="7" t="s">
        <v>208</v>
      </c>
      <c r="B11" s="57"/>
      <c r="C11" s="57"/>
      <c r="D11" s="57"/>
      <c r="E11" s="57"/>
      <c r="F11" s="57"/>
      <c r="G11" s="57"/>
      <c r="H11" s="197"/>
      <c r="I11" s="197"/>
      <c r="J11" s="43"/>
      <c r="K11" s="3"/>
      <c r="L11" s="3"/>
      <c r="M11" s="3"/>
      <c r="N11" s="3"/>
      <c r="O11" s="3"/>
      <c r="P11" s="3"/>
      <c r="Q11" s="3"/>
      <c r="R11" s="3"/>
    </row>
    <row r="12" spans="1:18" s="4" customFormat="1" ht="14.1" customHeight="1" x14ac:dyDescent="0.2">
      <c r="A12" s="89" t="s">
        <v>205</v>
      </c>
      <c r="B12" s="57">
        <v>6.29</v>
      </c>
      <c r="C12" s="57">
        <v>2.6</v>
      </c>
      <c r="D12" s="57"/>
      <c r="E12" s="57">
        <v>6.37</v>
      </c>
      <c r="F12" s="57">
        <v>3.24</v>
      </c>
      <c r="G12" s="57"/>
      <c r="H12" s="57">
        <v>6.33</v>
      </c>
      <c r="I12" s="57">
        <v>2.68</v>
      </c>
      <c r="J12" s="43"/>
      <c r="K12" s="196"/>
      <c r="L12" s="3"/>
      <c r="M12" s="3"/>
      <c r="N12" s="3"/>
      <c r="O12" s="3"/>
      <c r="P12" s="3"/>
      <c r="Q12" s="3"/>
      <c r="R12" s="3"/>
    </row>
    <row r="13" spans="1:18" s="4" customFormat="1" ht="14.1" customHeight="1" x14ac:dyDescent="0.2">
      <c r="A13" s="89" t="s">
        <v>206</v>
      </c>
      <c r="B13" s="57">
        <v>80.239999999999995</v>
      </c>
      <c r="C13" s="57">
        <v>61.54</v>
      </c>
      <c r="D13" s="57"/>
      <c r="E13" s="57">
        <v>79.739999999999995</v>
      </c>
      <c r="F13" s="57">
        <v>63.88</v>
      </c>
      <c r="G13" s="57"/>
      <c r="H13" s="57">
        <v>80.709999999999994</v>
      </c>
      <c r="I13" s="57">
        <v>56.16</v>
      </c>
      <c r="J13" s="43"/>
      <c r="K13" s="3"/>
      <c r="L13" s="3"/>
      <c r="M13" s="3"/>
      <c r="N13" s="3"/>
      <c r="O13" s="3"/>
      <c r="P13" s="3"/>
      <c r="Q13" s="3"/>
      <c r="R13" s="3"/>
    </row>
    <row r="14" spans="1:18" s="4" customFormat="1" ht="14.1" customHeight="1" x14ac:dyDescent="0.2">
      <c r="A14" s="89" t="s">
        <v>207</v>
      </c>
      <c r="B14" s="57">
        <v>4.59</v>
      </c>
      <c r="C14" s="57">
        <v>1.07</v>
      </c>
      <c r="D14" s="57"/>
      <c r="E14" s="57">
        <v>4.57</v>
      </c>
      <c r="F14" s="57">
        <v>0.82</v>
      </c>
      <c r="G14" s="57"/>
      <c r="H14" s="57">
        <v>4.49</v>
      </c>
      <c r="I14" s="57">
        <v>1.1100000000000001</v>
      </c>
      <c r="J14" s="43"/>
      <c r="K14" s="3"/>
      <c r="L14" s="3"/>
      <c r="M14" s="3"/>
      <c r="N14" s="3"/>
      <c r="O14" s="3"/>
      <c r="P14" s="3"/>
      <c r="Q14" s="3"/>
      <c r="R14" s="3"/>
    </row>
    <row r="15" spans="1:18" s="4" customFormat="1" ht="14.1" customHeight="1" x14ac:dyDescent="0.2">
      <c r="A15" s="18"/>
      <c r="B15" s="21"/>
      <c r="C15" s="21"/>
      <c r="D15" s="21"/>
      <c r="E15" s="21"/>
      <c r="F15" s="21"/>
      <c r="G15" s="21"/>
      <c r="H15" s="21"/>
      <c r="I15" s="21"/>
      <c r="J15" s="3"/>
      <c r="K15" s="3"/>
      <c r="L15" s="3"/>
      <c r="M15" s="3"/>
      <c r="N15" s="3"/>
      <c r="O15" s="3"/>
      <c r="P15" s="3"/>
      <c r="Q15" s="3"/>
      <c r="R15" s="3"/>
    </row>
    <row r="16" spans="1:18" s="4" customFormat="1" ht="14.1" customHeight="1" x14ac:dyDescent="0.2">
      <c r="A16" s="22" t="s">
        <v>543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42" customFormat="1" x14ac:dyDescent="0.2">
      <c r="A17" s="141" t="s">
        <v>660</v>
      </c>
    </row>
    <row r="20" spans="1:8" ht="4.5" customHeight="1" x14ac:dyDescent="0.2"/>
    <row r="25" spans="1:8" x14ac:dyDescent="0.2">
      <c r="B25" s="43"/>
      <c r="C25" s="43"/>
      <c r="D25" s="43"/>
      <c r="E25" s="43"/>
      <c r="F25" s="43"/>
      <c r="G25" s="43"/>
      <c r="H25" s="43"/>
    </row>
    <row r="26" spans="1:8" x14ac:dyDescent="0.2">
      <c r="B26" s="43"/>
      <c r="C26" s="43"/>
      <c r="D26" s="43"/>
      <c r="E26" s="43"/>
      <c r="F26" s="43"/>
      <c r="G26" s="43"/>
      <c r="H26" s="43"/>
    </row>
    <row r="27" spans="1:8" x14ac:dyDescent="0.2">
      <c r="B27" s="43"/>
      <c r="C27" s="43"/>
      <c r="D27" s="43"/>
      <c r="E27" s="43"/>
      <c r="F27" s="43"/>
      <c r="G27" s="43"/>
      <c r="H27" s="43"/>
    </row>
    <row r="28" spans="1:8" x14ac:dyDescent="0.2">
      <c r="B28" s="43"/>
      <c r="C28" s="43"/>
      <c r="D28" s="43"/>
      <c r="E28" s="43"/>
      <c r="F28" s="43"/>
      <c r="G28" s="43"/>
      <c r="H28" s="43"/>
    </row>
    <row r="29" spans="1:8" x14ac:dyDescent="0.2">
      <c r="B29" s="43"/>
      <c r="C29" s="43"/>
      <c r="D29" s="43"/>
      <c r="E29" s="43"/>
      <c r="F29" s="43"/>
      <c r="G29" s="43"/>
      <c r="H29" s="43"/>
    </row>
    <row r="30" spans="1:8" x14ac:dyDescent="0.2">
      <c r="B30" s="43"/>
      <c r="C30" s="43"/>
      <c r="D30" s="43"/>
      <c r="E30" s="43"/>
      <c r="F30" s="43"/>
      <c r="G30" s="43"/>
      <c r="H30" s="43"/>
    </row>
    <row r="31" spans="1:8" x14ac:dyDescent="0.2">
      <c r="B31" s="43"/>
      <c r="C31" s="43"/>
      <c r="D31" s="43"/>
      <c r="E31" s="43"/>
      <c r="F31" s="43"/>
      <c r="G31" s="43"/>
      <c r="H31" s="43"/>
    </row>
    <row r="32" spans="1:8" x14ac:dyDescent="0.2">
      <c r="B32" s="43"/>
      <c r="C32" s="43"/>
      <c r="D32" s="43"/>
      <c r="E32" s="43"/>
      <c r="F32" s="43"/>
      <c r="G32" s="43"/>
      <c r="H32" s="43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9.42578125" style="4" customWidth="1"/>
    <col min="2" max="3" width="9.42578125" style="4" customWidth="1"/>
    <col min="4" max="4" width="3" style="4" customWidth="1"/>
    <col min="5" max="6" width="9.42578125" style="4" customWidth="1"/>
    <col min="7" max="7" width="3" style="4" customWidth="1"/>
    <col min="8" max="8" width="9.42578125" style="4" customWidth="1"/>
    <col min="9" max="9" width="8.85546875" style="4" customWidth="1"/>
    <col min="10" max="10" width="7.7109375" style="4" customWidth="1"/>
    <col min="11" max="11" width="11.42578125" style="4"/>
    <col min="12" max="13" width="6.85546875" style="4" customWidth="1"/>
    <col min="14" max="16" width="4" style="4" customWidth="1"/>
    <col min="17" max="17" width="5.140625" style="4" customWidth="1"/>
    <col min="18" max="19" width="2.5703125" style="4" customWidth="1"/>
    <col min="20" max="20" width="7.85546875" style="4" customWidth="1"/>
    <col min="21" max="16384" width="11.42578125" style="4"/>
  </cols>
  <sheetData>
    <row r="1" spans="1:11" ht="14.1" customHeight="1" thickBot="1" x14ac:dyDescent="0.25">
      <c r="A1" s="1" t="s">
        <v>270</v>
      </c>
      <c r="B1" s="2"/>
      <c r="C1" s="2"/>
      <c r="D1" s="2"/>
      <c r="E1" s="2"/>
      <c r="F1" s="2"/>
      <c r="G1" s="2"/>
      <c r="H1" s="2"/>
      <c r="I1" s="2"/>
    </row>
    <row r="2" spans="1:11" ht="14.25" x14ac:dyDescent="0.2">
      <c r="K2" s="192" t="s">
        <v>482</v>
      </c>
    </row>
    <row r="3" spans="1:11" ht="14.1" customHeight="1" x14ac:dyDescent="0.2">
      <c r="A3" s="5" t="s">
        <v>268</v>
      </c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11" ht="12" customHeight="1" x14ac:dyDescent="0.2">
      <c r="A5" s="37"/>
      <c r="B5" s="37">
        <v>2015</v>
      </c>
      <c r="C5" s="37"/>
      <c r="D5" s="37"/>
      <c r="E5" s="37">
        <v>2016</v>
      </c>
      <c r="F5" s="37"/>
      <c r="G5" s="37"/>
      <c r="H5" s="37">
        <v>2017</v>
      </c>
      <c r="I5" s="9"/>
      <c r="J5" s="3"/>
      <c r="K5" s="3"/>
    </row>
    <row r="6" spans="1:11" ht="12" customHeight="1" x14ac:dyDescent="0.2">
      <c r="A6" s="11"/>
      <c r="B6" s="38" t="s">
        <v>202</v>
      </c>
      <c r="C6" s="38" t="s">
        <v>203</v>
      </c>
      <c r="D6" s="29"/>
      <c r="E6" s="38" t="s">
        <v>202</v>
      </c>
      <c r="F6" s="38" t="s">
        <v>203</v>
      </c>
      <c r="G6" s="29"/>
      <c r="H6" s="38" t="s">
        <v>202</v>
      </c>
      <c r="I6" s="38" t="s">
        <v>203</v>
      </c>
      <c r="J6" s="3"/>
      <c r="K6" s="3"/>
    </row>
    <row r="7" spans="1:11" ht="14.1" customHeight="1" x14ac:dyDescent="0.2">
      <c r="A7" s="7"/>
      <c r="B7" s="14"/>
      <c r="C7" s="14"/>
      <c r="D7" s="14"/>
      <c r="E7" s="14"/>
      <c r="F7" s="14"/>
      <c r="G7" s="3"/>
      <c r="H7" s="14"/>
      <c r="I7" s="14"/>
      <c r="J7" s="3"/>
    </row>
    <row r="8" spans="1:11" ht="14.1" customHeight="1" x14ac:dyDescent="0.2">
      <c r="A8" s="30" t="s">
        <v>229</v>
      </c>
      <c r="B8" s="16">
        <v>2</v>
      </c>
      <c r="C8" s="57">
        <v>100</v>
      </c>
      <c r="D8" s="43"/>
      <c r="E8" s="16">
        <v>2</v>
      </c>
      <c r="F8" s="57">
        <v>100</v>
      </c>
      <c r="G8" s="3"/>
      <c r="H8" s="16">
        <v>2</v>
      </c>
      <c r="I8" s="57">
        <v>100</v>
      </c>
      <c r="J8" s="3"/>
    </row>
    <row r="9" spans="1:11" ht="14.1" customHeight="1" x14ac:dyDescent="0.2">
      <c r="A9" s="30" t="s">
        <v>230</v>
      </c>
      <c r="B9" s="16">
        <v>3</v>
      </c>
      <c r="C9" s="57">
        <v>66.666666666666671</v>
      </c>
      <c r="D9" s="43"/>
      <c r="E9" s="16">
        <v>3</v>
      </c>
      <c r="F9" s="57">
        <v>66.666666666666671</v>
      </c>
      <c r="H9" s="16">
        <v>3</v>
      </c>
      <c r="I9" s="57">
        <v>66.666666666666671</v>
      </c>
      <c r="J9" s="3"/>
    </row>
    <row r="10" spans="1:11" ht="14.1" customHeight="1" x14ac:dyDescent="0.2">
      <c r="A10" s="30" t="s">
        <v>231</v>
      </c>
      <c r="B10" s="16">
        <v>1</v>
      </c>
      <c r="C10" s="57">
        <v>100</v>
      </c>
      <c r="D10" s="43"/>
      <c r="E10" s="16">
        <v>1</v>
      </c>
      <c r="F10" s="57">
        <v>100</v>
      </c>
      <c r="H10" s="16">
        <v>1</v>
      </c>
      <c r="I10" s="57">
        <v>100</v>
      </c>
      <c r="J10" s="3"/>
    </row>
    <row r="11" spans="1:11" ht="14.1" customHeight="1" x14ac:dyDescent="0.2">
      <c r="A11" s="30" t="s">
        <v>209</v>
      </c>
      <c r="B11" s="16">
        <v>4</v>
      </c>
      <c r="C11" s="57">
        <v>100</v>
      </c>
      <c r="D11" s="43"/>
      <c r="E11" s="16">
        <v>4</v>
      </c>
      <c r="F11" s="57">
        <v>100</v>
      </c>
      <c r="H11" s="16">
        <v>4</v>
      </c>
      <c r="I11" s="57">
        <v>100</v>
      </c>
      <c r="J11" s="3"/>
    </row>
    <row r="12" spans="1:11" ht="14.1" customHeight="1" x14ac:dyDescent="0.2">
      <c r="A12" s="30" t="s">
        <v>232</v>
      </c>
      <c r="B12" s="16">
        <v>1</v>
      </c>
      <c r="C12" s="57">
        <v>100</v>
      </c>
      <c r="D12" s="43"/>
      <c r="E12" s="16">
        <v>1</v>
      </c>
      <c r="F12" s="57">
        <v>100</v>
      </c>
      <c r="H12" s="16">
        <v>1</v>
      </c>
      <c r="I12" s="57">
        <v>100</v>
      </c>
      <c r="J12" s="3"/>
    </row>
    <row r="13" spans="1:11" ht="14.1" customHeight="1" x14ac:dyDescent="0.2">
      <c r="A13" s="30" t="s">
        <v>279</v>
      </c>
      <c r="B13" s="16">
        <v>4</v>
      </c>
      <c r="C13" s="57">
        <v>75</v>
      </c>
      <c r="D13" s="43"/>
      <c r="E13" s="16">
        <v>4</v>
      </c>
      <c r="F13" s="57">
        <v>75</v>
      </c>
      <c r="H13" s="16">
        <v>4</v>
      </c>
      <c r="I13" s="57">
        <v>75</v>
      </c>
      <c r="J13" s="3"/>
    </row>
    <row r="14" spans="1:11" ht="14.1" customHeight="1" x14ac:dyDescent="0.2">
      <c r="A14" s="30" t="s">
        <v>233</v>
      </c>
      <c r="B14" s="16">
        <v>1</v>
      </c>
      <c r="C14" s="57">
        <v>100</v>
      </c>
      <c r="D14" s="43"/>
      <c r="E14" s="16">
        <v>2</v>
      </c>
      <c r="F14" s="57">
        <v>100</v>
      </c>
      <c r="H14" s="16">
        <v>1</v>
      </c>
      <c r="I14" s="57">
        <v>100</v>
      </c>
      <c r="J14" s="3"/>
    </row>
    <row r="15" spans="1:11" ht="14.1" customHeight="1" x14ac:dyDescent="0.2">
      <c r="A15" s="30" t="s">
        <v>234</v>
      </c>
      <c r="B15" s="16">
        <v>5</v>
      </c>
      <c r="C15" s="57">
        <v>80</v>
      </c>
      <c r="D15" s="43"/>
      <c r="E15" s="16">
        <v>5</v>
      </c>
      <c r="F15" s="57">
        <v>80</v>
      </c>
      <c r="H15" s="16">
        <v>5</v>
      </c>
      <c r="I15" s="57">
        <v>80</v>
      </c>
      <c r="J15" s="3"/>
    </row>
    <row r="16" spans="1:11" ht="14.1" customHeight="1" x14ac:dyDescent="0.2">
      <c r="A16" s="30" t="s">
        <v>235</v>
      </c>
      <c r="B16" s="16">
        <v>2</v>
      </c>
      <c r="C16" s="57">
        <v>100</v>
      </c>
      <c r="D16" s="43"/>
      <c r="E16" s="16">
        <v>2</v>
      </c>
      <c r="F16" s="57">
        <v>100</v>
      </c>
      <c r="H16" s="16">
        <v>2</v>
      </c>
      <c r="I16" s="57">
        <v>100</v>
      </c>
      <c r="J16" s="3"/>
    </row>
    <row r="17" spans="1:10" ht="14.1" customHeight="1" x14ac:dyDescent="0.2">
      <c r="A17" s="30" t="s">
        <v>236</v>
      </c>
      <c r="B17" s="16" t="s">
        <v>32</v>
      </c>
      <c r="C17" s="57" t="s">
        <v>32</v>
      </c>
      <c r="D17" s="43"/>
      <c r="E17" s="16" t="s">
        <v>32</v>
      </c>
      <c r="F17" s="57" t="s">
        <v>32</v>
      </c>
      <c r="H17" s="16" t="s">
        <v>32</v>
      </c>
      <c r="I17" s="57" t="s">
        <v>32</v>
      </c>
      <c r="J17" s="3"/>
    </row>
    <row r="18" spans="1:10" ht="14.1" customHeight="1" x14ac:dyDescent="0.2">
      <c r="A18" s="30" t="s">
        <v>237</v>
      </c>
      <c r="B18" s="16">
        <v>2</v>
      </c>
      <c r="C18" s="57">
        <v>50</v>
      </c>
      <c r="D18" s="43"/>
      <c r="E18" s="16">
        <v>2</v>
      </c>
      <c r="F18" s="57">
        <v>50</v>
      </c>
      <c r="H18" s="16">
        <v>2</v>
      </c>
      <c r="I18" s="57">
        <v>50</v>
      </c>
      <c r="J18" s="3"/>
    </row>
    <row r="19" spans="1:10" ht="14.1" customHeight="1" x14ac:dyDescent="0.2">
      <c r="A19" s="30" t="s">
        <v>238</v>
      </c>
      <c r="B19" s="16">
        <v>1</v>
      </c>
      <c r="C19" s="57">
        <v>100</v>
      </c>
      <c r="D19" s="43"/>
      <c r="E19" s="16">
        <v>1</v>
      </c>
      <c r="F19" s="57">
        <v>100</v>
      </c>
      <c r="H19" s="16">
        <v>1</v>
      </c>
      <c r="I19" s="57">
        <v>100</v>
      </c>
      <c r="J19" s="3"/>
    </row>
    <row r="20" spans="1:10" ht="14.1" customHeight="1" x14ac:dyDescent="0.2">
      <c r="A20" s="30" t="s">
        <v>239</v>
      </c>
      <c r="B20" s="16">
        <v>36</v>
      </c>
      <c r="C20" s="57">
        <v>100</v>
      </c>
      <c r="D20" s="43"/>
      <c r="E20" s="16">
        <v>37</v>
      </c>
      <c r="F20" s="57">
        <v>100</v>
      </c>
      <c r="H20" s="16">
        <v>37</v>
      </c>
      <c r="I20" s="57">
        <v>100</v>
      </c>
      <c r="J20" s="3"/>
    </row>
    <row r="21" spans="1:10" ht="14.1" customHeight="1" x14ac:dyDescent="0.2">
      <c r="A21" s="18"/>
      <c r="B21" s="19"/>
      <c r="C21" s="21"/>
      <c r="D21" s="21"/>
      <c r="E21" s="19"/>
      <c r="F21" s="21"/>
      <c r="G21" s="21"/>
      <c r="H21" s="19"/>
      <c r="I21" s="21"/>
      <c r="J21" s="3"/>
    </row>
    <row r="22" spans="1:10" ht="14.1" customHeight="1" x14ac:dyDescent="0.2">
      <c r="A22" s="22" t="s">
        <v>543</v>
      </c>
      <c r="B22" s="23"/>
      <c r="C22" s="23"/>
      <c r="D22" s="14"/>
      <c r="E22" s="3"/>
      <c r="F22" s="3"/>
      <c r="G22" s="3"/>
      <c r="H22" s="3"/>
      <c r="I22" s="3"/>
      <c r="J22" s="3"/>
    </row>
    <row r="23" spans="1:10" ht="14.1" customHeight="1" x14ac:dyDescent="0.2">
      <c r="A23"/>
      <c r="B23" s="3"/>
      <c r="C23" s="3"/>
      <c r="D23" s="3"/>
      <c r="E23" s="3"/>
      <c r="F23" s="3"/>
      <c r="G23" s="3"/>
      <c r="H23" s="3"/>
      <c r="I23" s="3"/>
      <c r="J23" s="3"/>
    </row>
    <row r="24" spans="1:10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</row>
    <row r="25" spans="1:10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</row>
    <row r="26" spans="1:10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</row>
    <row r="27" spans="1:10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</row>
    <row r="28" spans="1:10" ht="14.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3.35" customHeight="1" x14ac:dyDescent="0.2">
      <c r="A29" s="5" t="s">
        <v>265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3.35" customHeight="1" x14ac:dyDescent="0.2">
      <c r="A30" s="5"/>
      <c r="B30" s="3"/>
      <c r="C30" s="3"/>
      <c r="D30" s="3"/>
      <c r="E30" s="3"/>
      <c r="F30" s="3"/>
      <c r="G30" s="3"/>
      <c r="H30" s="3"/>
      <c r="I30" s="3"/>
    </row>
    <row r="31" spans="1:10" x14ac:dyDescent="0.2">
      <c r="A31" s="34" t="s">
        <v>219</v>
      </c>
      <c r="B31" s="3"/>
      <c r="C31" s="3"/>
      <c r="D31" s="3"/>
      <c r="E31" s="3"/>
      <c r="F31" s="3"/>
      <c r="G31" s="3"/>
      <c r="H31" s="3"/>
      <c r="I31" s="3"/>
    </row>
    <row r="32" spans="1:10" ht="9.9499999999999993" customHeight="1" x14ac:dyDescent="0.2">
      <c r="A32" s="3"/>
      <c r="B32" s="7"/>
      <c r="C32" s="7"/>
      <c r="D32" s="7"/>
      <c r="E32" s="7"/>
      <c r="F32" s="3"/>
      <c r="G32" s="3"/>
      <c r="H32" s="3"/>
      <c r="I32" s="3"/>
    </row>
    <row r="33" spans="1:9" x14ac:dyDescent="0.2">
      <c r="A33" s="37"/>
      <c r="B33" s="37">
        <v>2015</v>
      </c>
      <c r="C33" s="37"/>
      <c r="D33" s="37"/>
      <c r="E33" s="37">
        <v>2016</v>
      </c>
      <c r="F33" s="37"/>
      <c r="G33" s="37"/>
      <c r="H33" s="37">
        <v>2017</v>
      </c>
      <c r="I33" s="9"/>
    </row>
    <row r="34" spans="1:9" x14ac:dyDescent="0.2">
      <c r="A34" s="11"/>
      <c r="B34" s="38" t="s">
        <v>202</v>
      </c>
      <c r="C34" s="38" t="s">
        <v>218</v>
      </c>
      <c r="D34" s="29"/>
      <c r="E34" s="38" t="s">
        <v>202</v>
      </c>
      <c r="F34" s="38" t="s">
        <v>218</v>
      </c>
      <c r="G34" s="29"/>
      <c r="H34" s="38" t="s">
        <v>202</v>
      </c>
      <c r="I34" s="38" t="s">
        <v>218</v>
      </c>
    </row>
    <row r="35" spans="1:9" x14ac:dyDescent="0.2">
      <c r="A35" s="7"/>
      <c r="B35" s="14"/>
      <c r="C35" s="81"/>
      <c r="D35" s="81"/>
      <c r="E35" s="14"/>
      <c r="F35" s="81"/>
      <c r="G35" s="81"/>
    </row>
    <row r="36" spans="1:9" x14ac:dyDescent="0.2">
      <c r="A36" s="49" t="s">
        <v>19</v>
      </c>
      <c r="B36" s="15">
        <v>3616</v>
      </c>
      <c r="C36" s="14">
        <v>100</v>
      </c>
      <c r="D36" s="41"/>
      <c r="E36" s="15">
        <f>E38+E39</f>
        <v>3682</v>
      </c>
      <c r="F36" s="14">
        <v>100</v>
      </c>
      <c r="G36" s="3"/>
      <c r="H36" s="15">
        <f>H38+H39</f>
        <v>3747</v>
      </c>
      <c r="I36" s="14">
        <v>100</v>
      </c>
    </row>
    <row r="37" spans="1:9" x14ac:dyDescent="0.2">
      <c r="A37" s="40"/>
      <c r="B37" s="41"/>
      <c r="C37" s="14"/>
      <c r="D37" s="41"/>
      <c r="E37" s="41"/>
      <c r="F37" s="14"/>
      <c r="G37" s="3"/>
      <c r="H37" s="3"/>
      <c r="I37" s="14"/>
    </row>
    <row r="38" spans="1:9" x14ac:dyDescent="0.2">
      <c r="A38" s="40" t="s">
        <v>240</v>
      </c>
      <c r="B38" s="15">
        <v>3497</v>
      </c>
      <c r="C38" s="14">
        <v>96.709070796460182</v>
      </c>
      <c r="D38" s="41"/>
      <c r="E38" s="15">
        <v>3558</v>
      </c>
      <c r="F38" s="14">
        <f>E38*100/$E$36</f>
        <v>96.632265073329705</v>
      </c>
      <c r="G38" s="17"/>
      <c r="H38" s="15">
        <v>3626</v>
      </c>
      <c r="I38" s="14">
        <f>H38*100/H36</f>
        <v>96.770749933279959</v>
      </c>
    </row>
    <row r="39" spans="1:9" x14ac:dyDescent="0.2">
      <c r="A39" s="40" t="s">
        <v>241</v>
      </c>
      <c r="B39" s="15">
        <v>119</v>
      </c>
      <c r="C39" s="14">
        <v>3.290929203539823</v>
      </c>
      <c r="D39" s="41"/>
      <c r="E39" s="15">
        <v>124</v>
      </c>
      <c r="F39" s="14">
        <f>E39*100/$E$36</f>
        <v>3.3677349266702881</v>
      </c>
      <c r="G39" s="17"/>
      <c r="H39" s="15">
        <v>121</v>
      </c>
      <c r="I39" s="14">
        <f>H39*100/H36</f>
        <v>3.2292500667200428</v>
      </c>
    </row>
    <row r="40" spans="1:9" x14ac:dyDescent="0.2">
      <c r="A40" s="49"/>
      <c r="B40" s="15"/>
      <c r="C40" s="3"/>
      <c r="D40" s="3"/>
      <c r="F40" s="3"/>
      <c r="G40" s="3"/>
      <c r="I40" s="14"/>
    </row>
    <row r="41" spans="1:9" x14ac:dyDescent="0.2">
      <c r="A41" s="40" t="s">
        <v>461</v>
      </c>
      <c r="B41" s="43">
        <v>11.19</v>
      </c>
      <c r="C41" s="43" t="s">
        <v>32</v>
      </c>
      <c r="D41" s="43"/>
      <c r="E41" s="41">
        <v>11.38</v>
      </c>
      <c r="F41" s="43" t="s">
        <v>32</v>
      </c>
      <c r="G41" s="3"/>
      <c r="H41" s="43">
        <v>11.61</v>
      </c>
      <c r="I41" s="43" t="s">
        <v>32</v>
      </c>
    </row>
    <row r="42" spans="1:9" x14ac:dyDescent="0.2">
      <c r="A42" s="18"/>
      <c r="B42" s="19"/>
      <c r="C42" s="21"/>
      <c r="D42" s="21"/>
      <c r="E42" s="19"/>
      <c r="F42" s="19"/>
      <c r="G42" s="19"/>
      <c r="H42" s="19"/>
      <c r="I42" s="19"/>
    </row>
    <row r="43" spans="1:9" x14ac:dyDescent="0.2">
      <c r="A43" s="22" t="s">
        <v>543</v>
      </c>
      <c r="B43" s="23"/>
      <c r="C43" s="24"/>
      <c r="D43" s="24"/>
      <c r="E43" s="23"/>
      <c r="F43" s="23"/>
      <c r="G43" s="23"/>
      <c r="H43" s="23"/>
      <c r="I43" s="23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8.5703125" style="4" customWidth="1"/>
    <col min="14" max="14" width="11.42578125" style="4"/>
    <col min="15" max="15" width="9.140625" style="4" customWidth="1"/>
    <col min="16" max="17" width="11.42578125" style="4"/>
    <col min="18" max="18" width="2" style="4" customWidth="1"/>
    <col min="19" max="16384" width="11.42578125" style="4"/>
  </cols>
  <sheetData>
    <row r="1" spans="1:23" ht="14.1" customHeight="1" thickBot="1" x14ac:dyDescent="0.25">
      <c r="A1" s="1" t="s">
        <v>270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92" t="s">
        <v>482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">
      <c r="A3" s="5" t="s">
        <v>264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37"/>
      <c r="B5" s="36">
        <v>2015</v>
      </c>
      <c r="C5" s="36"/>
      <c r="D5" s="36"/>
      <c r="E5" s="37"/>
      <c r="F5" s="36">
        <v>2016</v>
      </c>
      <c r="G5" s="36"/>
      <c r="H5" s="36"/>
      <c r="I5" s="37"/>
      <c r="J5" s="36">
        <v>2017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1" customFormat="1" ht="14.1" customHeight="1" x14ac:dyDescent="0.2">
      <c r="A6" s="35"/>
      <c r="B6" s="95" t="s">
        <v>202</v>
      </c>
      <c r="C6" s="95" t="s">
        <v>213</v>
      </c>
      <c r="D6" s="95" t="s">
        <v>203</v>
      </c>
      <c r="E6" s="95"/>
      <c r="F6" s="95" t="s">
        <v>202</v>
      </c>
      <c r="G6" s="95" t="s">
        <v>213</v>
      </c>
      <c r="H6" s="95" t="s">
        <v>203</v>
      </c>
      <c r="I6" s="95"/>
      <c r="J6" s="95" t="s">
        <v>202</v>
      </c>
      <c r="K6" s="95" t="s">
        <v>213</v>
      </c>
      <c r="L6" s="95" t="s">
        <v>203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">
      <c r="A7" s="11"/>
      <c r="B7" s="29"/>
      <c r="C7" s="29" t="s">
        <v>225</v>
      </c>
      <c r="D7" s="29"/>
      <c r="E7" s="29"/>
      <c r="F7" s="29"/>
      <c r="G7" s="29" t="s">
        <v>225</v>
      </c>
      <c r="H7" s="29"/>
      <c r="I7" s="29"/>
      <c r="J7" s="29"/>
      <c r="K7" s="29" t="s">
        <v>225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"/>
      <c r="B8" s="14"/>
      <c r="C8" s="14"/>
      <c r="D8" s="14"/>
      <c r="E8" s="14"/>
      <c r="F8" s="14"/>
      <c r="G8" s="14"/>
      <c r="H8" s="14"/>
      <c r="I8" s="15"/>
      <c r="J8" s="14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4.1" customHeight="1" x14ac:dyDescent="0.2">
      <c r="A9" s="7" t="s">
        <v>34</v>
      </c>
      <c r="B9" s="16">
        <v>536</v>
      </c>
      <c r="C9" s="57">
        <v>1.71</v>
      </c>
      <c r="D9" s="57">
        <v>97.947761194029852</v>
      </c>
      <c r="E9" s="43"/>
      <c r="F9" s="16">
        <v>556</v>
      </c>
      <c r="G9" s="57">
        <v>1.78</v>
      </c>
      <c r="H9" s="57">
        <v>98.021582733812949</v>
      </c>
      <c r="I9" s="15"/>
      <c r="J9" s="16">
        <v>565</v>
      </c>
      <c r="K9" s="57">
        <v>1.81</v>
      </c>
      <c r="L9" s="57">
        <v>98.053097345132741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1" customHeight="1" x14ac:dyDescent="0.2">
      <c r="A10" s="7" t="s">
        <v>244</v>
      </c>
      <c r="B10" s="16">
        <v>94</v>
      </c>
      <c r="C10" s="57">
        <v>0.3</v>
      </c>
      <c r="D10" s="57">
        <v>100</v>
      </c>
      <c r="E10" s="43"/>
      <c r="F10" s="16">
        <v>85</v>
      </c>
      <c r="G10" s="57">
        <v>0.27</v>
      </c>
      <c r="H10" s="57">
        <v>100</v>
      </c>
      <c r="I10" s="15"/>
      <c r="J10" s="16">
        <v>94</v>
      </c>
      <c r="K10" s="57">
        <v>0.3</v>
      </c>
      <c r="L10" s="57">
        <v>100</v>
      </c>
      <c r="M10" s="3"/>
      <c r="N10" s="3"/>
      <c r="O10" s="3"/>
      <c r="P10" s="3"/>
      <c r="Q10" s="3"/>
      <c r="R10" s="3"/>
      <c r="S10" s="3"/>
      <c r="T10" s="3"/>
    </row>
    <row r="11" spans="1:23" ht="14.1" customHeight="1" x14ac:dyDescent="0.2">
      <c r="A11" s="7" t="s">
        <v>242</v>
      </c>
      <c r="B11" s="16">
        <v>1042</v>
      </c>
      <c r="C11" s="57">
        <v>3.33</v>
      </c>
      <c r="D11" s="57">
        <v>94.913627639155465</v>
      </c>
      <c r="E11" s="43"/>
      <c r="F11" s="16">
        <v>1030</v>
      </c>
      <c r="G11" s="57">
        <v>3.29</v>
      </c>
      <c r="H11" s="57">
        <v>94.854368932038838</v>
      </c>
      <c r="I11" s="41"/>
      <c r="J11" s="16">
        <v>1065</v>
      </c>
      <c r="K11" s="57">
        <v>3.41</v>
      </c>
      <c r="L11" s="57">
        <v>95.02347417840376</v>
      </c>
      <c r="M11" s="3"/>
      <c r="N11" s="3"/>
      <c r="O11" s="3"/>
      <c r="P11" s="3"/>
      <c r="Q11" s="3"/>
      <c r="R11" s="3"/>
      <c r="S11" s="3"/>
      <c r="T11" s="3"/>
    </row>
    <row r="12" spans="1:23" ht="14.1" customHeight="1" x14ac:dyDescent="0.2">
      <c r="A12" s="7" t="s">
        <v>243</v>
      </c>
      <c r="B12" s="16">
        <v>922</v>
      </c>
      <c r="C12" s="57">
        <v>2.95</v>
      </c>
      <c r="D12" s="57">
        <v>94.468546637744041</v>
      </c>
      <c r="E12" s="43"/>
      <c r="F12" s="16">
        <v>986</v>
      </c>
      <c r="G12" s="57">
        <v>3.15</v>
      </c>
      <c r="H12" s="57">
        <v>94.726166328600399</v>
      </c>
      <c r="I12" s="15"/>
      <c r="J12" s="16">
        <v>1002</v>
      </c>
      <c r="K12" s="57">
        <v>3.21</v>
      </c>
      <c r="L12" s="57">
        <v>94.810379241516969</v>
      </c>
      <c r="M12" s="3"/>
      <c r="N12" s="3"/>
      <c r="O12" s="3"/>
      <c r="P12" s="3"/>
      <c r="Q12" s="3"/>
      <c r="R12" s="3"/>
      <c r="S12" s="3"/>
      <c r="T12" s="3"/>
    </row>
    <row r="13" spans="1:23" ht="14.1" customHeight="1" x14ac:dyDescent="0.2">
      <c r="A13" s="7" t="s">
        <v>259</v>
      </c>
      <c r="B13" s="16">
        <v>902</v>
      </c>
      <c r="C13" s="57">
        <v>2.89</v>
      </c>
      <c r="D13" s="57">
        <v>96.563192904656319</v>
      </c>
      <c r="E13" s="43"/>
      <c r="F13" s="16">
        <v>886</v>
      </c>
      <c r="G13" s="57">
        <v>2.83</v>
      </c>
      <c r="H13" s="57">
        <v>96.50112866817156</v>
      </c>
      <c r="I13" s="41"/>
      <c r="J13" s="16">
        <v>890</v>
      </c>
      <c r="K13" s="57">
        <v>2.85</v>
      </c>
      <c r="L13" s="57">
        <v>96.404494382022477</v>
      </c>
      <c r="M13" s="3"/>
      <c r="N13" s="3"/>
      <c r="O13" s="3"/>
      <c r="P13" s="3"/>
      <c r="Q13" s="3"/>
      <c r="R13" s="3"/>
      <c r="S13" s="3"/>
      <c r="T13" s="3"/>
    </row>
    <row r="14" spans="1:23" ht="14.1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20"/>
      <c r="M14" s="3"/>
      <c r="N14" s="3"/>
      <c r="O14" s="3"/>
      <c r="P14" s="3"/>
      <c r="Q14" s="3"/>
      <c r="R14" s="3"/>
      <c r="S14" s="3"/>
      <c r="T14" s="3"/>
    </row>
    <row r="15" spans="1:23" ht="14.1" customHeight="1" x14ac:dyDescent="0.2">
      <c r="A15" s="22" t="s">
        <v>541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Q15" s="3"/>
      <c r="R15" s="3"/>
      <c r="S15" s="3"/>
      <c r="T15" s="3"/>
    </row>
    <row r="16" spans="1:23" ht="14.1" customHeight="1" x14ac:dyDescent="0.2">
      <c r="A16" s="50"/>
      <c r="J16" s="25"/>
      <c r="Q16" s="3"/>
    </row>
    <row r="17" spans="14:16" ht="14.1" customHeight="1" x14ac:dyDescent="0.2">
      <c r="N17" s="3"/>
    </row>
    <row r="18" spans="14:16" ht="13.35" customHeight="1" x14ac:dyDescent="0.2">
      <c r="N18" s="3"/>
    </row>
    <row r="19" spans="14:16" ht="13.35" customHeight="1" x14ac:dyDescent="0.2">
      <c r="N19" s="3"/>
    </row>
    <row r="20" spans="14:16" ht="13.35" customHeight="1" x14ac:dyDescent="0.2">
      <c r="N20" s="202"/>
      <c r="P20" s="143"/>
    </row>
    <row r="21" spans="14:16" ht="13.35" customHeight="1" x14ac:dyDescent="0.2">
      <c r="N21" s="143"/>
      <c r="P21" s="143"/>
    </row>
    <row r="22" spans="14:16" ht="13.35" customHeight="1" x14ac:dyDescent="0.2">
      <c r="N22" s="143"/>
      <c r="P22" s="143"/>
    </row>
    <row r="23" spans="14:16" ht="12" customHeight="1" x14ac:dyDescent="0.2">
      <c r="N23" s="143"/>
      <c r="P23" s="143"/>
    </row>
    <row r="24" spans="14:16" x14ac:dyDescent="0.2">
      <c r="N24" s="143"/>
      <c r="P24" s="143"/>
    </row>
    <row r="25" spans="14:16" x14ac:dyDescent="0.2">
      <c r="N25" s="143"/>
      <c r="P25" s="143"/>
    </row>
    <row r="26" spans="14:16" x14ac:dyDescent="0.2">
      <c r="N26" s="143"/>
      <c r="P26" s="143"/>
    </row>
    <row r="27" spans="14:16" x14ac:dyDescent="0.2">
      <c r="N27" s="143"/>
      <c r="P27" s="143"/>
    </row>
    <row r="28" spans="14:16" x14ac:dyDescent="0.2">
      <c r="N28" s="143"/>
      <c r="P28" s="143"/>
    </row>
    <row r="29" spans="14:16" x14ac:dyDescent="0.2">
      <c r="N29" s="143"/>
    </row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17.42578125" style="4" customWidth="1"/>
    <col min="2" max="2" width="1.5703125" style="4" customWidth="1"/>
    <col min="3" max="4" width="10.85546875" style="4" customWidth="1"/>
    <col min="5" max="5" width="3.7109375" style="4" customWidth="1"/>
    <col min="6" max="7" width="10.85546875" style="4" customWidth="1"/>
    <col min="8" max="8" width="3.7109375" style="4" customWidth="1"/>
    <col min="9" max="9" width="10.85546875" style="33" customWidth="1"/>
    <col min="10" max="10" width="10.85546875" style="4" customWidth="1"/>
    <col min="11" max="16384" width="11.42578125" style="4"/>
  </cols>
  <sheetData>
    <row r="1" spans="1:14" ht="14.1" customHeight="1" x14ac:dyDescent="0.2">
      <c r="A1" s="72"/>
      <c r="B1" s="6"/>
      <c r="C1" s="6"/>
      <c r="D1" s="6"/>
      <c r="E1" s="6"/>
      <c r="F1" s="6"/>
      <c r="G1" s="6"/>
      <c r="H1" s="6"/>
      <c r="I1" s="6"/>
      <c r="J1" s="6"/>
    </row>
    <row r="2" spans="1:1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L2" s="192" t="s">
        <v>482</v>
      </c>
    </row>
    <row r="3" spans="1:14" ht="14.1" customHeight="1" x14ac:dyDescent="0.2">
      <c r="A3" s="5" t="s">
        <v>263</v>
      </c>
      <c r="B3" s="3"/>
      <c r="C3" s="3"/>
      <c r="D3" s="3"/>
      <c r="E3" s="3"/>
      <c r="F3" s="3"/>
      <c r="G3" s="3"/>
      <c r="H3" s="81"/>
      <c r="I3" s="91"/>
      <c r="J3" s="3"/>
    </row>
    <row r="4" spans="1:14" ht="14.1" customHeight="1" x14ac:dyDescent="0.2">
      <c r="A4" s="3"/>
      <c r="B4" s="3"/>
      <c r="C4" s="3"/>
      <c r="D4" s="3"/>
      <c r="E4" s="3"/>
      <c r="F4" s="3"/>
      <c r="G4" s="3"/>
      <c r="H4" s="3"/>
      <c r="I4" s="91"/>
      <c r="J4" s="3"/>
    </row>
    <row r="5" spans="1:14" ht="12" customHeight="1" x14ac:dyDescent="0.2">
      <c r="A5" s="37"/>
      <c r="B5" s="37"/>
      <c r="C5" s="37">
        <v>2015</v>
      </c>
      <c r="D5" s="37"/>
      <c r="E5" s="37"/>
      <c r="F5" s="37">
        <v>2016</v>
      </c>
      <c r="G5" s="37"/>
      <c r="H5" s="37"/>
      <c r="I5" s="37">
        <v>2017</v>
      </c>
      <c r="J5" s="9"/>
    </row>
    <row r="6" spans="1:14" ht="22.5" customHeight="1" x14ac:dyDescent="0.2">
      <c r="A6" s="11"/>
      <c r="B6" s="119"/>
      <c r="C6" s="56" t="s">
        <v>202</v>
      </c>
      <c r="D6" s="112" t="s">
        <v>462</v>
      </c>
      <c r="E6" s="119"/>
      <c r="F6" s="56" t="s">
        <v>202</v>
      </c>
      <c r="G6" s="112" t="s">
        <v>462</v>
      </c>
      <c r="H6" s="29"/>
      <c r="I6" s="56" t="s">
        <v>202</v>
      </c>
      <c r="J6" s="112" t="s">
        <v>462</v>
      </c>
      <c r="K6" s="3"/>
      <c r="L6" s="3"/>
      <c r="M6" s="3"/>
      <c r="N6" s="3"/>
    </row>
    <row r="7" spans="1:14" ht="14.1" customHeight="1" x14ac:dyDescent="0.2">
      <c r="A7" s="7"/>
      <c r="B7" s="15"/>
      <c r="C7" s="39"/>
      <c r="D7" s="15"/>
      <c r="E7" s="15"/>
      <c r="F7" s="39"/>
      <c r="G7" s="15"/>
      <c r="H7" s="81"/>
      <c r="I7" s="81"/>
      <c r="J7" s="15"/>
    </row>
    <row r="8" spans="1:14" ht="14.1" customHeight="1" x14ac:dyDescent="0.2">
      <c r="A8" s="40" t="s">
        <v>210</v>
      </c>
      <c r="B8" s="42"/>
      <c r="C8" s="15">
        <v>296204</v>
      </c>
      <c r="D8" s="198">
        <v>85.184534982647094</v>
      </c>
      <c r="E8" s="42"/>
      <c r="F8" s="15">
        <v>298065</v>
      </c>
      <c r="G8" s="198">
        <v>84.653011926928684</v>
      </c>
      <c r="I8" s="15">
        <v>299968</v>
      </c>
      <c r="J8" s="198">
        <v>96.309939726904204</v>
      </c>
    </row>
    <row r="9" spans="1:14" ht="14.1" customHeight="1" x14ac:dyDescent="0.2">
      <c r="A9" s="40" t="s">
        <v>204</v>
      </c>
      <c r="B9" s="42"/>
      <c r="C9" s="15">
        <v>659329</v>
      </c>
      <c r="D9" s="198">
        <v>90.016971800118</v>
      </c>
      <c r="E9" s="42"/>
      <c r="F9" s="15">
        <v>666196</v>
      </c>
      <c r="G9" s="198">
        <v>87.780773225897477</v>
      </c>
      <c r="I9" s="15">
        <v>654410</v>
      </c>
      <c r="J9" s="198">
        <v>86.605033541663488</v>
      </c>
    </row>
    <row r="10" spans="1:14" ht="14.1" customHeight="1" x14ac:dyDescent="0.2">
      <c r="A10" s="40" t="s">
        <v>211</v>
      </c>
      <c r="B10" s="42"/>
      <c r="C10" s="15">
        <v>148286</v>
      </c>
      <c r="D10" s="198">
        <v>83.622189552621279</v>
      </c>
      <c r="E10" s="42"/>
      <c r="F10" s="15">
        <v>156479</v>
      </c>
      <c r="G10" s="198">
        <v>80.867720269173503</v>
      </c>
      <c r="I10" s="15">
        <v>157466</v>
      </c>
      <c r="J10" s="198">
        <v>80.390052455768227</v>
      </c>
    </row>
    <row r="11" spans="1:14" ht="14.1" customHeight="1" x14ac:dyDescent="0.2">
      <c r="A11" s="18"/>
      <c r="B11" s="19"/>
      <c r="C11" s="19"/>
      <c r="D11" s="19"/>
      <c r="E11" s="19"/>
      <c r="F11" s="44"/>
      <c r="G11" s="19"/>
      <c r="H11" s="44"/>
      <c r="I11" s="44"/>
      <c r="J11" s="19"/>
    </row>
    <row r="12" spans="1:14" ht="14.1" customHeight="1" x14ac:dyDescent="0.2">
      <c r="A12" s="22" t="s">
        <v>543</v>
      </c>
      <c r="B12" s="23"/>
      <c r="C12" s="23"/>
      <c r="D12" s="23"/>
      <c r="E12" s="23"/>
      <c r="F12" s="45"/>
      <c r="G12" s="23"/>
      <c r="H12" s="45"/>
      <c r="I12" s="45"/>
      <c r="J12" s="23"/>
    </row>
    <row r="13" spans="1:14" ht="12.75" customHeight="1" x14ac:dyDescent="0.2">
      <c r="A13"/>
      <c r="B13" s="3"/>
      <c r="C13" s="3"/>
      <c r="D13" s="3"/>
      <c r="E13" s="3"/>
      <c r="F13" s="3"/>
      <c r="G13" s="3"/>
      <c r="H13" s="3"/>
      <c r="I13" s="46"/>
      <c r="J13" s="3"/>
    </row>
    <row r="14" spans="1:14" ht="12" customHeight="1" x14ac:dyDescent="0.2"/>
    <row r="17" spans="15:15" x14ac:dyDescent="0.2">
      <c r="O17" s="200"/>
    </row>
    <row r="18" spans="15:15" x14ac:dyDescent="0.2">
      <c r="O18" s="200"/>
    </row>
    <row r="19" spans="15:15" x14ac:dyDescent="0.2">
      <c r="O19" s="200"/>
    </row>
    <row r="20" spans="15:15" x14ac:dyDescent="0.2">
      <c r="O20" s="200"/>
    </row>
    <row r="21" spans="15:15" x14ac:dyDescent="0.2">
      <c r="O21" s="200"/>
    </row>
  </sheetData>
  <phoneticPr fontId="2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7.140625" style="4" customWidth="1"/>
    <col min="2" max="5" width="12.7109375" style="4" customWidth="1"/>
    <col min="6" max="6" width="13.7109375" style="4" customWidth="1"/>
    <col min="7" max="7" width="12.5703125" style="33" customWidth="1"/>
    <col min="8" max="16384" width="11.42578125" style="4"/>
  </cols>
  <sheetData>
    <row r="1" spans="1:8" ht="14.1" customHeight="1" x14ac:dyDescent="0.2">
      <c r="A1" s="5" t="s">
        <v>262</v>
      </c>
      <c r="B1" s="3"/>
      <c r="C1" s="3"/>
      <c r="D1" s="3"/>
      <c r="E1" s="3"/>
      <c r="F1" s="81"/>
      <c r="G1" s="91"/>
    </row>
    <row r="2" spans="1:8" ht="14.1" customHeight="1" x14ac:dyDescent="0.2">
      <c r="A2" s="5"/>
      <c r="B2" s="3"/>
      <c r="C2" s="3"/>
      <c r="D2" s="3"/>
      <c r="E2" s="3"/>
      <c r="F2" s="81"/>
      <c r="G2" s="91"/>
      <c r="H2" s="192" t="s">
        <v>482</v>
      </c>
    </row>
    <row r="3" spans="1:8" ht="14.1" customHeight="1" x14ac:dyDescent="0.2">
      <c r="A3" s="34" t="s">
        <v>212</v>
      </c>
      <c r="B3" s="3"/>
      <c r="C3" s="3"/>
      <c r="D3" s="3"/>
      <c r="E3" s="3"/>
      <c r="F3" s="81"/>
      <c r="G3" s="91"/>
    </row>
    <row r="4" spans="1:8" ht="9.9499999999999993" customHeight="1" x14ac:dyDescent="0.2">
      <c r="A4" s="7"/>
      <c r="B4" s="7"/>
      <c r="C4" s="7"/>
      <c r="D4" s="7"/>
      <c r="E4" s="7"/>
      <c r="F4" s="80"/>
      <c r="G4" s="90"/>
    </row>
    <row r="5" spans="1:8" ht="15.95" customHeight="1" x14ac:dyDescent="0.2">
      <c r="A5" s="38"/>
      <c r="B5" s="38">
        <v>2013</v>
      </c>
      <c r="C5" s="38">
        <v>2014</v>
      </c>
      <c r="D5" s="38">
        <v>2015</v>
      </c>
      <c r="E5" s="38">
        <v>2016</v>
      </c>
      <c r="F5" s="38">
        <v>2017</v>
      </c>
      <c r="G5" s="81"/>
    </row>
    <row r="6" spans="1:8" s="73" customFormat="1" ht="14.1" customHeight="1" x14ac:dyDescent="0.2">
      <c r="A6" s="115"/>
      <c r="B6" s="84"/>
      <c r="C6" s="84"/>
      <c r="D6" s="84"/>
      <c r="E6" s="84"/>
      <c r="F6" s="84"/>
      <c r="G6" s="81"/>
    </row>
    <row r="7" spans="1:8" ht="14.1" customHeight="1" x14ac:dyDescent="0.2">
      <c r="A7" s="7" t="s">
        <v>245</v>
      </c>
      <c r="B7" s="15">
        <v>266511024</v>
      </c>
      <c r="C7" s="15">
        <v>278875044</v>
      </c>
      <c r="D7" s="15">
        <v>296158167</v>
      </c>
      <c r="E7" s="15">
        <v>296516194</v>
      </c>
      <c r="F7" s="15">
        <v>296072654</v>
      </c>
      <c r="G7" s="81"/>
    </row>
    <row r="8" spans="1:8" ht="14.1" customHeight="1" x14ac:dyDescent="0.2">
      <c r="A8" s="7" t="s">
        <v>246</v>
      </c>
      <c r="B8" s="15">
        <v>144249077</v>
      </c>
      <c r="C8" s="15">
        <v>150451759</v>
      </c>
      <c r="D8" s="15">
        <v>154473002</v>
      </c>
      <c r="E8" s="15">
        <v>160002007</v>
      </c>
      <c r="F8" s="15">
        <v>161117752</v>
      </c>
      <c r="G8" s="81"/>
    </row>
    <row r="9" spans="1:8" ht="14.1" customHeight="1" x14ac:dyDescent="0.2">
      <c r="A9" s="7" t="s">
        <v>247</v>
      </c>
      <c r="B9" s="15">
        <v>22071596</v>
      </c>
      <c r="C9" s="15">
        <v>21647848</v>
      </c>
      <c r="D9" s="15">
        <v>21363001</v>
      </c>
      <c r="E9" s="15">
        <v>20836466</v>
      </c>
      <c r="F9" s="15">
        <v>20618938</v>
      </c>
      <c r="G9" s="81"/>
    </row>
    <row r="10" spans="1:8" ht="14.1" customHeight="1" x14ac:dyDescent="0.2">
      <c r="A10" s="40" t="s">
        <v>248</v>
      </c>
      <c r="B10" s="15">
        <v>39656280</v>
      </c>
      <c r="C10" s="15">
        <v>42258953</v>
      </c>
      <c r="D10" s="15">
        <v>53795462</v>
      </c>
      <c r="E10" s="15">
        <v>49060897</v>
      </c>
      <c r="F10" s="15">
        <v>48102166</v>
      </c>
      <c r="G10" s="81"/>
    </row>
    <row r="11" spans="1:8" ht="14.1" customHeight="1" x14ac:dyDescent="0.2">
      <c r="A11" s="40" t="s">
        <v>249</v>
      </c>
      <c r="B11" s="15">
        <v>60534071</v>
      </c>
      <c r="C11" s="15">
        <v>64516484</v>
      </c>
      <c r="D11" s="15">
        <v>66526702</v>
      </c>
      <c r="E11" s="15">
        <v>66616824</v>
      </c>
      <c r="F11" s="15">
        <v>66233798</v>
      </c>
      <c r="G11" s="81"/>
    </row>
    <row r="12" spans="1:8" ht="14.1" customHeight="1" x14ac:dyDescent="0.2">
      <c r="A12" s="40" t="s">
        <v>277</v>
      </c>
      <c r="B12" s="199">
        <v>841.61</v>
      </c>
      <c r="C12" s="199">
        <v>887.85</v>
      </c>
      <c r="D12" s="199">
        <v>947.35</v>
      </c>
      <c r="E12" s="199">
        <v>948.42</v>
      </c>
      <c r="F12" s="199">
        <v>947.81</v>
      </c>
      <c r="G12" s="116"/>
      <c r="H12" s="200"/>
    </row>
    <row r="13" spans="1:8" ht="14.1" customHeight="1" x14ac:dyDescent="0.2">
      <c r="A13" s="18"/>
      <c r="B13" s="19"/>
      <c r="C13" s="19"/>
      <c r="D13" s="21"/>
      <c r="E13" s="21"/>
      <c r="F13" s="21"/>
      <c r="G13" s="4"/>
    </row>
    <row r="14" spans="1:8" ht="14.1" customHeight="1" x14ac:dyDescent="0.2">
      <c r="A14" s="22" t="s">
        <v>543</v>
      </c>
      <c r="B14" s="23"/>
      <c r="C14" s="23"/>
      <c r="D14" s="24"/>
      <c r="E14" s="24"/>
      <c r="F14" s="24"/>
      <c r="G14" s="4"/>
    </row>
    <row r="15" spans="1:8" ht="14.1" customHeight="1" x14ac:dyDescent="0.2">
      <c r="A15" s="50"/>
      <c r="B15" s="3"/>
      <c r="C15" s="3"/>
      <c r="D15" s="3"/>
      <c r="E15" s="3"/>
      <c r="F15" s="15"/>
      <c r="G15" s="46"/>
    </row>
    <row r="16" spans="1:8" ht="12.75" customHeight="1" x14ac:dyDescent="0.2">
      <c r="A16" s="22"/>
      <c r="B16" s="3"/>
      <c r="C16" s="3"/>
      <c r="D16" s="3"/>
      <c r="E16" s="3"/>
      <c r="F16" s="6"/>
      <c r="G16" s="46"/>
    </row>
    <row r="17" spans="1:7" ht="12.75" customHeight="1" x14ac:dyDescent="0.2">
      <c r="A17" s="22"/>
      <c r="B17" s="3"/>
      <c r="C17" s="3"/>
      <c r="D17" s="3"/>
      <c r="E17" s="3"/>
      <c r="F17" s="3"/>
      <c r="G17" s="46"/>
    </row>
    <row r="18" spans="1:7" ht="13.35" customHeight="1" x14ac:dyDescent="0.2">
      <c r="A18" s="3"/>
      <c r="B18" s="3"/>
      <c r="C18" s="3"/>
      <c r="D18" s="3"/>
      <c r="E18" s="3"/>
      <c r="F18" s="3"/>
      <c r="G18" s="46"/>
    </row>
    <row r="19" spans="1:7" ht="14.1" customHeight="1" x14ac:dyDescent="0.2">
      <c r="A19" s="3"/>
      <c r="B19" s="3"/>
      <c r="C19" s="3"/>
      <c r="D19" s="3"/>
      <c r="E19" s="3"/>
      <c r="F19" s="3"/>
      <c r="G19" s="46"/>
    </row>
    <row r="20" spans="1:7" ht="14.1" customHeight="1" x14ac:dyDescent="0.2"/>
    <row r="21" spans="1:7" ht="14.1" customHeight="1" x14ac:dyDescent="0.2">
      <c r="A21" s="5"/>
      <c r="B21" s="3"/>
      <c r="C21" s="3"/>
      <c r="D21" s="3"/>
      <c r="E21" s="3"/>
      <c r="G21" s="4"/>
    </row>
    <row r="22" spans="1:7" ht="14.1" customHeight="1" x14ac:dyDescent="0.2">
      <c r="A22" s="5"/>
      <c r="B22" s="3"/>
      <c r="C22" s="3"/>
      <c r="D22" s="3"/>
      <c r="E22" s="3"/>
      <c r="G22" s="4"/>
    </row>
    <row r="23" spans="1:7" ht="12" customHeight="1" x14ac:dyDescent="0.2"/>
    <row r="24" spans="1:7" x14ac:dyDescent="0.2">
      <c r="D24" s="48"/>
      <c r="E24" s="48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37</vt:i4>
      </vt:variant>
    </vt:vector>
  </HeadingPairs>
  <TitlesOfParts>
    <vt:vector size="75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11.6.1,11.6.2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Ana Alegría Fernández</cp:lastModifiedBy>
  <cp:lastPrinted>2019-11-19T09:32:37Z</cp:lastPrinted>
  <dcterms:created xsi:type="dcterms:W3CDTF">2009-10-20T10:32:51Z</dcterms:created>
  <dcterms:modified xsi:type="dcterms:W3CDTF">2019-11-19T11:04:57Z</dcterms:modified>
</cp:coreProperties>
</file>