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Precios de la Tierra\"/>
    </mc:Choice>
  </mc:AlternateContent>
  <bookViews>
    <workbookView xWindow="360" yWindow="30" windowWidth="19440" windowHeight="7995"/>
  </bookViews>
  <sheets>
    <sheet name="ARRENDAMIENTOS" sheetId="1" r:id="rId1"/>
  </sheets>
  <definedNames>
    <definedName name="_xlnm.Print_Area" localSheetId="0">ARRENDAMIENTOS!$A$1:$I$35</definedName>
  </definedNames>
  <calcPr calcId="162913"/>
</workbook>
</file>

<file path=xl/calcChain.xml><?xml version="1.0" encoding="utf-8"?>
<calcChain xmlns="http://schemas.openxmlformats.org/spreadsheetml/2006/main">
  <c r="I32" i="1" l="1"/>
  <c r="F32" i="1"/>
  <c r="H32" i="1"/>
  <c r="E32" i="1"/>
  <c r="I30" i="1" l="1"/>
  <c r="I31" i="1"/>
  <c r="H29" i="1"/>
  <c r="H30" i="1"/>
  <c r="H31" i="1"/>
  <c r="H28" i="1"/>
  <c r="F30" i="1"/>
  <c r="F31" i="1"/>
  <c r="E29" i="1"/>
  <c r="E30" i="1"/>
  <c r="E31" i="1"/>
  <c r="E28" i="1"/>
  <c r="I29" i="1"/>
  <c r="F29" i="1"/>
  <c r="H19" i="1" l="1"/>
  <c r="H20" i="1"/>
  <c r="H18" i="1"/>
  <c r="F19" i="1"/>
  <c r="F20" i="1"/>
  <c r="E18" i="1"/>
  <c r="E19" i="1"/>
  <c r="E20" i="1"/>
  <c r="E17" i="1"/>
  <c r="I19" i="1"/>
  <c r="I20" i="1"/>
  <c r="I18" i="1"/>
  <c r="F18" i="1"/>
  <c r="I17" i="1"/>
  <c r="I11" i="1"/>
  <c r="H11" i="1"/>
  <c r="F11" i="1"/>
  <c r="E11" i="1"/>
  <c r="I10" i="1"/>
  <c r="H10" i="1"/>
  <c r="F10" i="1"/>
  <c r="E10" i="1"/>
  <c r="I9" i="1"/>
  <c r="H9" i="1"/>
  <c r="F9" i="1"/>
  <c r="E9" i="1"/>
  <c r="I8" i="1"/>
  <c r="H8" i="1"/>
  <c r="F8" i="1"/>
  <c r="E8" i="1"/>
  <c r="I7" i="1"/>
  <c r="H7" i="1"/>
  <c r="F7" i="1"/>
  <c r="E7" i="1"/>
  <c r="I6" i="1"/>
  <c r="H6" i="1"/>
  <c r="F6" i="1"/>
  <c r="E6" i="1"/>
  <c r="H5" i="1"/>
</calcChain>
</file>

<file path=xl/sharedStrings.xml><?xml version="1.0" encoding="utf-8"?>
<sst xmlns="http://schemas.openxmlformats.org/spreadsheetml/2006/main" count="37" uniqueCount="14">
  <si>
    <t>Tierra labor secano</t>
  </si>
  <si>
    <t>Tierra labor regadío</t>
  </si>
  <si>
    <t>Canon medio</t>
  </si>
  <si>
    <t>Índice 
2009=100</t>
  </si>
  <si>
    <t>Índice 
2016=100</t>
  </si>
  <si>
    <t>Índice 
2020=100</t>
  </si>
  <si>
    <r>
      <t xml:space="preserve">Cánones de arrendamiento rústico </t>
    </r>
    <r>
      <rPr>
        <b/>
        <sz val="16"/>
        <color theme="1"/>
        <rFont val="Riojana Bold"/>
      </rPr>
      <t xml:space="preserve"> (base 2009)</t>
    </r>
  </si>
  <si>
    <r>
      <t xml:space="preserve">Cánones de arrendamiento rústico </t>
    </r>
    <r>
      <rPr>
        <b/>
        <sz val="16"/>
        <color theme="1"/>
        <rFont val="Riojana Bold"/>
      </rPr>
      <t xml:space="preserve"> (base 2016)</t>
    </r>
  </si>
  <si>
    <r>
      <t xml:space="preserve">Cánones de arrendamiento rústico </t>
    </r>
    <r>
      <rPr>
        <b/>
        <sz val="16"/>
        <color theme="1"/>
        <rFont val="Riojana Bold"/>
      </rPr>
      <t xml:space="preserve"> (base 2020)</t>
    </r>
  </si>
  <si>
    <t>ESPAÑA  (€/ha  Precios corrientes)</t>
  </si>
  <si>
    <t>Año</t>
  </si>
  <si>
    <r>
      <t xml:space="preserve">LA RIOJA  </t>
    </r>
    <r>
      <rPr>
        <b/>
        <sz val="9"/>
        <rFont val="Riojana Bold"/>
      </rPr>
      <t>(€/ha Precios corrientes)</t>
    </r>
  </si>
  <si>
    <t>Var. %
Interanual</t>
  </si>
  <si>
    <t>Cambios de ponderación.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</si>
</sst>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2">
    <font>
      <sz val="10"/>
      <name val="Arial"/>
    </font>
    <font>
      <sz val="10"/>
      <name val="HelveticaNeue LT 55 Roman"/>
    </font>
    <font>
      <sz val="10"/>
      <name val="Arial"/>
    </font>
    <font>
      <b/>
      <sz val="7"/>
      <color indexed="8"/>
      <name val="Riojana SemiBold"/>
    </font>
    <font>
      <sz val="7"/>
      <color indexed="8"/>
      <name val="Riojana Book"/>
    </font>
    <font>
      <b/>
      <sz val="9"/>
      <name val="Riojana Bold"/>
    </font>
    <font>
      <b/>
      <sz val="16"/>
      <name val="Riojana Bold"/>
    </font>
    <font>
      <b/>
      <sz val="16"/>
      <color theme="0"/>
      <name val="Calibri"/>
      <family val="2"/>
      <scheme val="minor"/>
    </font>
    <font>
      <b/>
      <sz val="7"/>
      <color indexed="8"/>
      <name val="Riojana Book"/>
    </font>
    <font>
      <b/>
      <sz val="16"/>
      <color theme="1"/>
      <name val="Riojana Bold"/>
    </font>
    <font>
      <b/>
      <sz val="9"/>
      <color indexed="8"/>
      <name val="Riojana Bold"/>
    </font>
    <font>
      <sz val="6.5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76BC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D5D5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3" fillId="2" borderId="1">
      <alignment horizontal="center" vertical="center" wrapText="1"/>
    </xf>
    <xf numFmtId="0" fontId="4" fillId="3" borderId="2">
      <alignment horizontal="center" vertical="center" wrapText="1"/>
    </xf>
    <xf numFmtId="0" fontId="5" fillId="2" borderId="3">
      <alignment horizontal="center" vertical="center"/>
    </xf>
  </cellStyleXfs>
  <cellXfs count="35">
    <xf numFmtId="0" fontId="0" fillId="0" borderId="0" xfId="0"/>
    <xf numFmtId="0" fontId="3" fillId="2" borderId="1" xfId="2">
      <alignment horizontal="center" vertical="center" wrapText="1"/>
    </xf>
    <xf numFmtId="0" fontId="4" fillId="3" borderId="2" xfId="3" applyFill="1">
      <alignment horizontal="center" vertical="center" wrapText="1"/>
    </xf>
    <xf numFmtId="165" fontId="8" fillId="5" borderId="5" xfId="1" applyNumberFormat="1" applyFont="1" applyFill="1" applyBorder="1" applyAlignment="1">
      <alignment horizontal="right" vertical="center" wrapText="1" indent="1"/>
    </xf>
    <xf numFmtId="165" fontId="8" fillId="3" borderId="4" xfId="1" applyNumberFormat="1" applyFont="1" applyFill="1" applyBorder="1" applyAlignment="1">
      <alignment horizontal="right" vertical="center" wrapText="1" indent="1"/>
    </xf>
    <xf numFmtId="0" fontId="4" fillId="3" borderId="7" xfId="3" applyFill="1" applyBorder="1">
      <alignment horizontal="center" vertical="center" wrapText="1"/>
    </xf>
    <xf numFmtId="165" fontId="8" fillId="3" borderId="8" xfId="1" applyNumberFormat="1" applyFont="1" applyFill="1" applyBorder="1" applyAlignment="1">
      <alignment horizontal="right" vertical="center" wrapText="1" indent="1"/>
    </xf>
    <xf numFmtId="165" fontId="8" fillId="5" borderId="8" xfId="1" applyNumberFormat="1" applyFont="1" applyFill="1" applyBorder="1" applyAlignment="1">
      <alignment horizontal="right" vertical="center" wrapText="1" indent="1"/>
    </xf>
    <xf numFmtId="0" fontId="11" fillId="4" borderId="0" xfId="0" applyFont="1" applyFill="1"/>
    <xf numFmtId="0" fontId="1" fillId="4" borderId="0" xfId="0" applyFont="1" applyFill="1" applyBorder="1"/>
    <xf numFmtId="0" fontId="0" fillId="4" borderId="0" xfId="0" applyFill="1"/>
    <xf numFmtId="0" fontId="1" fillId="4" borderId="0" xfId="0" applyFont="1" applyFill="1"/>
    <xf numFmtId="164" fontId="1" fillId="4" borderId="0" xfId="0" applyNumberFormat="1" applyFont="1" applyFill="1" applyBorder="1"/>
    <xf numFmtId="164" fontId="3" fillId="2" borderId="3" xfId="2" applyNumberFormat="1" applyBorder="1">
      <alignment horizontal="center" vertical="center" wrapText="1"/>
    </xf>
    <xf numFmtId="164" fontId="8" fillId="3" borderId="8" xfId="0" applyNumberFormat="1" applyFont="1" applyFill="1" applyBorder="1" applyAlignment="1">
      <alignment horizontal="right" vertical="center" wrapText="1" indent="1"/>
    </xf>
    <xf numFmtId="164" fontId="8" fillId="3" borderId="4" xfId="0" applyNumberFormat="1" applyFont="1" applyFill="1" applyBorder="1" applyAlignment="1">
      <alignment horizontal="right" vertical="center" wrapText="1" indent="1"/>
    </xf>
    <xf numFmtId="164" fontId="0" fillId="4" borderId="0" xfId="0" applyNumberFormat="1" applyFill="1"/>
    <xf numFmtId="164" fontId="1" fillId="4" borderId="0" xfId="0" applyNumberFormat="1" applyFont="1" applyFill="1"/>
    <xf numFmtId="164" fontId="0" fillId="0" borderId="0" xfId="0" applyNumberFormat="1"/>
    <xf numFmtId="164" fontId="8" fillId="5" borderId="8" xfId="0" applyNumberFormat="1" applyFont="1" applyFill="1" applyBorder="1" applyAlignment="1">
      <alignment horizontal="right" vertical="center" wrapText="1" indent="1"/>
    </xf>
    <xf numFmtId="164" fontId="8" fillId="5" borderId="5" xfId="0" applyNumberFormat="1" applyFont="1" applyFill="1" applyBorder="1" applyAlignment="1">
      <alignment horizontal="right" vertical="center" wrapText="1" indent="1"/>
    </xf>
    <xf numFmtId="164" fontId="4" fillId="0" borderId="8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0" fontId="6" fillId="4" borderId="0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3" fillId="2" borderId="9" xfId="2" applyBorder="1">
      <alignment horizontal="center" vertical="center" wrapText="1"/>
    </xf>
    <xf numFmtId="0" fontId="3" fillId="2" borderId="6" xfId="2" applyBorder="1">
      <alignment horizontal="center" vertical="center" wrapText="1"/>
    </xf>
    <xf numFmtId="0" fontId="10" fillId="2" borderId="10" xfId="2" applyFont="1" applyBorder="1" applyAlignment="1">
      <alignment horizontal="center" vertical="center" wrapText="1"/>
    </xf>
    <xf numFmtId="0" fontId="3" fillId="2" borderId="10" xfId="2" applyBorder="1" applyAlignment="1">
      <alignment horizontal="center" vertical="center" wrapText="1"/>
    </xf>
    <xf numFmtId="0" fontId="5" fillId="2" borderId="10" xfId="4" applyBorder="1">
      <alignment horizontal="center" vertical="center"/>
    </xf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10" fillId="2" borderId="3" xfId="2" applyFont="1" applyBorder="1" applyAlignment="1">
      <alignment horizontal="center" vertical="center" wrapText="1"/>
    </xf>
    <xf numFmtId="0" fontId="3" fillId="2" borderId="3" xfId="2" applyBorder="1" applyAlignment="1">
      <alignment horizontal="center" vertical="center" wrapText="1"/>
    </xf>
    <xf numFmtId="0" fontId="5" fillId="2" borderId="3" xfId="4" applyBorder="1">
      <alignment horizontal="center" vertical="center"/>
    </xf>
  </cellXfs>
  <cellStyles count="5">
    <cellStyle name="Estilo 1" xfId="2"/>
    <cellStyle name="Estilo 2" xfId="4"/>
    <cellStyle name="Estilo 3" xf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zoomScale="140" zoomScaleNormal="140" workbookViewId="0">
      <selection activeCell="D33" sqref="D33"/>
    </sheetView>
  </sheetViews>
  <sheetFormatPr baseColWidth="10" defaultRowHeight="12.75"/>
  <cols>
    <col min="1" max="1" width="8.7109375" customWidth="1"/>
    <col min="2" max="5" width="11.42578125" style="18"/>
    <col min="6" max="6" width="13.7109375" customWidth="1"/>
    <col min="7" max="8" width="11.42578125" style="18"/>
  </cols>
  <sheetData>
    <row r="1" spans="1:10" ht="23.25">
      <c r="A1" s="23" t="s">
        <v>6</v>
      </c>
      <c r="B1" s="24"/>
      <c r="C1" s="24"/>
      <c r="D1" s="24"/>
      <c r="E1" s="24"/>
      <c r="F1" s="24"/>
      <c r="G1" s="24"/>
      <c r="H1" s="24"/>
      <c r="I1" s="24"/>
      <c r="J1" s="10"/>
    </row>
    <row r="2" spans="1:10">
      <c r="A2" s="9"/>
      <c r="B2" s="12"/>
      <c r="C2" s="12"/>
      <c r="D2" s="12"/>
      <c r="E2" s="12"/>
      <c r="F2" s="9"/>
      <c r="G2" s="12"/>
      <c r="H2" s="12"/>
      <c r="I2" s="9"/>
      <c r="J2" s="10"/>
    </row>
    <row r="3" spans="1:10" ht="24" customHeight="1">
      <c r="A3" s="25" t="s">
        <v>10</v>
      </c>
      <c r="B3" s="27" t="s">
        <v>11</v>
      </c>
      <c r="C3" s="28"/>
      <c r="D3" s="28"/>
      <c r="E3" s="28"/>
      <c r="F3" s="28"/>
      <c r="G3" s="29" t="s">
        <v>9</v>
      </c>
      <c r="H3" s="29"/>
      <c r="I3" s="29"/>
      <c r="J3" s="10"/>
    </row>
    <row r="4" spans="1:10" ht="27" customHeight="1">
      <c r="A4" s="26"/>
      <c r="B4" s="13" t="s">
        <v>0</v>
      </c>
      <c r="C4" s="13" t="s">
        <v>1</v>
      </c>
      <c r="D4" s="13" t="s">
        <v>2</v>
      </c>
      <c r="E4" s="13" t="s">
        <v>3</v>
      </c>
      <c r="F4" s="1" t="s">
        <v>12</v>
      </c>
      <c r="G4" s="13" t="s">
        <v>2</v>
      </c>
      <c r="H4" s="13" t="s">
        <v>3</v>
      </c>
      <c r="I4" s="1" t="s">
        <v>12</v>
      </c>
      <c r="J4" s="10"/>
    </row>
    <row r="5" spans="1:10">
      <c r="A5" s="5">
        <v>2009</v>
      </c>
      <c r="B5" s="21">
        <v>141.22</v>
      </c>
      <c r="C5" s="21">
        <v>421.14</v>
      </c>
      <c r="D5" s="14">
        <v>232.2</v>
      </c>
      <c r="E5" s="14">
        <v>100</v>
      </c>
      <c r="F5" s="6"/>
      <c r="G5" s="19">
        <v>138.41085374649822</v>
      </c>
      <c r="H5" s="19">
        <f t="shared" ref="H5:H11" si="0">(G5/$G$5)*100</f>
        <v>100</v>
      </c>
      <c r="I5" s="7"/>
      <c r="J5" s="10"/>
    </row>
    <row r="6" spans="1:10">
      <c r="A6" s="2">
        <v>2010</v>
      </c>
      <c r="B6" s="22">
        <v>143.6</v>
      </c>
      <c r="C6" s="22">
        <v>435.62</v>
      </c>
      <c r="D6" s="15">
        <v>238.5</v>
      </c>
      <c r="E6" s="15">
        <f t="shared" ref="E6:E11" si="1">(D6/$D$5)*100</f>
        <v>102.71317829457365</v>
      </c>
      <c r="F6" s="4">
        <f t="shared" ref="F6:F20" si="2">(D6-D5)/D5</f>
        <v>2.7131782945736486E-2</v>
      </c>
      <c r="G6" s="20">
        <v>138.81985581178841</v>
      </c>
      <c r="H6" s="20">
        <f t="shared" si="0"/>
        <v>100.29549854958577</v>
      </c>
      <c r="I6" s="3">
        <f t="shared" ref="I6:I20" si="3">(G6-G5)/G5</f>
        <v>2.9549854958577861E-3</v>
      </c>
      <c r="J6" s="10"/>
    </row>
    <row r="7" spans="1:10">
      <c r="A7" s="2">
        <v>2011</v>
      </c>
      <c r="B7" s="22">
        <v>142.1</v>
      </c>
      <c r="C7" s="22">
        <v>438.25</v>
      </c>
      <c r="D7" s="15">
        <v>239.3</v>
      </c>
      <c r="E7" s="15">
        <f t="shared" si="1"/>
        <v>103.05770887166237</v>
      </c>
      <c r="F7" s="4">
        <f t="shared" si="2"/>
        <v>3.354297693920383E-3</v>
      </c>
      <c r="G7" s="20">
        <v>135.90770708206034</v>
      </c>
      <c r="H7" s="20">
        <f t="shared" si="0"/>
        <v>98.191509844291232</v>
      </c>
      <c r="I7" s="3">
        <f t="shared" si="3"/>
        <v>-2.0977897669598195E-2</v>
      </c>
      <c r="J7" s="10"/>
    </row>
    <row r="8" spans="1:10">
      <c r="A8" s="2">
        <v>2012</v>
      </c>
      <c r="B8" s="22">
        <v>139.66</v>
      </c>
      <c r="C8" s="22">
        <v>447.47</v>
      </c>
      <c r="D8" s="15">
        <v>239.7</v>
      </c>
      <c r="E8" s="15">
        <f t="shared" si="1"/>
        <v>103.22997416020672</v>
      </c>
      <c r="F8" s="4">
        <f t="shared" si="2"/>
        <v>1.6715419974925919E-3</v>
      </c>
      <c r="G8" s="20">
        <v>133.64361018457998</v>
      </c>
      <c r="H8" s="20">
        <f t="shared" si="0"/>
        <v>96.555729964176422</v>
      </c>
      <c r="I8" s="3">
        <f t="shared" si="3"/>
        <v>-1.665907656078185E-2</v>
      </c>
      <c r="J8" s="10"/>
    </row>
    <row r="9" spans="1:10">
      <c r="A9" s="2">
        <v>2013</v>
      </c>
      <c r="B9" s="22">
        <v>139.84</v>
      </c>
      <c r="C9" s="22">
        <v>448.16</v>
      </c>
      <c r="D9" s="15">
        <v>240</v>
      </c>
      <c r="E9" s="15">
        <f t="shared" si="1"/>
        <v>103.359173126615</v>
      </c>
      <c r="F9" s="4">
        <f t="shared" si="2"/>
        <v>1.2515644555695093E-3</v>
      </c>
      <c r="G9" s="20">
        <v>136.19393434624791</v>
      </c>
      <c r="H9" s="20">
        <f t="shared" si="0"/>
        <v>98.398305233843416</v>
      </c>
      <c r="I9" s="3">
        <f t="shared" si="3"/>
        <v>1.9083023559043236E-2</v>
      </c>
      <c r="J9" s="10"/>
    </row>
    <row r="10" spans="1:10">
      <c r="A10" s="2">
        <v>2014</v>
      </c>
      <c r="B10" s="22">
        <v>141</v>
      </c>
      <c r="C10" s="22">
        <v>440.6</v>
      </c>
      <c r="D10" s="15">
        <v>238.4</v>
      </c>
      <c r="E10" s="15">
        <f t="shared" si="1"/>
        <v>102.67011197243757</v>
      </c>
      <c r="F10" s="4">
        <f t="shared" si="2"/>
        <v>-6.6666666666666428E-3</v>
      </c>
      <c r="G10" s="20">
        <v>137.73095216951089</v>
      </c>
      <c r="H10" s="20">
        <f t="shared" si="0"/>
        <v>99.508780158070138</v>
      </c>
      <c r="I10" s="3">
        <f t="shared" si="3"/>
        <v>1.1285508643544927E-2</v>
      </c>
      <c r="J10" s="10"/>
    </row>
    <row r="11" spans="1:10">
      <c r="A11" s="2">
        <v>2015</v>
      </c>
      <c r="B11" s="22">
        <v>141.35</v>
      </c>
      <c r="C11" s="22">
        <v>423.67</v>
      </c>
      <c r="D11" s="15">
        <v>233.1</v>
      </c>
      <c r="E11" s="15">
        <f t="shared" si="1"/>
        <v>100.3875968992248</v>
      </c>
      <c r="F11" s="4">
        <f t="shared" si="2"/>
        <v>-2.2231543624161122E-2</v>
      </c>
      <c r="G11" s="20">
        <v>139.80000000000001</v>
      </c>
      <c r="H11" s="20">
        <f t="shared" si="0"/>
        <v>101.00363968279976</v>
      </c>
      <c r="I11" s="3">
        <f t="shared" si="3"/>
        <v>1.502238819886083E-2</v>
      </c>
      <c r="J11" s="10"/>
    </row>
    <row r="12" spans="1:10">
      <c r="A12" s="10"/>
      <c r="B12" s="16"/>
      <c r="C12" s="16"/>
      <c r="D12" s="16"/>
      <c r="E12" s="16"/>
      <c r="F12" s="10"/>
      <c r="G12" s="16"/>
      <c r="H12" s="16"/>
      <c r="I12" s="10"/>
      <c r="J12" s="10"/>
    </row>
    <row r="13" spans="1:10" ht="23.25">
      <c r="A13" s="30" t="s">
        <v>7</v>
      </c>
      <c r="B13" s="31"/>
      <c r="C13" s="31"/>
      <c r="D13" s="31"/>
      <c r="E13" s="31"/>
      <c r="F13" s="31"/>
      <c r="G13" s="31"/>
      <c r="H13" s="31"/>
      <c r="I13" s="31"/>
      <c r="J13" s="10"/>
    </row>
    <row r="14" spans="1:10">
      <c r="A14" s="11"/>
      <c r="B14" s="17"/>
      <c r="C14" s="17"/>
      <c r="D14" s="17"/>
      <c r="E14" s="17"/>
      <c r="F14" s="11"/>
      <c r="G14" s="17"/>
      <c r="H14" s="17"/>
      <c r="I14" s="11"/>
      <c r="J14" s="10"/>
    </row>
    <row r="15" spans="1:10" ht="24.75" customHeight="1">
      <c r="A15" s="26" t="s">
        <v>10</v>
      </c>
      <c r="B15" s="32" t="s">
        <v>11</v>
      </c>
      <c r="C15" s="33"/>
      <c r="D15" s="33"/>
      <c r="E15" s="33"/>
      <c r="F15" s="33"/>
      <c r="G15" s="34" t="s">
        <v>9</v>
      </c>
      <c r="H15" s="34"/>
      <c r="I15" s="34"/>
      <c r="J15" s="10"/>
    </row>
    <row r="16" spans="1:10" ht="26.25" customHeight="1">
      <c r="A16" s="26"/>
      <c r="B16" s="13" t="s">
        <v>0</v>
      </c>
      <c r="C16" s="13" t="s">
        <v>1</v>
      </c>
      <c r="D16" s="13" t="s">
        <v>2</v>
      </c>
      <c r="E16" s="13" t="s">
        <v>4</v>
      </c>
      <c r="F16" s="1" t="s">
        <v>12</v>
      </c>
      <c r="G16" s="13" t="s">
        <v>2</v>
      </c>
      <c r="H16" s="13" t="s">
        <v>4</v>
      </c>
      <c r="I16" s="1" t="s">
        <v>12</v>
      </c>
      <c r="J16" s="10"/>
    </row>
    <row r="17" spans="1:10">
      <c r="A17" s="2">
        <v>2016</v>
      </c>
      <c r="B17" s="22">
        <v>143.85</v>
      </c>
      <c r="C17" s="22">
        <v>416.55</v>
      </c>
      <c r="D17" s="15">
        <v>232.5</v>
      </c>
      <c r="E17" s="15">
        <f>(D17/$D$17)*100</f>
        <v>100</v>
      </c>
      <c r="F17" s="4"/>
      <c r="G17" s="20">
        <v>143.9</v>
      </c>
      <c r="H17" s="20">
        <v>100</v>
      </c>
      <c r="I17" s="3">
        <f>(G17-G11)/G11</f>
        <v>2.9327610872675207E-2</v>
      </c>
      <c r="J17" s="10"/>
    </row>
    <row r="18" spans="1:10">
      <c r="A18" s="2">
        <v>2017</v>
      </c>
      <c r="B18" s="22">
        <v>147.25</v>
      </c>
      <c r="C18" s="22">
        <v>416.05</v>
      </c>
      <c r="D18" s="15">
        <v>234.6</v>
      </c>
      <c r="E18" s="15">
        <f>(D18/$D$17)*100</f>
        <v>100.90322580645162</v>
      </c>
      <c r="F18" s="4">
        <f t="shared" si="2"/>
        <v>9.0322580645161039E-3</v>
      </c>
      <c r="G18" s="20">
        <v>148.19999999999999</v>
      </c>
      <c r="H18" s="20">
        <f>(G18/$G$17)*100</f>
        <v>102.98818624044475</v>
      </c>
      <c r="I18" s="3">
        <f t="shared" si="3"/>
        <v>2.9881862404447412E-2</v>
      </c>
      <c r="J18" s="10"/>
    </row>
    <row r="19" spans="1:10">
      <c r="A19" s="2">
        <v>2018</v>
      </c>
      <c r="B19" s="22">
        <v>151.11000000000001</v>
      </c>
      <c r="C19" s="22">
        <v>422.11</v>
      </c>
      <c r="D19" s="15">
        <v>239.2</v>
      </c>
      <c r="E19" s="15">
        <f>(D19/$D$17)*100</f>
        <v>102.88172043010752</v>
      </c>
      <c r="F19" s="4">
        <f t="shared" si="2"/>
        <v>1.9607843137254877E-2</v>
      </c>
      <c r="G19" s="20">
        <v>154</v>
      </c>
      <c r="H19" s="20">
        <f>(G19/$G$17)*100</f>
        <v>107.01876302988185</v>
      </c>
      <c r="I19" s="3">
        <f t="shared" si="3"/>
        <v>3.9136302294197109E-2</v>
      </c>
      <c r="J19" s="10"/>
    </row>
    <row r="20" spans="1:10">
      <c r="A20" s="2">
        <v>2019</v>
      </c>
      <c r="B20" s="22">
        <v>152.91</v>
      </c>
      <c r="C20" s="22">
        <v>422.55</v>
      </c>
      <c r="D20" s="15">
        <v>240.5</v>
      </c>
      <c r="E20" s="15">
        <f>(D20/$D$17)*100</f>
        <v>103.44086021505376</v>
      </c>
      <c r="F20" s="4">
        <f t="shared" si="2"/>
        <v>5.4347826086956997E-3</v>
      </c>
      <c r="G20" s="20">
        <v>155.5</v>
      </c>
      <c r="H20" s="20">
        <f>(G20/$G$17)*100</f>
        <v>108.06115357887423</v>
      </c>
      <c r="I20" s="3">
        <f t="shared" si="3"/>
        <v>9.74025974025974E-3</v>
      </c>
      <c r="J20" s="10"/>
    </row>
    <row r="21" spans="1:10">
      <c r="A21" s="10"/>
      <c r="B21" s="16"/>
      <c r="C21" s="16"/>
      <c r="D21" s="16"/>
      <c r="E21" s="16"/>
      <c r="F21" s="10"/>
      <c r="G21" s="16"/>
      <c r="H21" s="16"/>
      <c r="I21" s="10"/>
      <c r="J21" s="10"/>
    </row>
    <row r="22" spans="1:10">
      <c r="A22" s="10"/>
      <c r="B22" s="16"/>
      <c r="C22" s="16"/>
      <c r="D22" s="16"/>
      <c r="E22" s="16"/>
      <c r="F22" s="10"/>
      <c r="G22" s="16"/>
      <c r="H22" s="16"/>
      <c r="I22" s="10"/>
      <c r="J22" s="10"/>
    </row>
    <row r="23" spans="1:10">
      <c r="A23" s="10"/>
      <c r="B23" s="16"/>
      <c r="C23" s="16"/>
      <c r="D23" s="16"/>
      <c r="E23" s="16"/>
      <c r="F23" s="10"/>
      <c r="G23" s="16"/>
      <c r="H23" s="16"/>
      <c r="I23" s="10"/>
      <c r="J23" s="10"/>
    </row>
    <row r="24" spans="1:10" ht="23.25">
      <c r="A24" s="30" t="s">
        <v>8</v>
      </c>
      <c r="B24" s="31"/>
      <c r="C24" s="31"/>
      <c r="D24" s="31"/>
      <c r="E24" s="31"/>
      <c r="F24" s="31"/>
      <c r="G24" s="31"/>
      <c r="H24" s="31"/>
      <c r="I24" s="31"/>
      <c r="J24" s="10"/>
    </row>
    <row r="25" spans="1:10">
      <c r="A25" s="11"/>
      <c r="B25" s="17"/>
      <c r="C25" s="17"/>
      <c r="D25" s="17"/>
      <c r="E25" s="17"/>
      <c r="F25" s="11"/>
      <c r="G25" s="17"/>
      <c r="H25" s="17"/>
      <c r="I25" s="11"/>
      <c r="J25" s="10"/>
    </row>
    <row r="26" spans="1:10" ht="24" customHeight="1">
      <c r="A26" s="26" t="s">
        <v>10</v>
      </c>
      <c r="B26" s="32" t="s">
        <v>11</v>
      </c>
      <c r="C26" s="33"/>
      <c r="D26" s="33"/>
      <c r="E26" s="33"/>
      <c r="F26" s="33"/>
      <c r="G26" s="34" t="s">
        <v>9</v>
      </c>
      <c r="H26" s="34"/>
      <c r="I26" s="34"/>
      <c r="J26" s="10"/>
    </row>
    <row r="27" spans="1:10" ht="27" customHeight="1">
      <c r="A27" s="26"/>
      <c r="B27" s="13" t="s">
        <v>0</v>
      </c>
      <c r="C27" s="13" t="s">
        <v>1</v>
      </c>
      <c r="D27" s="13" t="s">
        <v>2</v>
      </c>
      <c r="E27" s="13" t="s">
        <v>5</v>
      </c>
      <c r="F27" s="1" t="s">
        <v>12</v>
      </c>
      <c r="G27" s="13" t="s">
        <v>2</v>
      </c>
      <c r="H27" s="13" t="s">
        <v>5</v>
      </c>
      <c r="I27" s="1" t="s">
        <v>12</v>
      </c>
      <c r="J27" s="10"/>
    </row>
    <row r="28" spans="1:10">
      <c r="A28" s="2">
        <v>2020</v>
      </c>
      <c r="B28" s="22">
        <v>154.62</v>
      </c>
      <c r="C28" s="22">
        <v>426.51</v>
      </c>
      <c r="D28" s="15">
        <v>225.1</v>
      </c>
      <c r="E28" s="15">
        <f>(D28/$D$28)*100</f>
        <v>100</v>
      </c>
      <c r="F28" s="4"/>
      <c r="G28" s="20">
        <v>151.30000000000001</v>
      </c>
      <c r="H28" s="20">
        <f>(G28/$G$28)*100</f>
        <v>100</v>
      </c>
      <c r="I28" s="3"/>
      <c r="J28" s="10"/>
    </row>
    <row r="29" spans="1:10">
      <c r="A29" s="2">
        <v>2021</v>
      </c>
      <c r="B29" s="22">
        <v>163.92</v>
      </c>
      <c r="C29" s="22">
        <v>448.11</v>
      </c>
      <c r="D29" s="15">
        <v>237.5</v>
      </c>
      <c r="E29" s="15">
        <f t="shared" ref="E29:E31" si="4">(D29/$D$28)*100</f>
        <v>105.508662816526</v>
      </c>
      <c r="F29" s="4">
        <f t="shared" ref="F29:F31" si="5">(D29-D28)/D28</f>
        <v>5.5086628165259909E-2</v>
      </c>
      <c r="G29" s="20">
        <v>154.80000000000001</v>
      </c>
      <c r="H29" s="20">
        <f t="shared" ref="H29:H32" si="6">(G29/$G$28)*100</f>
        <v>102.31328486450759</v>
      </c>
      <c r="I29" s="3">
        <f t="shared" ref="I29:I31" si="7">(G29-G28)/G28</f>
        <v>2.3132848645076007E-2</v>
      </c>
      <c r="J29" s="10"/>
    </row>
    <row r="30" spans="1:10">
      <c r="A30" s="2">
        <v>2022</v>
      </c>
      <c r="B30" s="22">
        <v>168.15</v>
      </c>
      <c r="C30" s="22">
        <v>450.62</v>
      </c>
      <c r="D30" s="15">
        <v>241.3</v>
      </c>
      <c r="E30" s="15">
        <f t="shared" si="4"/>
        <v>107.19680142159041</v>
      </c>
      <c r="F30" s="4">
        <f t="shared" si="5"/>
        <v>1.6000000000000049E-2</v>
      </c>
      <c r="G30" s="20">
        <v>158.9</v>
      </c>
      <c r="H30" s="20">
        <f t="shared" si="6"/>
        <v>105.02313284864506</v>
      </c>
      <c r="I30" s="3">
        <f t="shared" si="7"/>
        <v>2.6485788113695053E-2</v>
      </c>
      <c r="J30" s="10"/>
    </row>
    <row r="31" spans="1:10">
      <c r="A31" s="2">
        <v>2023</v>
      </c>
      <c r="B31" s="22">
        <v>166.55</v>
      </c>
      <c r="C31" s="22">
        <v>452.97</v>
      </c>
      <c r="D31" s="15">
        <v>240.8</v>
      </c>
      <c r="E31" s="15">
        <f t="shared" si="4"/>
        <v>106.97467792092404</v>
      </c>
      <c r="F31" s="4">
        <f t="shared" si="5"/>
        <v>-2.0721094073767096E-3</v>
      </c>
      <c r="G31" s="20">
        <v>159.69999999999999</v>
      </c>
      <c r="H31" s="20">
        <f t="shared" si="6"/>
        <v>105.55188367481823</v>
      </c>
      <c r="I31" s="3">
        <f t="shared" si="7"/>
        <v>5.0346129641282754E-3</v>
      </c>
      <c r="J31" s="10"/>
    </row>
    <row r="32" spans="1:10">
      <c r="A32" s="2">
        <v>2024</v>
      </c>
      <c r="B32" s="22">
        <v>163.26010789640617</v>
      </c>
      <c r="C32" s="22">
        <v>446.8999674320558</v>
      </c>
      <c r="D32" s="15">
        <v>250.17166218741599</v>
      </c>
      <c r="E32" s="15">
        <f t="shared" ref="E32" si="8">(D32/$D$28)*100</f>
        <v>111.13801074518703</v>
      </c>
      <c r="F32" s="4">
        <f>(D32-D31)/D31</f>
        <v>3.8918862904551405E-2</v>
      </c>
      <c r="G32" s="20">
        <v>166.751873906264</v>
      </c>
      <c r="H32" s="20">
        <f t="shared" si="6"/>
        <v>110.21273886732584</v>
      </c>
      <c r="I32" s="3">
        <f>(G32-G31)/G31</f>
        <v>4.4157006300964349E-2</v>
      </c>
      <c r="J32" s="10"/>
    </row>
    <row r="33" spans="1:10">
      <c r="A33" s="2">
        <v>2025</v>
      </c>
      <c r="B33" s="22">
        <v>162.8113035389122</v>
      </c>
      <c r="C33" s="22">
        <v>444.93712087110487</v>
      </c>
      <c r="D33" s="15"/>
      <c r="E33" s="15"/>
      <c r="F33" s="4"/>
      <c r="G33" s="20"/>
      <c r="H33" s="20"/>
      <c r="I33" s="3"/>
      <c r="J33" s="10"/>
    </row>
    <row r="34" spans="1:10">
      <c r="A34" s="8" t="s">
        <v>13</v>
      </c>
      <c r="B34" s="16"/>
      <c r="C34" s="16"/>
      <c r="D34" s="16"/>
      <c r="E34" s="16"/>
      <c r="F34" s="10"/>
      <c r="G34" s="16"/>
      <c r="H34" s="16"/>
      <c r="I34" s="10"/>
      <c r="J34" s="10"/>
    </row>
    <row r="35" spans="1:10">
      <c r="A35" s="10"/>
      <c r="B35" s="16"/>
      <c r="C35" s="16"/>
      <c r="D35" s="16"/>
      <c r="E35" s="16"/>
      <c r="F35" s="10"/>
      <c r="G35" s="16"/>
      <c r="H35" s="16"/>
      <c r="I35" s="10"/>
      <c r="J35" s="10"/>
    </row>
    <row r="36" spans="1:10">
      <c r="A36" s="10"/>
      <c r="B36" s="16"/>
      <c r="C36" s="16"/>
      <c r="D36" s="16"/>
      <c r="E36" s="16"/>
      <c r="F36" s="10"/>
      <c r="G36" s="16"/>
      <c r="H36" s="16"/>
      <c r="I36" s="10"/>
      <c r="J36" s="10"/>
    </row>
    <row r="37" spans="1:10">
      <c r="A37" s="10"/>
      <c r="B37" s="16"/>
      <c r="C37" s="16"/>
      <c r="D37" s="16"/>
      <c r="E37" s="16"/>
      <c r="F37" s="10"/>
      <c r="G37" s="16"/>
      <c r="H37" s="16"/>
      <c r="I37" s="10"/>
      <c r="J37" s="10"/>
    </row>
    <row r="38" spans="1:10">
      <c r="A38" s="10"/>
      <c r="B38" s="16"/>
      <c r="C38" s="16"/>
      <c r="D38" s="16"/>
      <c r="E38" s="16"/>
      <c r="F38" s="10"/>
      <c r="G38" s="16"/>
      <c r="H38" s="16"/>
      <c r="I38" s="10"/>
      <c r="J38" s="10"/>
    </row>
    <row r="39" spans="1:10">
      <c r="A39" s="10"/>
      <c r="B39" s="16"/>
      <c r="C39" s="16"/>
      <c r="D39" s="16"/>
      <c r="E39" s="16"/>
      <c r="F39" s="10"/>
      <c r="G39" s="16"/>
      <c r="H39" s="16"/>
      <c r="I39" s="10"/>
      <c r="J39" s="10"/>
    </row>
    <row r="40" spans="1:10">
      <c r="A40" s="10"/>
      <c r="B40" s="16"/>
      <c r="C40" s="16"/>
      <c r="D40" s="16"/>
      <c r="E40" s="16"/>
      <c r="F40" s="10"/>
      <c r="G40" s="16"/>
      <c r="H40" s="16"/>
      <c r="I40" s="10"/>
      <c r="J40" s="10"/>
    </row>
    <row r="41" spans="1:10">
      <c r="A41" s="10"/>
      <c r="B41" s="16"/>
      <c r="C41" s="16"/>
      <c r="D41" s="16"/>
      <c r="E41" s="16"/>
      <c r="F41" s="10"/>
      <c r="G41" s="16"/>
      <c r="H41" s="16"/>
      <c r="I41" s="10"/>
      <c r="J41" s="10"/>
    </row>
    <row r="42" spans="1:10">
      <c r="A42" s="10"/>
      <c r="B42" s="16"/>
      <c r="C42" s="16"/>
      <c r="D42" s="16"/>
      <c r="E42" s="16"/>
      <c r="F42" s="10"/>
      <c r="G42" s="16"/>
      <c r="H42" s="16"/>
      <c r="I42" s="10"/>
      <c r="J42" s="10"/>
    </row>
    <row r="43" spans="1:10">
      <c r="A43" s="10"/>
      <c r="B43" s="16"/>
      <c r="C43" s="16"/>
      <c r="D43" s="16"/>
      <c r="E43" s="16"/>
      <c r="F43" s="10"/>
      <c r="G43" s="16"/>
      <c r="H43" s="16"/>
      <c r="I43" s="10"/>
      <c r="J43" s="10"/>
    </row>
    <row r="44" spans="1:10">
      <c r="A44" s="10"/>
      <c r="B44" s="16"/>
      <c r="C44" s="16"/>
      <c r="D44" s="16"/>
      <c r="E44" s="16"/>
      <c r="F44" s="10"/>
      <c r="G44" s="16"/>
      <c r="H44" s="16"/>
      <c r="I44" s="10"/>
      <c r="J44" s="10"/>
    </row>
    <row r="45" spans="1:10">
      <c r="A45" s="10"/>
      <c r="B45" s="16"/>
      <c r="C45" s="16"/>
      <c r="D45" s="16"/>
      <c r="E45" s="16"/>
      <c r="F45" s="10"/>
      <c r="G45" s="16"/>
      <c r="H45" s="16"/>
      <c r="I45" s="10"/>
      <c r="J45" s="10"/>
    </row>
    <row r="46" spans="1:10">
      <c r="A46" s="10"/>
      <c r="B46" s="16"/>
      <c r="C46" s="16"/>
      <c r="D46" s="16"/>
      <c r="E46" s="16"/>
      <c r="F46" s="10"/>
      <c r="G46" s="16"/>
      <c r="H46" s="16"/>
      <c r="I46" s="10"/>
      <c r="J46" s="10"/>
    </row>
    <row r="47" spans="1:10">
      <c r="A47" s="10"/>
      <c r="B47" s="16"/>
      <c r="C47" s="16"/>
      <c r="D47" s="16"/>
      <c r="E47" s="16"/>
      <c r="F47" s="10"/>
      <c r="G47" s="16"/>
      <c r="H47" s="16"/>
      <c r="I47" s="10"/>
      <c r="J47" s="10"/>
    </row>
    <row r="48" spans="1:10">
      <c r="A48" s="10"/>
      <c r="B48" s="16"/>
      <c r="C48" s="16"/>
      <c r="D48" s="16"/>
      <c r="E48" s="16"/>
      <c r="F48" s="10"/>
      <c r="G48" s="16"/>
      <c r="H48" s="16"/>
      <c r="I48" s="10"/>
      <c r="J48" s="10"/>
    </row>
    <row r="49" spans="1:10">
      <c r="A49" s="10"/>
      <c r="B49" s="16"/>
      <c r="C49" s="16"/>
      <c r="D49" s="16"/>
      <c r="E49" s="16"/>
      <c r="F49" s="10"/>
      <c r="G49" s="16"/>
      <c r="H49" s="16"/>
      <c r="I49" s="10"/>
      <c r="J49" s="10"/>
    </row>
    <row r="50" spans="1:10">
      <c r="A50" s="10"/>
      <c r="B50" s="16"/>
      <c r="C50" s="16"/>
      <c r="D50" s="16"/>
      <c r="E50" s="16"/>
      <c r="F50" s="10"/>
      <c r="G50" s="16"/>
      <c r="H50" s="16"/>
      <c r="I50" s="10"/>
      <c r="J50" s="10"/>
    </row>
    <row r="51" spans="1:10">
      <c r="A51" s="10"/>
      <c r="B51" s="16"/>
      <c r="C51" s="16"/>
      <c r="D51" s="16"/>
      <c r="E51" s="16"/>
      <c r="F51" s="10"/>
      <c r="G51" s="16"/>
      <c r="H51" s="16"/>
      <c r="I51" s="10"/>
      <c r="J51" s="10"/>
    </row>
    <row r="52" spans="1:10">
      <c r="A52" s="10"/>
      <c r="B52" s="16"/>
      <c r="C52" s="16"/>
      <c r="D52" s="16"/>
      <c r="E52" s="16"/>
      <c r="F52" s="10"/>
      <c r="G52" s="16"/>
      <c r="H52" s="16"/>
      <c r="I52" s="10"/>
      <c r="J52" s="10"/>
    </row>
    <row r="53" spans="1:10">
      <c r="A53" s="10"/>
      <c r="B53" s="16"/>
      <c r="C53" s="16"/>
      <c r="D53" s="16"/>
      <c r="E53" s="16"/>
      <c r="F53" s="10"/>
      <c r="G53" s="16"/>
      <c r="H53" s="16"/>
      <c r="I53" s="10"/>
      <c r="J53" s="10"/>
    </row>
    <row r="54" spans="1:10">
      <c r="A54" s="10"/>
      <c r="B54" s="16"/>
      <c r="C54" s="16"/>
      <c r="D54" s="16"/>
      <c r="E54" s="16"/>
      <c r="F54" s="10"/>
      <c r="G54" s="16"/>
      <c r="H54" s="16"/>
      <c r="I54" s="10"/>
      <c r="J54" s="10"/>
    </row>
    <row r="55" spans="1:10">
      <c r="A55" s="10"/>
      <c r="B55" s="16"/>
      <c r="C55" s="16"/>
      <c r="D55" s="16"/>
      <c r="E55" s="16"/>
      <c r="F55" s="10"/>
      <c r="G55" s="16"/>
      <c r="H55" s="16"/>
      <c r="I55" s="10"/>
      <c r="J55" s="10"/>
    </row>
    <row r="56" spans="1:10">
      <c r="A56" s="10"/>
      <c r="B56" s="16"/>
      <c r="C56" s="16"/>
      <c r="D56" s="16"/>
      <c r="E56" s="16"/>
      <c r="F56" s="10"/>
      <c r="G56" s="16"/>
      <c r="H56" s="16"/>
      <c r="I56" s="10"/>
      <c r="J56" s="10"/>
    </row>
    <row r="57" spans="1:10">
      <c r="A57" s="10"/>
      <c r="B57" s="16"/>
      <c r="C57" s="16"/>
      <c r="D57" s="16"/>
      <c r="E57" s="16"/>
      <c r="F57" s="10"/>
      <c r="G57" s="16"/>
      <c r="H57" s="16"/>
      <c r="I57" s="10"/>
      <c r="J57" s="10"/>
    </row>
    <row r="58" spans="1:10">
      <c r="A58" s="10"/>
      <c r="B58" s="16"/>
      <c r="C58" s="16"/>
      <c r="D58" s="16"/>
      <c r="E58" s="16"/>
      <c r="F58" s="10"/>
      <c r="G58" s="16"/>
      <c r="H58" s="16"/>
      <c r="I58" s="10"/>
      <c r="J58" s="10"/>
    </row>
  </sheetData>
  <mergeCells count="12">
    <mergeCell ref="A24:I24"/>
    <mergeCell ref="A26:A27"/>
    <mergeCell ref="B26:F26"/>
    <mergeCell ref="G26:I26"/>
    <mergeCell ref="A15:A16"/>
    <mergeCell ref="B15:F15"/>
    <mergeCell ref="G15:I15"/>
    <mergeCell ref="A1:I1"/>
    <mergeCell ref="A3:A4"/>
    <mergeCell ref="B3:F3"/>
    <mergeCell ref="G3:I3"/>
    <mergeCell ref="A13:I13"/>
  </mergeCells>
  <pageMargins left="0.7" right="0.7" top="0.75" bottom="0.75" header="0.3" footer="0.3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ARRENDAMIENTOS</vt:lpstr>
      <vt:lpstr>ARRENDAMIENTOS!Área_de_impresión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Díez Reinares</dc:creator>
  <cp:lastModifiedBy>Rosario Díez Reinares</cp:lastModifiedBy>
  <cp:lastPrinted>2026-10-28T14:11:46Z</cp:lastPrinted>
  <dcterms:created xsi:type="dcterms:W3CDTF">2019-05-06T12:35:45Z</dcterms:created>
  <dcterms:modified xsi:type="dcterms:W3CDTF">2026-10-29T09:40:08Z</dcterms:modified>
</cp:coreProperties>
</file>