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12 Frutales 2023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Operaciones!$A$1:$M$62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7" i="4" l="1"/>
</calcChain>
</file>

<file path=xl/sharedStrings.xml><?xml version="1.0" encoding="utf-8"?>
<sst xmlns="http://schemas.openxmlformats.org/spreadsheetml/2006/main" count="360" uniqueCount="92">
  <si>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</si>
  <si>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</si>
  <si>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</si>
  <si>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</si>
  <si>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</si>
  <si>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</si>
  <si>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</si>
  <si>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</si>
  <si>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Pulverizador manual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</si>
  <si>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</si>
  <si>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</si>
  <si>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</si>
  <si>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</si>
  <si>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</si>
  <si>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</si>
  <si>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</si>
  <si>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</si>
  <si>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</si>
  <si>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</si>
  <si>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</si>
  <si>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</si>
  <si>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</si>
  <si>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</si>
  <si>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</si>
  <si>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</si>
  <si>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</si>
  <si>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</si>
  <si>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</si>
  <si>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</si>
  <si>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</si>
  <si>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</si>
  <si>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</si>
  <si>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</si>
  <si>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</si>
  <si>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</si>
  <si>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</si>
  <si>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</si>
  <si>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</si>
  <si>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</si>
  <si>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</si>
  <si>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</si>
  <si>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</si>
  <si>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</si>
  <si>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Amortización plantación</t>
  </si>
  <si>
    <t>Renta de la tierra regadío</t>
  </si>
  <si>
    <t>Intereses de plantación</t>
  </si>
  <si>
    <t>Poda</t>
  </si>
  <si>
    <t>Formación hileras restos de poda</t>
  </si>
  <si>
    <t>Triturado restos de poda y siega</t>
  </si>
  <si>
    <t>Tijeras eléctricas</t>
  </si>
  <si>
    <t>Rastrillo manual</t>
  </si>
  <si>
    <t>Trituradora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</si>
  <si>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</si>
  <si>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</si>
  <si>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</si>
  <si>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</si>
  <si>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</si>
  <si>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</si>
  <si>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</si>
  <si>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Enmienda orgánica (15.000 kg/ha cada 3 años)</t>
  </si>
  <si>
    <t>Distribución enmienda orgánica</t>
  </si>
  <si>
    <t>Glifosato</t>
  </si>
  <si>
    <t>Complejo 9-12-24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</si>
  <si>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</si>
  <si>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</si>
  <si>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</si>
  <si>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</si>
  <si>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</si>
  <si>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</si>
  <si>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Riegos por goteo</t>
  </si>
  <si>
    <t>Aclareo a mano</t>
  </si>
  <si>
    <t>Captan 47,5%</t>
  </si>
  <si>
    <t>Acetamiprid 20%</t>
  </si>
  <si>
    <t>Segado</t>
  </si>
  <si>
    <t>Distribución de abono</t>
  </si>
  <si>
    <t>Fitorregulador</t>
  </si>
  <si>
    <t>Abono foliar</t>
  </si>
  <si>
    <t>Distribución de fitorregulador y abono foliar</t>
  </si>
  <si>
    <t>Recolección 15%</t>
  </si>
  <si>
    <t>Nitrato potásico</t>
  </si>
  <si>
    <t xml:space="preserve">Fluopyram 20% + Tebuconazol 20% </t>
  </si>
  <si>
    <t>Spinosad 48%</t>
  </si>
  <si>
    <t>Ácido giberélico 40%</t>
  </si>
  <si>
    <t>Nitrógeno y aminoácidos</t>
  </si>
  <si>
    <t>Furgoneta</t>
  </si>
  <si>
    <t xml:space="preserve">Fungicida </t>
  </si>
  <si>
    <t>Recolección 70%</t>
  </si>
  <si>
    <t>Noviembre</t>
  </si>
  <si>
    <t>Tratamiento fungicida 50% caida de hojas</t>
  </si>
  <si>
    <t>∙ En el cálculo de costes de producción de cereza se incluye el seguro de cosecha y labores de aclareo.
∙ El coste de producción medio de cereza en el año 2023 fue de 12.644,82 €/ha, que para un rendimiento medio en 2023 en La Rioja de 7.024 kg/ha y 30 años de vida útil productiva, ofrece un coste de producción de 180,02 €/100 kg.</t>
  </si>
  <si>
    <r>
      <t xml:space="preserve">Frutales  |  </t>
    </r>
    <r>
      <rPr>
        <sz val="14"/>
        <color rgb="FF76BC21"/>
        <rFont val="Riojana Black"/>
      </rPr>
      <t xml:space="preserve">Cereza </t>
    </r>
    <r>
      <rPr>
        <sz val="14"/>
        <color rgb="FF253746"/>
        <rFont val="Riojana Black"/>
      </rPr>
      <t xml:space="preserve"> | Año 2023</t>
    </r>
  </si>
  <si>
    <r>
      <t>Frutales  |</t>
    </r>
    <r>
      <rPr>
        <sz val="14"/>
        <color rgb="FF76BC21"/>
        <rFont val="Riojana Black"/>
      </rPr>
      <t xml:space="preserve">  Cereza</t>
    </r>
    <r>
      <rPr>
        <sz val="14"/>
        <color rgb="FF253746"/>
        <rFont val="Riojana Black"/>
      </rPr>
      <t xml:space="preserve">  | Año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</si>
</sst>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0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right" vertical="center" inden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0" fillId="4" borderId="8" xfId="0" applyFont="1" applyFill="1" applyBorder="1" applyAlignment="1">
      <alignment horizontal="right" vertical="center" indent="1"/>
    </xf>
    <xf numFmtId="0" fontId="10" fillId="0" borderId="8" xfId="0" applyFont="1" applyBorder="1" applyAlignment="1">
      <alignment horizontal="right" vertical="center" indent="1"/>
    </xf>
    <xf numFmtId="10" fontId="15" fillId="0" borderId="4" xfId="0" applyNumberFormat="1" applyFont="1" applyBorder="1" applyAlignment="1">
      <alignment horizontal="right" vertical="center" indent="1"/>
    </xf>
    <xf numFmtId="10" fontId="16" fillId="4" borderId="4" xfId="0" applyNumberFormat="1" applyFont="1" applyFill="1" applyBorder="1" applyAlignment="1">
      <alignment horizontal="right" vertical="center" indent="1"/>
    </xf>
    <xf numFmtId="0" fontId="14" fillId="2" borderId="11" xfId="0" applyFont="1" applyFill="1" applyBorder="1" applyAlignment="1">
      <alignment horizontal="center" vertical="center" wrapText="1"/>
    </xf>
    <xf numFmtId="10" fontId="18" fillId="5" borderId="14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right" vertical="center" wrapText="1" inden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2" fillId="4" borderId="8" xfId="0" applyFont="1" applyFill="1" applyBorder="1" applyAlignment="1">
      <alignment horizontal="right" vertical="center" indent="1"/>
    </xf>
    <xf numFmtId="0" fontId="14" fillId="2" borderId="7" xfId="0" applyFont="1" applyFill="1" applyBorder="1" applyAlignment="1">
      <alignment horizontal="right" vertical="center" wrapText="1" indent="1"/>
    </xf>
    <xf numFmtId="4" fontId="15" fillId="0" borderId="8" xfId="0" applyNumberFormat="1" applyFont="1" applyBorder="1" applyAlignment="1">
      <alignment horizontal="right" vertical="center" indent="1"/>
    </xf>
    <xf numFmtId="0" fontId="14" fillId="2" borderId="3" xfId="0" applyFont="1" applyFill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0" fontId="16" fillId="4" borderId="6" xfId="0" applyFont="1" applyFill="1" applyBorder="1" applyAlignment="1">
      <alignment horizontal="left" vertical="center" wrapText="1" indent="1"/>
    </xf>
    <xf numFmtId="4" fontId="16" fillId="4" borderId="8" xfId="0" applyNumberFormat="1" applyFont="1" applyFill="1" applyBorder="1" applyAlignment="1">
      <alignment horizontal="right" vertical="center" indent="1"/>
    </xf>
    <xf numFmtId="0" fontId="15" fillId="0" borderId="6" xfId="0" applyFont="1" applyBorder="1" applyAlignment="1">
      <alignment horizontal="left" vertical="center" indent="1"/>
    </xf>
    <xf numFmtId="0" fontId="18" fillId="5" borderId="12" xfId="0" applyFont="1" applyFill="1" applyBorder="1" applyAlignment="1">
      <alignment horizontal="center" vertical="center" wrapText="1"/>
    </xf>
    <xf numFmtId="4" fontId="18" fillId="5" borderId="13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7" fillId="0" borderId="0" xfId="0" applyFont="1" applyBorder="1" applyAlignment="1"/>
    <xf numFmtId="0" fontId="12" fillId="4" borderId="8" xfId="0" applyFont="1" applyFill="1" applyBorder="1" applyAlignment="1">
      <alignment horizontal="right" vertical="center" indent="1"/>
    </xf>
    <xf numFmtId="0" fontId="12" fillId="4" borderId="4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right" vertical="center" indent="1"/>
    </xf>
    <xf numFmtId="0" fontId="12" fillId="4" borderId="4" xfId="0" applyFont="1" applyFill="1" applyBorder="1" applyAlignment="1">
      <alignment horizontal="left" vertical="center" indent="1"/>
    </xf>
    <xf numFmtId="0" fontId="12" fillId="4" borderId="5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12" fillId="0" borderId="5" xfId="0" applyFont="1" applyBorder="1" applyAlignment="1">
      <alignment horizontal="left" vertical="center" indent="1"/>
    </xf>
    <xf numFmtId="0" fontId="12" fillId="0" borderId="6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right" vertical="center" indent="1"/>
    </xf>
    <xf numFmtId="0" fontId="12" fillId="0" borderId="5" xfId="0" applyFont="1" applyBorder="1" applyAlignment="1">
      <alignment horizontal="right" vertical="center" indent="1"/>
    </xf>
    <xf numFmtId="0" fontId="12" fillId="0" borderId="6" xfId="0" applyFont="1" applyBorder="1" applyAlignment="1">
      <alignment horizontal="right" vertical="center" indent="1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/>
    </xf>
    <xf numFmtId="0" fontId="12" fillId="0" borderId="2" xfId="0" applyFont="1" applyBorder="1" applyAlignment="1">
      <alignment horizontal="left" vertical="center" indent="1"/>
    </xf>
    <xf numFmtId="0" fontId="12" fillId="0" borderId="3" xfId="0" applyFont="1" applyBorder="1" applyAlignment="1">
      <alignment horizontal="left" vertical="center" indent="1"/>
    </xf>
    <xf numFmtId="0" fontId="12" fillId="4" borderId="15" xfId="0" applyFont="1" applyFill="1" applyBorder="1" applyAlignment="1">
      <alignment horizontal="center" vertical="center"/>
    </xf>
    <xf numFmtId="0" fontId="12" fillId="4" borderId="16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76BC21"/>
      <color rgb="FF808080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60521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61</xdr:row>
      <xdr:rowOff>8899</xdr:rowOff>
    </xdr:from>
    <xdr:to>
      <xdr:col>13</xdr:col>
      <xdr:colOff>5013</xdr:colOff>
      <xdr:row>61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496957</xdr:colOff>
      <xdr:row>3</xdr:row>
      <xdr:rowOff>60241</xdr:rowOff>
    </xdr:to>
    <xdr:cxnSp macro="">
      <xdr:nvCxnSpPr>
        <xdr:cNvPr id="7" name="Conector recto 6"/>
        <xdr:cNvCxnSpPr/>
      </xdr:nvCxnSpPr>
      <xdr:spPr>
        <a:xfrm flipV="1">
          <a:off x="340001" y="1043609"/>
          <a:ext cx="430282" cy="2262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5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8"/>
  <sheetViews>
    <sheetView showGridLines="0" tabSelected="1" zoomScale="120" zoomScaleNormal="120" zoomScaleSheetLayoutView="130" workbookViewId="0">
      <selection activeCell="B6" sqref="B6:L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60" t="s">
        <v>90</v>
      </c>
      <c r="C6" s="61"/>
      <c r="D6" s="61"/>
      <c r="E6" s="61"/>
      <c r="F6" s="61"/>
      <c r="G6" s="61"/>
      <c r="H6" s="61"/>
      <c r="I6" s="61"/>
      <c r="J6" s="61"/>
      <c r="K6" s="61"/>
      <c r="L6" s="61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42"/>
      <c r="C7" s="42"/>
      <c r="D7" s="42"/>
      <c r="E7" s="10"/>
      <c r="F7" s="10"/>
      <c r="G7" s="11"/>
      <c r="H7" s="11"/>
      <c r="I7" s="11"/>
      <c r="J7" s="11"/>
      <c r="K7" s="11"/>
      <c r="L7" s="11"/>
    </row>
    <row r="8" spans="2:36" ht="24" customHeight="1">
      <c r="B8" s="62" t="s">
        <v>89</v>
      </c>
      <c r="C8" s="63"/>
      <c r="D8" s="63"/>
      <c r="E8" s="63"/>
      <c r="F8" s="63"/>
      <c r="G8" s="63"/>
      <c r="H8" s="63"/>
      <c r="I8" s="63"/>
      <c r="J8" s="63"/>
      <c r="K8" s="63"/>
      <c r="L8" s="63"/>
    </row>
    <row r="9" spans="2:36" ht="23.25" customHeight="1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48" t="s">
        <v>1</v>
      </c>
      <c r="C12" s="49"/>
      <c r="D12" s="49" t="s">
        <v>2</v>
      </c>
      <c r="E12" s="49"/>
      <c r="F12" s="49"/>
      <c r="G12" s="49"/>
      <c r="H12" s="49"/>
      <c r="I12" s="49" t="s">
        <v>3</v>
      </c>
      <c r="J12" s="49"/>
      <c r="K12" s="49"/>
      <c r="L12" s="27" t="s">
        <v>4</v>
      </c>
    </row>
    <row r="13" spans="2:36" ht="12.75" customHeight="1">
      <c r="B13" s="64" t="s">
        <v>5</v>
      </c>
      <c r="C13" s="65"/>
      <c r="D13" s="66" t="s">
        <v>46</v>
      </c>
      <c r="E13" s="67"/>
      <c r="F13" s="67"/>
      <c r="G13" s="67"/>
      <c r="H13" s="68"/>
      <c r="I13" s="57" t="s">
        <v>49</v>
      </c>
      <c r="J13" s="58" t="s">
        <v>49</v>
      </c>
      <c r="K13" s="59" t="s">
        <v>49</v>
      </c>
      <c r="L13" s="17">
        <v>40</v>
      </c>
    </row>
    <row r="14" spans="2:36" ht="12.75" customHeight="1">
      <c r="B14" s="46"/>
      <c r="C14" s="47"/>
      <c r="D14" s="54" t="s">
        <v>47</v>
      </c>
      <c r="E14" s="55"/>
      <c r="F14" s="55"/>
      <c r="G14" s="55"/>
      <c r="H14" s="56"/>
      <c r="I14" s="57" t="s">
        <v>50</v>
      </c>
      <c r="J14" s="58" t="s">
        <v>50</v>
      </c>
      <c r="K14" s="59" t="s">
        <v>50</v>
      </c>
      <c r="L14" s="17">
        <v>9</v>
      </c>
    </row>
    <row r="15" spans="2:36" ht="12.75" customHeight="1">
      <c r="B15" s="46"/>
      <c r="C15" s="47"/>
      <c r="D15" s="54" t="s">
        <v>48</v>
      </c>
      <c r="E15" s="55"/>
      <c r="F15" s="55"/>
      <c r="G15" s="55"/>
      <c r="H15" s="56"/>
      <c r="I15" s="57" t="s">
        <v>51</v>
      </c>
      <c r="J15" s="58" t="s">
        <v>51</v>
      </c>
      <c r="K15" s="59" t="s">
        <v>51</v>
      </c>
      <c r="L15" s="17">
        <v>1.5</v>
      </c>
    </row>
    <row r="16" spans="2:36" ht="12.75" customHeight="1">
      <c r="B16" s="69" t="s">
        <v>6</v>
      </c>
      <c r="C16" s="70"/>
      <c r="D16" s="51" t="s">
        <v>52</v>
      </c>
      <c r="E16" s="52" t="s">
        <v>52</v>
      </c>
      <c r="F16" s="52" t="s">
        <v>52</v>
      </c>
      <c r="G16" s="52" t="s">
        <v>52</v>
      </c>
      <c r="H16" s="53" t="s">
        <v>52</v>
      </c>
      <c r="I16" s="43" t="s">
        <v>61</v>
      </c>
      <c r="J16" s="43" t="s">
        <v>61</v>
      </c>
      <c r="K16" s="43" t="s">
        <v>61</v>
      </c>
      <c r="L16" s="20"/>
    </row>
    <row r="17" spans="2:12" ht="12.75" customHeight="1">
      <c r="B17" s="71"/>
      <c r="C17" s="72"/>
      <c r="D17" s="51" t="s">
        <v>53</v>
      </c>
      <c r="E17" s="52" t="s">
        <v>53</v>
      </c>
      <c r="F17" s="52" t="s">
        <v>53</v>
      </c>
      <c r="G17" s="52" t="s">
        <v>53</v>
      </c>
      <c r="H17" s="53" t="s">
        <v>53</v>
      </c>
      <c r="I17" s="43" t="s">
        <v>8</v>
      </c>
      <c r="J17" s="43" t="s">
        <v>8</v>
      </c>
      <c r="K17" s="43" t="s">
        <v>8</v>
      </c>
      <c r="L17" s="19">
        <f>2*2</f>
        <v>4</v>
      </c>
    </row>
    <row r="18" spans="2:12" ht="12.75" customHeight="1">
      <c r="B18" s="71"/>
      <c r="C18" s="72"/>
      <c r="D18" s="51" t="s">
        <v>54</v>
      </c>
      <c r="E18" s="52" t="s">
        <v>54</v>
      </c>
      <c r="F18" s="52" t="s">
        <v>54</v>
      </c>
      <c r="G18" s="52" t="s">
        <v>54</v>
      </c>
      <c r="H18" s="53" t="s">
        <v>54</v>
      </c>
      <c r="I18" s="43" t="s">
        <v>62</v>
      </c>
      <c r="J18" s="43" t="s">
        <v>62</v>
      </c>
      <c r="K18" s="43" t="s">
        <v>62</v>
      </c>
      <c r="L18" s="19"/>
    </row>
    <row r="19" spans="2:12" ht="12.75" customHeight="1">
      <c r="B19" s="71"/>
      <c r="C19" s="72"/>
      <c r="D19" s="51" t="s">
        <v>55</v>
      </c>
      <c r="E19" s="52" t="s">
        <v>55</v>
      </c>
      <c r="F19" s="52" t="s">
        <v>55</v>
      </c>
      <c r="G19" s="52" t="s">
        <v>55</v>
      </c>
      <c r="H19" s="53" t="s">
        <v>55</v>
      </c>
      <c r="I19" s="43" t="s">
        <v>63</v>
      </c>
      <c r="J19" s="43" t="s">
        <v>63</v>
      </c>
      <c r="K19" s="43" t="s">
        <v>63</v>
      </c>
      <c r="L19" s="19">
        <v>1.5</v>
      </c>
    </row>
    <row r="20" spans="2:12" ht="12.75" customHeight="1">
      <c r="B20" s="71"/>
      <c r="C20" s="72"/>
      <c r="D20" s="51" t="s">
        <v>56</v>
      </c>
      <c r="E20" s="52" t="s">
        <v>56</v>
      </c>
      <c r="F20" s="52" t="s">
        <v>56</v>
      </c>
      <c r="G20" s="52" t="s">
        <v>56</v>
      </c>
      <c r="H20" s="53" t="s">
        <v>56</v>
      </c>
      <c r="I20" s="43" t="s">
        <v>64</v>
      </c>
      <c r="J20" s="43" t="s">
        <v>64</v>
      </c>
      <c r="K20" s="43" t="s">
        <v>64</v>
      </c>
      <c r="L20" s="19"/>
    </row>
    <row r="21" spans="2:12" ht="12.75" customHeight="1">
      <c r="B21" s="71"/>
      <c r="C21" s="72"/>
      <c r="D21" s="51" t="s">
        <v>57</v>
      </c>
      <c r="E21" s="52" t="s">
        <v>57</v>
      </c>
      <c r="F21" s="52" t="s">
        <v>57</v>
      </c>
      <c r="G21" s="52" t="s">
        <v>57</v>
      </c>
      <c r="H21" s="53" t="s">
        <v>57</v>
      </c>
      <c r="I21" s="43" t="s">
        <v>65</v>
      </c>
      <c r="J21" s="43" t="s">
        <v>65</v>
      </c>
      <c r="K21" s="43" t="s">
        <v>65</v>
      </c>
      <c r="L21" s="19"/>
    </row>
    <row r="22" spans="2:12" ht="12.75" customHeight="1">
      <c r="B22" s="71"/>
      <c r="C22" s="72"/>
      <c r="D22" s="51" t="s">
        <v>57</v>
      </c>
      <c r="E22" s="52" t="s">
        <v>57</v>
      </c>
      <c r="F22" s="52" t="s">
        <v>57</v>
      </c>
      <c r="G22" s="52" t="s">
        <v>57</v>
      </c>
      <c r="H22" s="53" t="s">
        <v>57</v>
      </c>
      <c r="I22" s="43" t="s">
        <v>66</v>
      </c>
      <c r="J22" s="43" t="s">
        <v>66</v>
      </c>
      <c r="K22" s="43" t="s">
        <v>66</v>
      </c>
      <c r="L22" s="29"/>
    </row>
    <row r="23" spans="2:12" ht="12.75" customHeight="1">
      <c r="B23" s="71"/>
      <c r="C23" s="72"/>
      <c r="D23" s="51" t="s">
        <v>58</v>
      </c>
      <c r="E23" s="52" t="s">
        <v>58</v>
      </c>
      <c r="F23" s="52" t="s">
        <v>58</v>
      </c>
      <c r="G23" s="52" t="s">
        <v>58</v>
      </c>
      <c r="H23" s="53" t="s">
        <v>58</v>
      </c>
      <c r="I23" s="43" t="s">
        <v>10</v>
      </c>
      <c r="J23" s="43" t="s">
        <v>10</v>
      </c>
      <c r="K23" s="43" t="s">
        <v>10</v>
      </c>
      <c r="L23" s="29">
        <v>1.3</v>
      </c>
    </row>
    <row r="24" spans="2:12" ht="12.75" customHeight="1">
      <c r="B24" s="71"/>
      <c r="C24" s="72"/>
      <c r="D24" s="51" t="s">
        <v>59</v>
      </c>
      <c r="E24" s="52" t="s">
        <v>59</v>
      </c>
      <c r="F24" s="52" t="s">
        <v>59</v>
      </c>
      <c r="G24" s="52" t="s">
        <v>59</v>
      </c>
      <c r="H24" s="53" t="s">
        <v>59</v>
      </c>
      <c r="I24" s="43" t="s">
        <v>67</v>
      </c>
      <c r="J24" s="43" t="s">
        <v>67</v>
      </c>
      <c r="K24" s="43" t="s">
        <v>67</v>
      </c>
      <c r="L24" s="29"/>
    </row>
    <row r="25" spans="2:12" ht="12.75" customHeight="1">
      <c r="B25" s="73"/>
      <c r="C25" s="74"/>
      <c r="D25" s="51" t="s">
        <v>60</v>
      </c>
      <c r="E25" s="52" t="s">
        <v>60</v>
      </c>
      <c r="F25" s="52" t="s">
        <v>60</v>
      </c>
      <c r="G25" s="52" t="s">
        <v>60</v>
      </c>
      <c r="H25" s="53" t="s">
        <v>60</v>
      </c>
      <c r="I25" s="43" t="s">
        <v>68</v>
      </c>
      <c r="J25" s="43" t="s">
        <v>68</v>
      </c>
      <c r="K25" s="43" t="s">
        <v>68</v>
      </c>
      <c r="L25" s="29">
        <v>1</v>
      </c>
    </row>
    <row r="26" spans="2:12" ht="12.75" customHeight="1">
      <c r="B26" s="46" t="s">
        <v>9</v>
      </c>
      <c r="C26" s="47"/>
      <c r="D26" s="54" t="s">
        <v>69</v>
      </c>
      <c r="E26" s="55" t="s">
        <v>69</v>
      </c>
      <c r="F26" s="55" t="s">
        <v>69</v>
      </c>
      <c r="G26" s="55" t="s">
        <v>69</v>
      </c>
      <c r="H26" s="56" t="s">
        <v>69</v>
      </c>
      <c r="I26" s="50"/>
      <c r="J26" s="50"/>
      <c r="K26" s="50"/>
      <c r="L26" s="17">
        <v>2</v>
      </c>
    </row>
    <row r="27" spans="2:12" ht="12.75" customHeight="1">
      <c r="B27" s="46"/>
      <c r="C27" s="47"/>
      <c r="D27" s="54" t="s">
        <v>56</v>
      </c>
      <c r="E27" s="55" t="s">
        <v>56</v>
      </c>
      <c r="F27" s="55" t="s">
        <v>56</v>
      </c>
      <c r="G27" s="55" t="s">
        <v>56</v>
      </c>
      <c r="H27" s="56" t="s">
        <v>56</v>
      </c>
      <c r="I27" s="50" t="s">
        <v>71</v>
      </c>
      <c r="J27" s="50" t="s">
        <v>71</v>
      </c>
      <c r="K27" s="50" t="s">
        <v>71</v>
      </c>
      <c r="L27" s="21"/>
    </row>
    <row r="28" spans="2:12" ht="12.75" customHeight="1">
      <c r="B28" s="46"/>
      <c r="C28" s="47"/>
      <c r="D28" s="54" t="s">
        <v>57</v>
      </c>
      <c r="E28" s="55" t="s">
        <v>57</v>
      </c>
      <c r="F28" s="55" t="s">
        <v>57</v>
      </c>
      <c r="G28" s="55" t="s">
        <v>57</v>
      </c>
      <c r="H28" s="56" t="s">
        <v>57</v>
      </c>
      <c r="I28" s="50" t="s">
        <v>72</v>
      </c>
      <c r="J28" s="50" t="s">
        <v>72</v>
      </c>
      <c r="K28" s="50" t="s">
        <v>72</v>
      </c>
      <c r="L28" s="21"/>
    </row>
    <row r="29" spans="2:12" ht="12.75" customHeight="1">
      <c r="B29" s="46"/>
      <c r="C29" s="47"/>
      <c r="D29" s="54" t="s">
        <v>58</v>
      </c>
      <c r="E29" s="55" t="s">
        <v>58</v>
      </c>
      <c r="F29" s="55" t="s">
        <v>58</v>
      </c>
      <c r="G29" s="55" t="s">
        <v>58</v>
      </c>
      <c r="H29" s="56" t="s">
        <v>58</v>
      </c>
      <c r="I29" s="50" t="s">
        <v>10</v>
      </c>
      <c r="J29" s="50" t="s">
        <v>10</v>
      </c>
      <c r="K29" s="50" t="s">
        <v>10</v>
      </c>
      <c r="L29" s="17">
        <v>1.3</v>
      </c>
    </row>
    <row r="30" spans="2:12" ht="12.75" customHeight="1">
      <c r="B30" s="46"/>
      <c r="C30" s="47"/>
      <c r="D30" s="54" t="s">
        <v>70</v>
      </c>
      <c r="E30" s="55" t="s">
        <v>70</v>
      </c>
      <c r="F30" s="55" t="s">
        <v>70</v>
      </c>
      <c r="G30" s="55" t="s">
        <v>70</v>
      </c>
      <c r="H30" s="56" t="s">
        <v>70</v>
      </c>
      <c r="I30" s="50"/>
      <c r="J30" s="50"/>
      <c r="K30" s="50"/>
      <c r="L30" s="17">
        <v>100</v>
      </c>
    </row>
    <row r="31" spans="2:12" ht="12.75" customHeight="1">
      <c r="B31" s="44" t="s">
        <v>11</v>
      </c>
      <c r="C31" s="45"/>
      <c r="D31" s="51" t="s">
        <v>69</v>
      </c>
      <c r="E31" s="52" t="s">
        <v>69</v>
      </c>
      <c r="F31" s="52" t="s">
        <v>69</v>
      </c>
      <c r="G31" s="52" t="s">
        <v>69</v>
      </c>
      <c r="H31" s="53" t="s">
        <v>69</v>
      </c>
      <c r="I31" s="43"/>
      <c r="J31" s="43"/>
      <c r="K31" s="43"/>
      <c r="L31" s="19">
        <v>2</v>
      </c>
    </row>
    <row r="32" spans="2:12" ht="12.75" customHeight="1">
      <c r="B32" s="44"/>
      <c r="C32" s="45"/>
      <c r="D32" s="51" t="s">
        <v>73</v>
      </c>
      <c r="E32" s="52" t="s">
        <v>73</v>
      </c>
      <c r="F32" s="52" t="s">
        <v>73</v>
      </c>
      <c r="G32" s="52" t="s">
        <v>73</v>
      </c>
      <c r="H32" s="53" t="s">
        <v>73</v>
      </c>
      <c r="I32" s="43" t="s">
        <v>51</v>
      </c>
      <c r="J32" s="43" t="s">
        <v>51</v>
      </c>
      <c r="K32" s="43" t="s">
        <v>51</v>
      </c>
      <c r="L32" s="19">
        <v>1.25</v>
      </c>
    </row>
    <row r="33" spans="2:12" ht="12.75" customHeight="1">
      <c r="B33" s="44"/>
      <c r="C33" s="45"/>
      <c r="D33" s="51" t="s">
        <v>7</v>
      </c>
      <c r="E33" s="52" t="s">
        <v>7</v>
      </c>
      <c r="F33" s="52" t="s">
        <v>7</v>
      </c>
      <c r="G33" s="52" t="s">
        <v>7</v>
      </c>
      <c r="H33" s="53" t="s">
        <v>7</v>
      </c>
      <c r="I33" s="43" t="s">
        <v>79</v>
      </c>
      <c r="J33" s="43" t="s">
        <v>79</v>
      </c>
      <c r="K33" s="43" t="s">
        <v>79</v>
      </c>
      <c r="L33" s="20"/>
    </row>
    <row r="34" spans="2:12" ht="12.75" customHeight="1">
      <c r="B34" s="44"/>
      <c r="C34" s="45"/>
      <c r="D34" s="51" t="s">
        <v>74</v>
      </c>
      <c r="E34" s="52" t="s">
        <v>74</v>
      </c>
      <c r="F34" s="52" t="s">
        <v>74</v>
      </c>
      <c r="G34" s="52" t="s">
        <v>74</v>
      </c>
      <c r="H34" s="53" t="s">
        <v>74</v>
      </c>
      <c r="I34" s="43" t="s">
        <v>63</v>
      </c>
      <c r="J34" s="43" t="s">
        <v>63</v>
      </c>
      <c r="K34" s="43" t="s">
        <v>63</v>
      </c>
      <c r="L34" s="30">
        <v>1.5</v>
      </c>
    </row>
    <row r="35" spans="2:12" ht="12.75" customHeight="1">
      <c r="B35" s="44"/>
      <c r="C35" s="45"/>
      <c r="D35" s="51" t="s">
        <v>56</v>
      </c>
      <c r="E35" s="52" t="s">
        <v>56</v>
      </c>
      <c r="F35" s="52" t="s">
        <v>56</v>
      </c>
      <c r="G35" s="52" t="s">
        <v>56</v>
      </c>
      <c r="H35" s="53" t="s">
        <v>56</v>
      </c>
      <c r="I35" s="43" t="s">
        <v>80</v>
      </c>
      <c r="J35" s="43" t="s">
        <v>80</v>
      </c>
      <c r="K35" s="43" t="s">
        <v>80</v>
      </c>
      <c r="L35" s="29"/>
    </row>
    <row r="36" spans="2:12" ht="12.75" customHeight="1">
      <c r="B36" s="44"/>
      <c r="C36" s="45"/>
      <c r="D36" s="51" t="s">
        <v>57</v>
      </c>
      <c r="E36" s="52" t="s">
        <v>57</v>
      </c>
      <c r="F36" s="52" t="s">
        <v>57</v>
      </c>
      <c r="G36" s="52" t="s">
        <v>57</v>
      </c>
      <c r="H36" s="53" t="s">
        <v>57</v>
      </c>
      <c r="I36" s="43" t="s">
        <v>81</v>
      </c>
      <c r="J36" s="43" t="s">
        <v>81</v>
      </c>
      <c r="K36" s="43" t="s">
        <v>81</v>
      </c>
      <c r="L36" s="29"/>
    </row>
    <row r="37" spans="2:12" ht="12.75" customHeight="1">
      <c r="B37" s="44"/>
      <c r="C37" s="45"/>
      <c r="D37" s="51" t="s">
        <v>58</v>
      </c>
      <c r="E37" s="52" t="s">
        <v>58</v>
      </c>
      <c r="F37" s="52" t="s">
        <v>58</v>
      </c>
      <c r="G37" s="52" t="s">
        <v>58</v>
      </c>
      <c r="H37" s="53" t="s">
        <v>58</v>
      </c>
      <c r="I37" s="43" t="s">
        <v>10</v>
      </c>
      <c r="J37" s="43" t="s">
        <v>10</v>
      </c>
      <c r="K37" s="43" t="s">
        <v>10</v>
      </c>
      <c r="L37" s="30">
        <v>1.3</v>
      </c>
    </row>
    <row r="38" spans="2:12" ht="12.75" customHeight="1">
      <c r="B38" s="44"/>
      <c r="C38" s="45"/>
      <c r="D38" s="51" t="s">
        <v>75</v>
      </c>
      <c r="E38" s="52" t="s">
        <v>75</v>
      </c>
      <c r="F38" s="52" t="s">
        <v>75</v>
      </c>
      <c r="G38" s="52" t="s">
        <v>75</v>
      </c>
      <c r="H38" s="53" t="s">
        <v>75</v>
      </c>
      <c r="I38" s="43" t="s">
        <v>82</v>
      </c>
      <c r="J38" s="43" t="s">
        <v>82</v>
      </c>
      <c r="K38" s="43" t="s">
        <v>82</v>
      </c>
      <c r="L38" s="20"/>
    </row>
    <row r="39" spans="2:12" ht="12.75" customHeight="1">
      <c r="B39" s="44"/>
      <c r="C39" s="45"/>
      <c r="D39" s="51" t="s">
        <v>76</v>
      </c>
      <c r="E39" s="52" t="s">
        <v>76</v>
      </c>
      <c r="F39" s="52" t="s">
        <v>76</v>
      </c>
      <c r="G39" s="52" t="s">
        <v>76</v>
      </c>
      <c r="H39" s="53" t="s">
        <v>76</v>
      </c>
      <c r="I39" s="43" t="s">
        <v>83</v>
      </c>
      <c r="J39" s="43" t="s">
        <v>83</v>
      </c>
      <c r="K39" s="43" t="s">
        <v>83</v>
      </c>
      <c r="L39" s="29"/>
    </row>
    <row r="40" spans="2:12" ht="12.75" customHeight="1">
      <c r="B40" s="44"/>
      <c r="C40" s="45"/>
      <c r="D40" s="51" t="s">
        <v>77</v>
      </c>
      <c r="E40" s="52" t="s">
        <v>77</v>
      </c>
      <c r="F40" s="52" t="s">
        <v>77</v>
      </c>
      <c r="G40" s="52" t="s">
        <v>77</v>
      </c>
      <c r="H40" s="53" t="s">
        <v>77</v>
      </c>
      <c r="I40" s="43" t="s">
        <v>10</v>
      </c>
      <c r="J40" s="43" t="s">
        <v>10</v>
      </c>
      <c r="K40" s="43" t="s">
        <v>10</v>
      </c>
      <c r="L40" s="29">
        <v>1.3</v>
      </c>
    </row>
    <row r="41" spans="2:12" ht="12.75" customHeight="1">
      <c r="B41" s="44"/>
      <c r="C41" s="45"/>
      <c r="D41" s="51" t="s">
        <v>78</v>
      </c>
      <c r="E41" s="52" t="s">
        <v>78</v>
      </c>
      <c r="F41" s="52" t="s">
        <v>78</v>
      </c>
      <c r="G41" s="52" t="s">
        <v>78</v>
      </c>
      <c r="H41" s="53" t="s">
        <v>78</v>
      </c>
      <c r="I41" s="43"/>
      <c r="J41" s="43"/>
      <c r="K41" s="43"/>
      <c r="L41" s="29">
        <v>87</v>
      </c>
    </row>
    <row r="42" spans="2:12" ht="12.75" customHeight="1">
      <c r="B42" s="44"/>
      <c r="C42" s="45"/>
      <c r="D42" s="51" t="s">
        <v>15</v>
      </c>
      <c r="E42" s="52" t="s">
        <v>15</v>
      </c>
      <c r="F42" s="52" t="s">
        <v>15</v>
      </c>
      <c r="G42" s="52" t="s">
        <v>15</v>
      </c>
      <c r="H42" s="53" t="s">
        <v>15</v>
      </c>
      <c r="I42" s="43" t="s">
        <v>84</v>
      </c>
      <c r="J42" s="43" t="s">
        <v>84</v>
      </c>
      <c r="K42" s="43" t="s">
        <v>84</v>
      </c>
      <c r="L42" s="19">
        <v>2.5</v>
      </c>
    </row>
    <row r="43" spans="2:12" ht="12.75" customHeight="1">
      <c r="B43" s="46" t="s">
        <v>12</v>
      </c>
      <c r="C43" s="47"/>
      <c r="D43" s="54" t="s">
        <v>69</v>
      </c>
      <c r="E43" s="55" t="s">
        <v>69</v>
      </c>
      <c r="F43" s="55" t="s">
        <v>69</v>
      </c>
      <c r="G43" s="55" t="s">
        <v>69</v>
      </c>
      <c r="H43" s="56" t="s">
        <v>69</v>
      </c>
      <c r="I43" s="50"/>
      <c r="J43" s="50"/>
      <c r="K43" s="50"/>
      <c r="L43" s="17">
        <v>4</v>
      </c>
    </row>
    <row r="44" spans="2:12" ht="12.75" customHeight="1">
      <c r="B44" s="46"/>
      <c r="C44" s="47"/>
      <c r="D44" s="54" t="s">
        <v>85</v>
      </c>
      <c r="E44" s="55" t="s">
        <v>85</v>
      </c>
      <c r="F44" s="55" t="s">
        <v>85</v>
      </c>
      <c r="G44" s="55" t="s">
        <v>85</v>
      </c>
      <c r="H44" s="56" t="s">
        <v>85</v>
      </c>
      <c r="I44" s="50" t="s">
        <v>80</v>
      </c>
      <c r="J44" s="50" t="s">
        <v>80</v>
      </c>
      <c r="K44" s="50" t="s">
        <v>80</v>
      </c>
      <c r="L44" s="18"/>
    </row>
    <row r="45" spans="2:12" ht="12.75" customHeight="1">
      <c r="B45" s="46"/>
      <c r="C45" s="47"/>
      <c r="D45" s="54" t="s">
        <v>57</v>
      </c>
      <c r="E45" s="55" t="s">
        <v>57</v>
      </c>
      <c r="F45" s="55" t="s">
        <v>57</v>
      </c>
      <c r="G45" s="55" t="s">
        <v>57</v>
      </c>
      <c r="H45" s="56" t="s">
        <v>57</v>
      </c>
      <c r="I45" s="50" t="s">
        <v>81</v>
      </c>
      <c r="J45" s="50" t="s">
        <v>81</v>
      </c>
      <c r="K45" s="50" t="s">
        <v>81</v>
      </c>
      <c r="L45" s="18"/>
    </row>
    <row r="46" spans="2:12" ht="12.75" customHeight="1">
      <c r="B46" s="46"/>
      <c r="C46" s="47"/>
      <c r="D46" s="54" t="s">
        <v>58</v>
      </c>
      <c r="E46" s="55" t="s">
        <v>58</v>
      </c>
      <c r="F46" s="55" t="s">
        <v>58</v>
      </c>
      <c r="G46" s="55" t="s">
        <v>58</v>
      </c>
      <c r="H46" s="56" t="s">
        <v>58</v>
      </c>
      <c r="I46" s="50" t="s">
        <v>10</v>
      </c>
      <c r="J46" s="50" t="s">
        <v>10</v>
      </c>
      <c r="K46" s="50" t="s">
        <v>10</v>
      </c>
      <c r="L46" s="18">
        <v>1.3</v>
      </c>
    </row>
    <row r="47" spans="2:12" ht="12.75" customHeight="1">
      <c r="B47" s="46"/>
      <c r="C47" s="47"/>
      <c r="D47" s="54" t="s">
        <v>73</v>
      </c>
      <c r="E47" s="55" t="s">
        <v>73</v>
      </c>
      <c r="F47" s="55" t="s">
        <v>73</v>
      </c>
      <c r="G47" s="55" t="s">
        <v>73</v>
      </c>
      <c r="H47" s="56" t="s">
        <v>73</v>
      </c>
      <c r="I47" s="50" t="s">
        <v>51</v>
      </c>
      <c r="J47" s="50" t="s">
        <v>51</v>
      </c>
      <c r="K47" s="50" t="s">
        <v>51</v>
      </c>
      <c r="L47" s="18">
        <v>1.25</v>
      </c>
    </row>
    <row r="48" spans="2:12" ht="12.75" customHeight="1">
      <c r="B48" s="46"/>
      <c r="C48" s="47"/>
      <c r="D48" s="54" t="s">
        <v>86</v>
      </c>
      <c r="E48" s="55" t="s">
        <v>86</v>
      </c>
      <c r="F48" s="55" t="s">
        <v>86</v>
      </c>
      <c r="G48" s="55" t="s">
        <v>86</v>
      </c>
      <c r="H48" s="56" t="s">
        <v>86</v>
      </c>
      <c r="I48" s="50"/>
      <c r="J48" s="50"/>
      <c r="K48" s="50"/>
      <c r="L48" s="28">
        <v>406</v>
      </c>
    </row>
    <row r="49" spans="2:12" ht="12.75" customHeight="1">
      <c r="B49" s="46"/>
      <c r="C49" s="47"/>
      <c r="D49" s="54" t="s">
        <v>15</v>
      </c>
      <c r="E49" s="55" t="s">
        <v>15</v>
      </c>
      <c r="F49" s="55" t="s">
        <v>15</v>
      </c>
      <c r="G49" s="55" t="s">
        <v>15</v>
      </c>
      <c r="H49" s="56" t="s">
        <v>15</v>
      </c>
      <c r="I49" s="50" t="s">
        <v>84</v>
      </c>
      <c r="J49" s="50" t="s">
        <v>84</v>
      </c>
      <c r="K49" s="50" t="s">
        <v>84</v>
      </c>
      <c r="L49" s="18">
        <v>10</v>
      </c>
    </row>
    <row r="50" spans="2:12" ht="12.75" customHeight="1">
      <c r="B50" s="44" t="s">
        <v>13</v>
      </c>
      <c r="C50" s="45"/>
      <c r="D50" s="51" t="s">
        <v>69</v>
      </c>
      <c r="E50" s="52" t="s">
        <v>69</v>
      </c>
      <c r="F50" s="52" t="s">
        <v>69</v>
      </c>
      <c r="G50" s="52" t="s">
        <v>69</v>
      </c>
      <c r="H50" s="53" t="s">
        <v>69</v>
      </c>
      <c r="I50" s="43"/>
      <c r="J50" s="43"/>
      <c r="K50" s="43"/>
      <c r="L50" s="29">
        <v>1</v>
      </c>
    </row>
    <row r="51" spans="2:12" ht="12.75" customHeight="1">
      <c r="B51" s="44"/>
      <c r="C51" s="45"/>
      <c r="D51" s="51" t="s">
        <v>78</v>
      </c>
      <c r="E51" s="52" t="s">
        <v>78</v>
      </c>
      <c r="F51" s="52" t="s">
        <v>78</v>
      </c>
      <c r="G51" s="52" t="s">
        <v>78</v>
      </c>
      <c r="H51" s="53" t="s">
        <v>78</v>
      </c>
      <c r="I51" s="43"/>
      <c r="J51" s="43"/>
      <c r="K51" s="43"/>
      <c r="L51" s="29">
        <v>87</v>
      </c>
    </row>
    <row r="52" spans="2:12" ht="12.75" customHeight="1">
      <c r="B52" s="44"/>
      <c r="C52" s="45"/>
      <c r="D52" s="51" t="s">
        <v>15</v>
      </c>
      <c r="E52" s="52" t="s">
        <v>15</v>
      </c>
      <c r="F52" s="52" t="s">
        <v>15</v>
      </c>
      <c r="G52" s="52" t="s">
        <v>15</v>
      </c>
      <c r="H52" s="53" t="s">
        <v>15</v>
      </c>
      <c r="I52" s="43" t="s">
        <v>84</v>
      </c>
      <c r="J52" s="43" t="s">
        <v>84</v>
      </c>
      <c r="K52" s="43" t="s">
        <v>84</v>
      </c>
      <c r="L52" s="29">
        <v>2.5</v>
      </c>
    </row>
    <row r="53" spans="2:12" ht="12.75" customHeight="1">
      <c r="B53" s="46" t="s">
        <v>14</v>
      </c>
      <c r="C53" s="47"/>
      <c r="D53" s="54" t="s">
        <v>69</v>
      </c>
      <c r="E53" s="55"/>
      <c r="F53" s="55"/>
      <c r="G53" s="55"/>
      <c r="H53" s="56"/>
      <c r="I53" s="50"/>
      <c r="J53" s="50"/>
      <c r="K53" s="50"/>
      <c r="L53" s="28">
        <v>1</v>
      </c>
    </row>
    <row r="54" spans="2:12" ht="12.75" customHeight="1">
      <c r="B54" s="44" t="s">
        <v>87</v>
      </c>
      <c r="C54" s="45"/>
      <c r="D54" s="51" t="s">
        <v>56</v>
      </c>
      <c r="E54" s="52"/>
      <c r="F54" s="52"/>
      <c r="G54" s="52"/>
      <c r="H54" s="53"/>
      <c r="I54" s="43" t="s">
        <v>64</v>
      </c>
      <c r="J54" s="43"/>
      <c r="K54" s="43"/>
      <c r="L54" s="19"/>
    </row>
    <row r="55" spans="2:12" ht="12.75" customHeight="1">
      <c r="B55" s="44"/>
      <c r="C55" s="45"/>
      <c r="D55" s="51" t="s">
        <v>88</v>
      </c>
      <c r="E55" s="52"/>
      <c r="F55" s="52"/>
      <c r="G55" s="52"/>
      <c r="H55" s="53"/>
      <c r="I55" s="43" t="s">
        <v>10</v>
      </c>
      <c r="J55" s="43"/>
      <c r="K55" s="43"/>
      <c r="L55" s="19">
        <v>1.3</v>
      </c>
    </row>
    <row r="56" spans="2:12" ht="12.75" customHeight="1">
      <c r="B56" s="6"/>
      <c r="C56" s="7"/>
      <c r="D56" s="7"/>
      <c r="E56" s="7"/>
      <c r="F56" s="7"/>
    </row>
    <row r="57" spans="2:12" ht="9.9499999999999993" customHeight="1">
      <c r="B57" s="6"/>
      <c r="C57" s="7"/>
      <c r="D57" s="7"/>
      <c r="E57" s="7"/>
      <c r="F57" s="7"/>
    </row>
    <row r="58" spans="2:12" ht="9.9499999999999993" customHeight="1">
      <c r="B58" s="6"/>
      <c r="C58" s="7"/>
      <c r="D58" s="7"/>
      <c r="E58" s="7"/>
      <c r="F58" s="7"/>
    </row>
    <row r="59" spans="2:12" ht="9.9499999999999993" customHeight="1">
      <c r="B59" s="6"/>
      <c r="C59" s="7"/>
      <c r="D59" s="7"/>
      <c r="E59" s="7"/>
      <c r="F59" s="7"/>
    </row>
    <row r="60" spans="2:12">
      <c r="B60" s="6"/>
      <c r="C60" s="7"/>
      <c r="D60" s="7"/>
      <c r="E60" s="7"/>
      <c r="F60" s="7"/>
    </row>
    <row r="61" spans="2:12">
      <c r="B61"/>
      <c r="C61"/>
      <c r="D61"/>
      <c r="E61"/>
      <c r="F61"/>
    </row>
    <row r="62" spans="2:12">
      <c r="B62"/>
      <c r="C62"/>
      <c r="D62"/>
      <c r="E62"/>
      <c r="F62"/>
    </row>
    <row r="63" spans="2:12">
      <c r="B63"/>
      <c r="C63"/>
      <c r="D63"/>
      <c r="E63"/>
      <c r="F63"/>
    </row>
    <row r="64" spans="2:12">
      <c r="B64"/>
      <c r="C64"/>
      <c r="D64"/>
      <c r="E64"/>
      <c r="F64"/>
    </row>
    <row r="65" spans="2:6">
      <c r="B65"/>
      <c r="C65"/>
      <c r="D65"/>
      <c r="E65"/>
      <c r="F65"/>
    </row>
    <row r="66" spans="2:6">
      <c r="B66"/>
      <c r="C66"/>
      <c r="D66"/>
      <c r="E66"/>
      <c r="F66"/>
    </row>
    <row r="67" spans="2:6">
      <c r="B67"/>
      <c r="C67"/>
      <c r="D67"/>
      <c r="E67"/>
      <c r="F67"/>
    </row>
    <row r="68" spans="2:6">
      <c r="B68"/>
      <c r="C68"/>
      <c r="D68"/>
      <c r="E68"/>
      <c r="F68"/>
    </row>
  </sheetData>
  <mergeCells count="99">
    <mergeCell ref="D39:H39"/>
    <mergeCell ref="I39:K39"/>
    <mergeCell ref="D40:H40"/>
    <mergeCell ref="I40:K40"/>
    <mergeCell ref="I36:K36"/>
    <mergeCell ref="D37:H37"/>
    <mergeCell ref="I37:K37"/>
    <mergeCell ref="D38:H38"/>
    <mergeCell ref="I38:K38"/>
    <mergeCell ref="D28:H28"/>
    <mergeCell ref="I28:K28"/>
    <mergeCell ref="D29:H29"/>
    <mergeCell ref="I29:K29"/>
    <mergeCell ref="B16:C25"/>
    <mergeCell ref="D22:H22"/>
    <mergeCell ref="I22:K22"/>
    <mergeCell ref="D23:H23"/>
    <mergeCell ref="I23:K23"/>
    <mergeCell ref="D24:H24"/>
    <mergeCell ref="I24:K24"/>
    <mergeCell ref="D25:H25"/>
    <mergeCell ref="I25:K25"/>
    <mergeCell ref="B26:C30"/>
    <mergeCell ref="D27:H27"/>
    <mergeCell ref="D30:H30"/>
    <mergeCell ref="B31:C42"/>
    <mergeCell ref="B43:C49"/>
    <mergeCell ref="B6:L6"/>
    <mergeCell ref="B8:L9"/>
    <mergeCell ref="B13:C15"/>
    <mergeCell ref="D12:H12"/>
    <mergeCell ref="D13:H13"/>
    <mergeCell ref="D14:H14"/>
    <mergeCell ref="D15:H15"/>
    <mergeCell ref="D16:H16"/>
    <mergeCell ref="D17:H17"/>
    <mergeCell ref="D18:H18"/>
    <mergeCell ref="D19:H19"/>
    <mergeCell ref="D20:H20"/>
    <mergeCell ref="D21:H21"/>
    <mergeCell ref="D26:H26"/>
    <mergeCell ref="I12:K12"/>
    <mergeCell ref="I13:K13"/>
    <mergeCell ref="I14:K14"/>
    <mergeCell ref="I15:K15"/>
    <mergeCell ref="I16:K16"/>
    <mergeCell ref="I17:K17"/>
    <mergeCell ref="I18:K18"/>
    <mergeCell ref="I19:K19"/>
    <mergeCell ref="I20:K20"/>
    <mergeCell ref="I21:K21"/>
    <mergeCell ref="I26:K26"/>
    <mergeCell ref="I27:K27"/>
    <mergeCell ref="I30:K30"/>
    <mergeCell ref="I42:K42"/>
    <mergeCell ref="D31:H31"/>
    <mergeCell ref="D32:H32"/>
    <mergeCell ref="D33:H33"/>
    <mergeCell ref="D34:H34"/>
    <mergeCell ref="D41:H41"/>
    <mergeCell ref="D42:H42"/>
    <mergeCell ref="I31:K31"/>
    <mergeCell ref="I32:K32"/>
    <mergeCell ref="I33:K33"/>
    <mergeCell ref="I34:K34"/>
    <mergeCell ref="I41:K41"/>
    <mergeCell ref="D35:H35"/>
    <mergeCell ref="I35:K35"/>
    <mergeCell ref="D36:H36"/>
    <mergeCell ref="D48:H48"/>
    <mergeCell ref="D49:H49"/>
    <mergeCell ref="I43:K43"/>
    <mergeCell ref="I44:K44"/>
    <mergeCell ref="I45:K45"/>
    <mergeCell ref="I46:K46"/>
    <mergeCell ref="I47:K47"/>
    <mergeCell ref="I48:K48"/>
    <mergeCell ref="I49:K49"/>
    <mergeCell ref="D43:H43"/>
    <mergeCell ref="D44:H44"/>
    <mergeCell ref="D45:H45"/>
    <mergeCell ref="D46:H46"/>
    <mergeCell ref="D47:H47"/>
    <mergeCell ref="I52:K52"/>
    <mergeCell ref="B54:C55"/>
    <mergeCell ref="B53:C53"/>
    <mergeCell ref="B50:C52"/>
    <mergeCell ref="B12:C12"/>
    <mergeCell ref="I54:K54"/>
    <mergeCell ref="I55:K55"/>
    <mergeCell ref="I53:K53"/>
    <mergeCell ref="I50:K50"/>
    <mergeCell ref="I51:K51"/>
    <mergeCell ref="D50:H50"/>
    <mergeCell ref="D51:H51"/>
    <mergeCell ref="D52:H52"/>
    <mergeCell ref="D54:H54"/>
    <mergeCell ref="D55:H55"/>
    <mergeCell ref="D53:H53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1"/>
  <sheetViews>
    <sheetView showGridLines="0" topLeftCell="A13" zoomScale="115" zoomScaleNormal="115" zoomScaleSheetLayoutView="130" workbookViewId="0">
      <selection activeCell="B10" sqref="B10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8554687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60" t="s">
        <v>91</v>
      </c>
      <c r="C6" s="61"/>
      <c r="D6" s="61"/>
      <c r="E6" s="61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62" t="s">
        <v>89</v>
      </c>
      <c r="C8" s="63"/>
      <c r="D8" s="63"/>
      <c r="E8" s="63"/>
    </row>
    <row r="9" spans="2:29" ht="23.25" customHeight="1">
      <c r="B9" s="63"/>
      <c r="C9" s="63"/>
      <c r="D9" s="63"/>
      <c r="E9" s="63"/>
    </row>
    <row r="10" spans="2:29" ht="19.5" customHeight="1">
      <c r="B10" s="6"/>
      <c r="C10" s="16" t="s">
        <v>16</v>
      </c>
    </row>
    <row r="11" spans="2:29" ht="7.5" customHeight="1">
      <c r="B11" s="6"/>
    </row>
    <row r="12" spans="2:29" ht="18.75" customHeight="1">
      <c r="B12" s="75" t="s">
        <v>17</v>
      </c>
      <c r="C12" s="75"/>
      <c r="D12" s="75"/>
      <c r="E12" s="75"/>
    </row>
    <row r="13" spans="2:29" ht="12.75" customHeight="1">
      <c r="B13" s="33" t="s">
        <v>25</v>
      </c>
      <c r="C13" s="31" t="s">
        <v>18</v>
      </c>
      <c r="D13" s="31" t="s">
        <v>19</v>
      </c>
      <c r="E13" s="26" t="s">
        <v>20</v>
      </c>
    </row>
    <row r="14" spans="2:29" ht="12.75" customHeight="1">
      <c r="B14" s="37" t="s">
        <v>21</v>
      </c>
      <c r="C14" s="32">
        <v>529.74599999999998</v>
      </c>
      <c r="D14" s="32">
        <v>7.5419419134396355</v>
      </c>
      <c r="E14" s="22">
        <v>4.1894316613424597E-2</v>
      </c>
    </row>
    <row r="15" spans="2:29" ht="12.75" customHeight="1">
      <c r="B15" s="34" t="s">
        <v>22</v>
      </c>
      <c r="C15" s="32">
        <v>363.67060000000004</v>
      </c>
      <c r="D15" s="32">
        <v>5.1775427107061507</v>
      </c>
      <c r="E15" s="22">
        <v>2.8760446061686342E-2</v>
      </c>
    </row>
    <row r="16" spans="2:29" ht="12.75" customHeight="1">
      <c r="B16" s="34" t="s">
        <v>23</v>
      </c>
      <c r="C16" s="32">
        <v>930.01649536860805</v>
      </c>
      <c r="D16" s="32">
        <v>13.240553749553074</v>
      </c>
      <c r="E16" s="22">
        <v>7.3549220782563707E-2</v>
      </c>
    </row>
    <row r="17" spans="2:5" ht="12.75" customHeight="1">
      <c r="B17" s="35" t="s">
        <v>24</v>
      </c>
      <c r="C17" s="36">
        <v>1823.4330953686081</v>
      </c>
      <c r="D17" s="36">
        <v>25.960038373698858</v>
      </c>
      <c r="E17" s="23">
        <v>0.14420398345767463</v>
      </c>
    </row>
    <row r="18" spans="2:5" ht="12.75" customHeight="1">
      <c r="B18" s="6"/>
    </row>
    <row r="19" spans="2:5" ht="18.75" customHeight="1">
      <c r="B19" s="75" t="s">
        <v>26</v>
      </c>
      <c r="C19" s="75"/>
      <c r="D19" s="75"/>
      <c r="E19" s="75"/>
    </row>
    <row r="20" spans="2:5" ht="12.75" customHeight="1">
      <c r="B20" s="33" t="s">
        <v>25</v>
      </c>
      <c r="C20" s="31" t="s">
        <v>18</v>
      </c>
      <c r="D20" s="31" t="s">
        <v>19</v>
      </c>
      <c r="E20" s="26" t="s">
        <v>20</v>
      </c>
    </row>
    <row r="21" spans="2:5" ht="12.75" customHeight="1">
      <c r="B21" s="37" t="s">
        <v>27</v>
      </c>
      <c r="C21" s="32">
        <v>110</v>
      </c>
      <c r="D21" s="32">
        <v>1.57</v>
      </c>
      <c r="E21" s="22">
        <v>8.6999999999999994E-3</v>
      </c>
    </row>
    <row r="22" spans="2:5" ht="12.75" customHeight="1">
      <c r="B22" s="34" t="s">
        <v>28</v>
      </c>
      <c r="C22" s="32">
        <v>227.86</v>
      </c>
      <c r="D22" s="32">
        <v>3.24</v>
      </c>
      <c r="E22" s="22">
        <v>1.7999999999999999E-2</v>
      </c>
    </row>
    <row r="23" spans="2:5" ht="12.75" customHeight="1">
      <c r="B23" s="34" t="s">
        <v>29</v>
      </c>
      <c r="C23" s="32">
        <v>95.38</v>
      </c>
      <c r="D23" s="32">
        <v>1.36</v>
      </c>
      <c r="E23" s="22">
        <v>7.4999999999999997E-3</v>
      </c>
    </row>
    <row r="24" spans="2:5" ht="12.75" customHeight="1">
      <c r="B24" s="34" t="s">
        <v>30</v>
      </c>
      <c r="C24" s="32">
        <v>7467.76</v>
      </c>
      <c r="D24" s="32">
        <v>106.32</v>
      </c>
      <c r="E24" s="22">
        <v>0.59060000000000001</v>
      </c>
    </row>
    <row r="25" spans="2:5" ht="12.75" customHeight="1">
      <c r="B25" s="34" t="s">
        <v>31</v>
      </c>
      <c r="C25" s="32">
        <v>1373.52</v>
      </c>
      <c r="D25" s="32">
        <v>19.55</v>
      </c>
      <c r="E25" s="22">
        <v>0.1086</v>
      </c>
    </row>
    <row r="26" spans="2:5" ht="12.75" customHeight="1">
      <c r="B26" s="35" t="s">
        <v>24</v>
      </c>
      <c r="C26" s="36">
        <v>9274.52</v>
      </c>
      <c r="D26" s="36">
        <v>132.04</v>
      </c>
      <c r="E26" s="23">
        <v>0.73350000000000004</v>
      </c>
    </row>
    <row r="27" spans="2:5" ht="12.75" customHeight="1">
      <c r="B27" s="6"/>
    </row>
    <row r="28" spans="2:5" ht="18.75" customHeight="1">
      <c r="B28" s="75" t="s">
        <v>32</v>
      </c>
      <c r="C28" s="75"/>
      <c r="D28" s="75"/>
      <c r="E28" s="75"/>
    </row>
    <row r="29" spans="2:5" ht="12.75" customHeight="1">
      <c r="B29" s="33" t="s">
        <v>25</v>
      </c>
      <c r="C29" s="31" t="s">
        <v>18</v>
      </c>
      <c r="D29" s="31" t="s">
        <v>19</v>
      </c>
      <c r="E29" s="26" t="s">
        <v>20</v>
      </c>
    </row>
    <row r="30" spans="2:5" ht="12.75" customHeight="1">
      <c r="B30" s="37" t="s">
        <v>33</v>
      </c>
      <c r="C30" s="32">
        <v>6.02</v>
      </c>
      <c r="D30" s="32">
        <v>0.09</v>
      </c>
      <c r="E30" s="22">
        <v>5.0000000000000001E-4</v>
      </c>
    </row>
    <row r="31" spans="2:5" ht="12.75" customHeight="1">
      <c r="B31" s="34" t="s">
        <v>34</v>
      </c>
      <c r="C31" s="32">
        <v>4.83</v>
      </c>
      <c r="D31" s="32">
        <v>7.0000000000000007E-2</v>
      </c>
      <c r="E31" s="22">
        <v>4.0000000000000002E-4</v>
      </c>
    </row>
    <row r="32" spans="2:5" ht="12.75" customHeight="1">
      <c r="B32" s="34" t="s">
        <v>35</v>
      </c>
      <c r="C32" s="32">
        <v>149.72999999999999</v>
      </c>
      <c r="D32" s="32">
        <v>2.13</v>
      </c>
      <c r="E32" s="22">
        <v>1.18E-2</v>
      </c>
    </row>
    <row r="33" spans="2:5" ht="12.75" customHeight="1">
      <c r="B33" s="34" t="s">
        <v>36</v>
      </c>
      <c r="C33" s="32">
        <v>0</v>
      </c>
      <c r="D33" s="32">
        <v>0</v>
      </c>
      <c r="E33" s="22">
        <v>0</v>
      </c>
    </row>
    <row r="34" spans="2:5" ht="12.75" customHeight="1">
      <c r="B34" s="35" t="s">
        <v>24</v>
      </c>
      <c r="C34" s="36">
        <v>160.57</v>
      </c>
      <c r="D34" s="36">
        <v>2.29</v>
      </c>
      <c r="E34" s="23">
        <v>1.2699999999999999E-2</v>
      </c>
    </row>
    <row r="35" spans="2:5" ht="12.75" customHeight="1">
      <c r="B35" s="6"/>
    </row>
    <row r="36" spans="2:5" ht="18.75" customHeight="1">
      <c r="B36" s="75" t="s">
        <v>38</v>
      </c>
      <c r="C36" s="75"/>
      <c r="D36" s="75"/>
      <c r="E36" s="75"/>
    </row>
    <row r="37" spans="2:5" ht="12.75" customHeight="1">
      <c r="B37" s="33" t="s">
        <v>25</v>
      </c>
      <c r="C37" s="31" t="s">
        <v>18</v>
      </c>
      <c r="D37" s="31" t="s">
        <v>19</v>
      </c>
      <c r="E37" s="26" t="s">
        <v>20</v>
      </c>
    </row>
    <row r="38" spans="2:5" ht="12.75" customHeight="1">
      <c r="B38" s="37" t="s">
        <v>37</v>
      </c>
      <c r="C38" s="32">
        <v>452.55</v>
      </c>
      <c r="D38" s="32">
        <v>6.44</v>
      </c>
      <c r="E38" s="22">
        <v>3.5799999999999998E-2</v>
      </c>
    </row>
    <row r="39" spans="2:5" ht="12.75" customHeight="1">
      <c r="B39" s="34" t="s">
        <v>43</v>
      </c>
      <c r="C39" s="32">
        <v>463.96</v>
      </c>
      <c r="D39" s="32">
        <v>6.61</v>
      </c>
      <c r="E39" s="22">
        <v>3.6700000000000003E-2</v>
      </c>
    </row>
    <row r="40" spans="2:5" ht="12.75" customHeight="1">
      <c r="B40" s="35" t="s">
        <v>24</v>
      </c>
      <c r="C40" s="36">
        <v>916.51</v>
      </c>
      <c r="D40" s="36">
        <v>13.05</v>
      </c>
      <c r="E40" s="23">
        <v>7.2499999999999995E-2</v>
      </c>
    </row>
    <row r="41" spans="2:5" ht="12.75" customHeight="1">
      <c r="B41" s="6"/>
    </row>
    <row r="42" spans="2:5" ht="18.75" customHeight="1">
      <c r="B42" s="75" t="s">
        <v>41</v>
      </c>
      <c r="C42" s="75"/>
      <c r="D42" s="75"/>
      <c r="E42" s="75"/>
    </row>
    <row r="43" spans="2:5" ht="12.75" customHeight="1">
      <c r="B43" s="33" t="s">
        <v>25</v>
      </c>
      <c r="C43" s="31" t="s">
        <v>18</v>
      </c>
      <c r="D43" s="31" t="s">
        <v>19</v>
      </c>
      <c r="E43" s="26" t="s">
        <v>20</v>
      </c>
    </row>
    <row r="44" spans="2:5" ht="12.75" customHeight="1">
      <c r="B44" s="37" t="s">
        <v>44</v>
      </c>
      <c r="C44" s="32">
        <v>324.98</v>
      </c>
      <c r="D44" s="32">
        <v>4.63</v>
      </c>
      <c r="E44" s="22">
        <v>2.5700000000000001E-2</v>
      </c>
    </row>
    <row r="45" spans="2:5" ht="12.75" customHeight="1">
      <c r="B45" s="34" t="s">
        <v>39</v>
      </c>
      <c r="C45" s="32">
        <v>110.98</v>
      </c>
      <c r="D45" s="32">
        <v>1.58</v>
      </c>
      <c r="E45" s="22">
        <v>8.8000000000000005E-3</v>
      </c>
    </row>
    <row r="46" spans="2:5" ht="12.75" customHeight="1">
      <c r="B46" s="34" t="s">
        <v>40</v>
      </c>
      <c r="C46" s="32">
        <v>28.98</v>
      </c>
      <c r="D46" s="32">
        <v>0.41</v>
      </c>
      <c r="E46" s="22">
        <v>2.3E-3</v>
      </c>
    </row>
    <row r="47" spans="2:5" ht="12.75" customHeight="1">
      <c r="B47" s="34" t="s">
        <v>45</v>
      </c>
      <c r="C47" s="32">
        <v>4.84</v>
      </c>
      <c r="D47" s="32">
        <v>7.0000000000000007E-2</v>
      </c>
      <c r="E47" s="22">
        <v>4.0000000000000002E-4</v>
      </c>
    </row>
    <row r="48" spans="2:5" ht="12.75" customHeight="1">
      <c r="B48" s="35" t="s">
        <v>24</v>
      </c>
      <c r="C48" s="36">
        <v>469.79</v>
      </c>
      <c r="D48" s="36">
        <v>6.69</v>
      </c>
      <c r="E48" s="23">
        <v>3.7199999999999997E-2</v>
      </c>
    </row>
    <row r="49" spans="2:5" ht="21.75" customHeight="1">
      <c r="B49" s="6"/>
    </row>
    <row r="50" spans="2:5" ht="18.75" customHeight="1">
      <c r="B50" s="75" t="s">
        <v>42</v>
      </c>
      <c r="C50" s="75"/>
      <c r="D50" s="75"/>
      <c r="E50" s="75"/>
    </row>
    <row r="51" spans="2:5" ht="12.75" customHeight="1" thickBot="1">
      <c r="B51" s="40"/>
      <c r="C51" s="41" t="s">
        <v>18</v>
      </c>
      <c r="D51" s="41" t="s">
        <v>19</v>
      </c>
      <c r="E51" s="24" t="s">
        <v>20</v>
      </c>
    </row>
    <row r="52" spans="2:5" ht="21.75" customHeight="1" thickTop="1">
      <c r="B52" s="38" t="s">
        <v>24</v>
      </c>
      <c r="C52" s="39">
        <v>12644.82</v>
      </c>
      <c r="D52" s="39">
        <v>180.02</v>
      </c>
      <c r="E52" s="25">
        <v>1</v>
      </c>
    </row>
    <row r="53" spans="2:5" ht="20.25" customHeight="1">
      <c r="B53" s="6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</sheetData>
  <mergeCells count="8">
    <mergeCell ref="B6:E6"/>
    <mergeCell ref="B8:E9"/>
    <mergeCell ref="B12:E12"/>
    <mergeCell ref="B42:E42"/>
    <mergeCell ref="B36:E36"/>
    <mergeCell ref="B19:E19"/>
    <mergeCell ref="B28:E28"/>
    <mergeCell ref="B50:E50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2026-03-24T11:56:44Z</dcterms:modified>
</cp:coreProperties>
</file>