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COSTES DE PRODUCCIÓN 2024\12 Frutales 2024\"/>
    </mc:Choice>
  </mc:AlternateContent>
  <bookViews>
    <workbookView xWindow="0" yWindow="0" windowWidth="15360" windowHeight="7620" activeTab="1"/>
  </bookViews>
  <sheets>
    <sheet name="Operaciones" sheetId="4" r:id="rId1"/>
    <sheet name="Balance" sheetId="5" r:id="rId2"/>
  </sheets>
  <definedNames>
    <definedName name="_xlnm.Print_Area" localSheetId="1">Balance!$A$1:$F$55</definedName>
    <definedName name="_xlnm.Print_Area" localSheetId="0">Operaciones!$A$1:$F$63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</calcChain>
</file>

<file path=xl/sharedStrings.xml><?xml version="1.0" encoding="utf-8"?>
<sst xmlns="http://schemas.openxmlformats.org/spreadsheetml/2006/main" count="149" uniqueCount="93">
  <si>
    <t>Mes</t>
  </si>
  <si>
    <t>Operaciones</t>
  </si>
  <si>
    <t>Maquinaria y equipos</t>
  </si>
  <si>
    <t>Mano de obra (horas)</t>
  </si>
  <si>
    <t>Febrero</t>
  </si>
  <si>
    <t>Marzo</t>
  </si>
  <si>
    <t>Abono</t>
  </si>
  <si>
    <t>Pulverizador manual</t>
  </si>
  <si>
    <t>Abril</t>
  </si>
  <si>
    <t>Atomizador</t>
  </si>
  <si>
    <t>Mayo</t>
  </si>
  <si>
    <t>Junio</t>
  </si>
  <si>
    <t>Julio</t>
  </si>
  <si>
    <t>Agosto</t>
  </si>
  <si>
    <t>Transporte</t>
  </si>
  <si>
    <t>Balance de costes</t>
  </si>
  <si>
    <t>Costes variables de materias primas y productos</t>
  </si>
  <si>
    <t>€/ ha</t>
  </si>
  <si>
    <t>€/100 kg</t>
  </si>
  <si>
    <t>% gastos</t>
  </si>
  <si>
    <t>Fertilizantes</t>
  </si>
  <si>
    <t>Fitosanitarios</t>
  </si>
  <si>
    <t>Seguro de cosecha</t>
  </si>
  <si>
    <t>Total</t>
  </si>
  <si>
    <t>Concepto</t>
  </si>
  <si>
    <t>Costes variables maquinaria y mano de obra</t>
  </si>
  <si>
    <t>Maquinaria alquilada</t>
  </si>
  <si>
    <t>Carburantes y lubricantes</t>
  </si>
  <si>
    <t>Reparaciones y mantenimiento</t>
  </si>
  <si>
    <t>Mano de obra contratada</t>
  </si>
  <si>
    <t>Mano de obra del titular</t>
  </si>
  <si>
    <t>Costes fijos pagados</t>
  </si>
  <si>
    <t>Seguros e impuestos de maquinaria</t>
  </si>
  <si>
    <t>Alojamiento de maquinaria</t>
  </si>
  <si>
    <t>Contribuciones</t>
  </si>
  <si>
    <t>Otros</t>
  </si>
  <si>
    <t>Amortización de maquinaria</t>
  </si>
  <si>
    <t>Costes de amortizaciones</t>
  </si>
  <si>
    <t>Intereses del capital circulante</t>
  </si>
  <si>
    <t>Intereses de maquinaria</t>
  </si>
  <si>
    <t>Costes de oportunidad</t>
  </si>
  <si>
    <t>Amortización plantación</t>
  </si>
  <si>
    <t>Renta de la tierra regadío</t>
  </si>
  <si>
    <t>Intereses de plantación</t>
  </si>
  <si>
    <t>Poda</t>
  </si>
  <si>
    <t>Formación hileras restos de poda</t>
  </si>
  <si>
    <t>Triturado restos de poda y siega</t>
  </si>
  <si>
    <t>Tijeras eléctricas</t>
  </si>
  <si>
    <t>Rastrillo manual</t>
  </si>
  <si>
    <t>Trituradora</t>
  </si>
  <si>
    <t>Herbicida</t>
  </si>
  <si>
    <t>Tratamiento con herbicida en línea</t>
  </si>
  <si>
    <t>Abono mineral</t>
  </si>
  <si>
    <t>Abonado</t>
  </si>
  <si>
    <t>Fungicida</t>
  </si>
  <si>
    <t>Insecticida</t>
  </si>
  <si>
    <t>Tratamiento fitosanitario</t>
  </si>
  <si>
    <t>Enmienda orgánica (15.000 kg/ha cada 3 años)</t>
  </si>
  <si>
    <t>Distribución enmienda orgánica</t>
  </si>
  <si>
    <t>Glifosato</t>
  </si>
  <si>
    <t>Complejo 9-12-24</t>
  </si>
  <si>
    <t>Abonadora</t>
  </si>
  <si>
    <t>Oxicloruro de cobre 50%</t>
  </si>
  <si>
    <t xml:space="preserve">Aceite parafínico </t>
  </si>
  <si>
    <t>Piriproxifen 10%</t>
  </si>
  <si>
    <t>Estiércol</t>
  </si>
  <si>
    <t>Esparcidor de estiércol</t>
  </si>
  <si>
    <t>Riegos por goteo</t>
  </si>
  <si>
    <t>Aclareo a mano</t>
  </si>
  <si>
    <t>Captan 47,5%</t>
  </si>
  <si>
    <t>Acetamiprid 20%</t>
  </si>
  <si>
    <t>Segado</t>
  </si>
  <si>
    <t>Distribución de abono</t>
  </si>
  <si>
    <t>Fitorregulador</t>
  </si>
  <si>
    <t>Abono foliar</t>
  </si>
  <si>
    <t>Recolección 15%</t>
  </si>
  <si>
    <t>Nitrato potásico</t>
  </si>
  <si>
    <t xml:space="preserve">Fluopyram 20% + Tebuconazol 20% </t>
  </si>
  <si>
    <t>Spinosad 48%</t>
  </si>
  <si>
    <t>Ácido giberélico 40%</t>
  </si>
  <si>
    <t>Nitrógeno y aminoácidos</t>
  </si>
  <si>
    <t>Furgoneta</t>
  </si>
  <si>
    <t xml:space="preserve">Fungicida </t>
  </si>
  <si>
    <t>Noviembre</t>
  </si>
  <si>
    <t>Tratamiento fungicida 50% caida de hojas</t>
  </si>
  <si>
    <r>
      <t xml:space="preserve">Frutales  |  </t>
    </r>
    <r>
      <rPr>
        <sz val="14"/>
        <color rgb="FF76BC21"/>
        <rFont val="Riojana Black"/>
      </rPr>
      <t xml:space="preserve">Cereza </t>
    </r>
    <r>
      <rPr>
        <sz val="14"/>
        <color rgb="FF253746"/>
        <rFont val="Riojana Black"/>
      </rPr>
      <t xml:space="preserve"> | Año 2024</t>
    </r>
  </si>
  <si>
    <t>∙ En el cálculo de costes de producción de cereza se incluye el seguro de cosecha y labores de aclareo.
∙ El coste de producción medio de cereza en el año 2024 fue de 17.950,83 €/ha, que para un rendimiento medio en 2024 en La Rioja de 8.145 kg/ha y 30 años de vida útil productiva, ofrece un coste de producción de 220,39 €/100 kg.</t>
  </si>
  <si>
    <t>Lambda cihalotrin 10%</t>
  </si>
  <si>
    <t>Tratamiento</t>
  </si>
  <si>
    <t>Recolección 50%</t>
  </si>
  <si>
    <t>Recolección 35%</t>
  </si>
  <si>
    <r>
      <t>Frutales  |</t>
    </r>
    <r>
      <rPr>
        <sz val="14"/>
        <color rgb="FF76BC21"/>
        <rFont val="Riojana Black"/>
      </rPr>
      <t xml:space="preserve">  Cereza</t>
    </r>
    <r>
      <rPr>
        <sz val="14"/>
        <color rgb="FF253746"/>
        <rFont val="Riojana Black"/>
      </rPr>
      <t xml:space="preserve">  | Año 2024</t>
    </r>
  </si>
  <si>
    <t>Coste de producción calculado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</si>
</sst>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8.5"/>
      <color rgb="FF253746"/>
      <name val="Riojana Cri"/>
    </font>
    <font>
      <sz val="8.5"/>
      <color rgb="FF253746"/>
      <name val="Riojana Condensed SemiBold"/>
    </font>
    <font>
      <sz val="10"/>
      <color rgb="FF253746"/>
      <name val="Riojana Bold"/>
    </font>
    <font>
      <sz val="7"/>
      <color theme="1"/>
      <name val="Riojana Condensed"/>
    </font>
    <font>
      <b/>
      <sz val="14"/>
      <color rgb="FF233746"/>
      <name val="Riojana Condensed Black"/>
    </font>
    <font>
      <sz val="10"/>
      <color theme="1"/>
      <name val="Times New Roman"/>
      <family val="1"/>
    </font>
    <font>
      <sz val="9"/>
      <color rgb="FFFFFFFF"/>
      <name val="Riojana Condensed"/>
    </font>
    <font>
      <sz val="8.5"/>
      <color theme="1"/>
      <name val="Riojana Condensed Book"/>
    </font>
    <font>
      <sz val="10"/>
      <color rgb="FFFFFFFF"/>
      <name val="Riojana Condensed SemiBold"/>
    </font>
    <font>
      <sz val="9"/>
      <color rgb="FFFFFFFF"/>
      <name val="Riojana Condensed Book"/>
    </font>
    <font>
      <sz val="9"/>
      <color theme="1"/>
      <name val="Riojana Condensed Book"/>
    </font>
    <font>
      <sz val="9"/>
      <color theme="1"/>
      <name val="Riojana Condensed SemiBold"/>
    </font>
    <font>
      <sz val="14"/>
      <color rgb="FF253746"/>
      <name val="Riojana Black"/>
    </font>
    <font>
      <sz val="12"/>
      <name val="Riojana Condensed SemiBold"/>
    </font>
    <font>
      <sz val="14"/>
      <color rgb="FF76BC21"/>
      <name val="Riojana Black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76BC21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 style="thick">
        <color theme="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theme="0"/>
      </top>
      <bottom style="thin">
        <color rgb="FF808080"/>
      </bottom>
      <diagonal/>
    </border>
    <border>
      <left style="thin">
        <color rgb="FF808080"/>
      </left>
      <right/>
      <top style="thick">
        <color theme="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 applyFill="1" applyAlignment="1">
      <alignment horizontal="right" vertical="center" indent="1"/>
    </xf>
    <xf numFmtId="0" fontId="3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0" fillId="3" borderId="0" xfId="0" applyFill="1"/>
    <xf numFmtId="0" fontId="8" fillId="3" borderId="0" xfId="0" applyFont="1" applyFill="1" applyAlignment="1">
      <alignment vertical="center"/>
    </xf>
    <xf numFmtId="164" fontId="8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right" vertical="center" indent="1"/>
    </xf>
    <xf numFmtId="0" fontId="12" fillId="0" borderId="7" xfId="0" applyFont="1" applyBorder="1" applyAlignment="1">
      <alignment horizontal="right" vertical="center" indent="1"/>
    </xf>
    <xf numFmtId="0" fontId="12" fillId="4" borderId="7" xfId="0" applyFont="1" applyFill="1" applyBorder="1" applyAlignment="1">
      <alignment horizontal="right" vertical="center" indent="1"/>
    </xf>
    <xf numFmtId="0" fontId="10" fillId="4" borderId="7" xfId="0" applyFont="1" applyFill="1" applyBorder="1" applyAlignment="1">
      <alignment horizontal="right" vertical="center" indent="1"/>
    </xf>
    <xf numFmtId="0" fontId="10" fillId="0" borderId="7" xfId="0" applyFont="1" applyBorder="1" applyAlignment="1">
      <alignment horizontal="right" vertical="center" indent="1"/>
    </xf>
    <xf numFmtId="10" fontId="15" fillId="0" borderId="4" xfId="0" applyNumberFormat="1" applyFont="1" applyBorder="1" applyAlignment="1">
      <alignment horizontal="right" vertical="center" indent="1"/>
    </xf>
    <xf numFmtId="10" fontId="16" fillId="4" borderId="4" xfId="0" applyNumberFormat="1" applyFont="1" applyFill="1" applyBorder="1" applyAlignment="1">
      <alignment horizontal="right" vertical="center" indent="1"/>
    </xf>
    <xf numFmtId="0" fontId="14" fillId="2" borderId="10" xfId="0" applyFont="1" applyFill="1" applyBorder="1" applyAlignment="1">
      <alignment horizontal="center" vertical="center" wrapText="1"/>
    </xf>
    <xf numFmtId="10" fontId="18" fillId="5" borderId="1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inden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 indent="1"/>
    </xf>
    <xf numFmtId="0" fontId="12" fillId="4" borderId="7" xfId="0" applyFont="1" applyFill="1" applyBorder="1" applyAlignment="1">
      <alignment horizontal="right" vertical="center" indent="1"/>
    </xf>
    <xf numFmtId="0" fontId="12" fillId="4" borderId="7" xfId="0" applyFont="1" applyFill="1" applyBorder="1" applyAlignment="1">
      <alignment horizontal="right" vertical="center" indent="1"/>
    </xf>
    <xf numFmtId="0" fontId="12" fillId="4" borderId="4" xfId="0" applyFont="1" applyFill="1" applyBorder="1" applyAlignment="1">
      <alignment horizontal="left" vertical="center" indent="1"/>
    </xf>
    <xf numFmtId="0" fontId="12" fillId="4" borderId="7" xfId="0" applyFont="1" applyFill="1" applyBorder="1" applyAlignment="1">
      <alignment horizontal="righ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right" vertical="center" indent="1"/>
    </xf>
    <xf numFmtId="0" fontId="12" fillId="0" borderId="4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right" vertical="center" indent="1"/>
    </xf>
    <xf numFmtId="0" fontId="11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right" vertical="center" wrapText="1" indent="1"/>
    </xf>
    <xf numFmtId="4" fontId="15" fillId="0" borderId="7" xfId="0" applyNumberFormat="1" applyFont="1" applyBorder="1" applyAlignment="1">
      <alignment horizontal="right" vertical="center" indent="1"/>
    </xf>
    <xf numFmtId="0" fontId="14" fillId="2" borderId="3" xfId="0" applyFont="1" applyFill="1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  <xf numFmtId="0" fontId="16" fillId="4" borderId="5" xfId="0" applyFont="1" applyFill="1" applyBorder="1" applyAlignment="1">
      <alignment horizontal="left" vertical="center" wrapText="1" indent="1"/>
    </xf>
    <xf numFmtId="4" fontId="16" fillId="4" borderId="7" xfId="0" applyNumberFormat="1" applyFont="1" applyFill="1" applyBorder="1" applyAlignment="1">
      <alignment horizontal="right" vertical="center" indent="1"/>
    </xf>
    <xf numFmtId="0" fontId="15" fillId="0" borderId="5" xfId="0" applyFont="1" applyBorder="1" applyAlignment="1">
      <alignment horizontal="left" vertical="center" indent="1"/>
    </xf>
    <xf numFmtId="0" fontId="18" fillId="5" borderId="11" xfId="0" applyFont="1" applyFill="1" applyBorder="1" applyAlignment="1">
      <alignment horizontal="center" vertical="center" wrapText="1"/>
    </xf>
    <xf numFmtId="4" fontId="18" fillId="5" borderId="12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7" fillId="0" borderId="0" xfId="0" applyFont="1" applyBorder="1" applyAlignment="1"/>
    <xf numFmtId="0" fontId="12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6BC21"/>
      <color rgb="FF808080"/>
      <color rgb="FF233746"/>
      <color rgb="FF43682A"/>
      <color rgb="FF00643C"/>
      <color rgb="FFC5C5C5"/>
      <color rgb="FF253746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6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860521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3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3</xdr:col>
      <xdr:colOff>0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225" y="1072819"/>
          <a:ext cx="2291384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Costes de producción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58615</xdr:rowOff>
    </xdr:from>
    <xdr:to>
      <xdr:col>1</xdr:col>
      <xdr:colOff>652096</xdr:colOff>
      <xdr:row>3</xdr:row>
      <xdr:rowOff>60240</xdr:rowOff>
    </xdr:to>
    <xdr:cxnSp macro="">
      <xdr:nvCxnSpPr>
        <xdr:cNvPr id="32" name="Conector recto 31"/>
        <xdr:cNvCxnSpPr/>
      </xdr:nvCxnSpPr>
      <xdr:spPr>
        <a:xfrm flipV="1">
          <a:off x="345098" y="1040423"/>
          <a:ext cx="585421" cy="1625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62</xdr:row>
      <xdr:rowOff>8899</xdr:rowOff>
    </xdr:from>
    <xdr:to>
      <xdr:col>6</xdr:col>
      <xdr:colOff>5013</xdr:colOff>
      <xdr:row>62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 Estadística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(Edif. Administrativo)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65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0</xdr:colOff>
      <xdr:row>2</xdr:row>
      <xdr:rowOff>41672</xdr:rowOff>
    </xdr:from>
    <xdr:to>
      <xdr:col>5</xdr:col>
      <xdr:colOff>257631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5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6</xdr:col>
      <xdr:colOff>2523</xdr:colOff>
      <xdr:row>3</xdr:row>
      <xdr:rowOff>498233</xdr:rowOff>
    </xdr:to>
    <xdr:grpSp>
      <xdr:nvGrpSpPr>
        <xdr:cNvPr id="2" name="Grupo 1"/>
        <xdr:cNvGrpSpPr/>
      </xdr:nvGrpSpPr>
      <xdr:grpSpPr>
        <a:xfrm>
          <a:off x="2" y="1"/>
          <a:ext cx="6852584" cy="1482482"/>
          <a:chOff x="0" y="0"/>
          <a:chExt cx="7766069" cy="1867730"/>
        </a:xfrm>
      </xdr:grpSpPr>
      <xdr:sp macro="" textlink="">
        <xdr:nvSpPr>
          <xdr:cNvPr id="3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4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3</xdr:col>
      <xdr:colOff>0</xdr:colOff>
      <xdr:row>3</xdr:row>
      <xdr:rowOff>83889</xdr:rowOff>
    </xdr:to>
    <xdr:sp macro="" textlink="">
      <xdr:nvSpPr>
        <xdr:cNvPr id="5" name="Cuadro de texto 2"/>
        <xdr:cNvSpPr txBox="1">
          <a:spLocks noChangeArrowheads="1"/>
        </xdr:cNvSpPr>
      </xdr:nvSpPr>
      <xdr:spPr bwMode="auto">
        <a:xfrm>
          <a:off x="273462" y="153133"/>
          <a:ext cx="3621442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2</xdr:col>
      <xdr:colOff>0</xdr:colOff>
      <xdr:row>3</xdr:row>
      <xdr:rowOff>488673</xdr:rowOff>
    </xdr:to>
    <xdr:sp macro="" textlink="">
      <xdr:nvSpPr>
        <xdr:cNvPr id="6" name="Cuadro de texto 2"/>
        <xdr:cNvSpPr txBox="1">
          <a:spLocks noChangeArrowheads="1"/>
        </xdr:cNvSpPr>
      </xdr:nvSpPr>
      <xdr:spPr bwMode="auto">
        <a:xfrm>
          <a:off x="279124" y="1070748"/>
          <a:ext cx="2353918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Costes de producción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50110</xdr:colOff>
      <xdr:row>3</xdr:row>
      <xdr:rowOff>76807</xdr:rowOff>
    </xdr:from>
    <xdr:to>
      <xdr:col>1</xdr:col>
      <xdr:colOff>670891</xdr:colOff>
      <xdr:row>3</xdr:row>
      <xdr:rowOff>82827</xdr:rowOff>
    </xdr:to>
    <xdr:cxnSp macro="">
      <xdr:nvCxnSpPr>
        <xdr:cNvPr id="7" name="Conector recto 6"/>
        <xdr:cNvCxnSpPr/>
      </xdr:nvCxnSpPr>
      <xdr:spPr>
        <a:xfrm>
          <a:off x="323436" y="1062437"/>
          <a:ext cx="620781" cy="602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54</xdr:row>
      <xdr:rowOff>8899</xdr:rowOff>
    </xdr:from>
    <xdr:to>
      <xdr:col>6</xdr:col>
      <xdr:colOff>5013</xdr:colOff>
      <xdr:row>54</xdr:row>
      <xdr:rowOff>187335</xdr:rowOff>
    </xdr:to>
    <xdr:sp macro="" textlink="">
      <xdr:nvSpPr>
        <xdr:cNvPr id="8" name="3 Cuadro de texto"/>
        <xdr:cNvSpPr txBox="1"/>
      </xdr:nvSpPr>
      <xdr:spPr>
        <a:xfrm>
          <a:off x="0" y="10791199"/>
          <a:ext cx="685348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 Estadística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(Edif. Administrativo)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65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65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65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1384788</xdr:colOff>
      <xdr:row>2</xdr:row>
      <xdr:rowOff>41672</xdr:rowOff>
    </xdr:from>
    <xdr:to>
      <xdr:col>5</xdr:col>
      <xdr:colOff>264029</xdr:colOff>
      <xdr:row>2</xdr:row>
      <xdr:rowOff>418132</xdr:rowOff>
    </xdr:to>
    <xdr:pic>
      <xdr:nvPicPr>
        <xdr:cNvPr id="9" name="Imagen 8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66288" y="605845"/>
          <a:ext cx="1077929" cy="37646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5</xdr:col>
      <xdr:colOff>3572</xdr:colOff>
      <xdr:row>5</xdr:row>
      <xdr:rowOff>319087</xdr:rowOff>
    </xdr:to>
    <xdr:cxnSp macro="">
      <xdr:nvCxnSpPr>
        <xdr:cNvPr id="11" name="Conector recto 10"/>
        <xdr:cNvCxnSpPr/>
      </xdr:nvCxnSpPr>
      <xdr:spPr>
        <a:xfrm>
          <a:off x="271463" y="1919287"/>
          <a:ext cx="631388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9"/>
  <sheetViews>
    <sheetView showGridLines="0" zoomScale="130" zoomScaleNormal="130" zoomScaleSheetLayoutView="130" workbookViewId="0">
      <selection activeCell="A6" sqref="A6"/>
    </sheetView>
  </sheetViews>
  <sheetFormatPr baseColWidth="10" defaultRowHeight="15"/>
  <cols>
    <col min="1" max="1" width="4.140625" customWidth="1"/>
    <col min="2" max="2" width="12.7109375" style="3" customWidth="1"/>
    <col min="3" max="3" width="37.42578125" style="3" customWidth="1"/>
    <col min="4" max="4" width="32.140625" customWidth="1"/>
    <col min="5" max="5" width="12.28515625" customWidth="1"/>
    <col min="6" max="6" width="4" customWidth="1"/>
    <col min="7" max="7" width="6.42578125" style="11" customWidth="1"/>
    <col min="8" max="10" width="6.42578125" style="12" customWidth="1"/>
    <col min="11" max="11" width="11.42578125" style="13" customWidth="1"/>
    <col min="12" max="25" width="11.42578125" style="12" customWidth="1"/>
    <col min="26" max="26" width="11.42578125" style="8" customWidth="1"/>
    <col min="27" max="29" width="11.42578125" style="8"/>
  </cols>
  <sheetData>
    <row r="1" spans="2:29" ht="18" customHeight="1">
      <c r="B1" s="5"/>
      <c r="C1" s="5"/>
      <c r="D1" s="2"/>
      <c r="E1" s="2"/>
      <c r="F1" s="1"/>
    </row>
    <row r="2" spans="2:29" ht="26.25" customHeight="1">
      <c r="B2" s="5"/>
      <c r="C2" s="5"/>
      <c r="D2" s="2"/>
      <c r="E2" s="2"/>
      <c r="F2" s="1"/>
    </row>
    <row r="3" spans="2:29" ht="33">
      <c r="B3" s="5"/>
      <c r="C3" s="5"/>
      <c r="D3" s="2"/>
      <c r="E3" s="2"/>
      <c r="F3" s="1"/>
    </row>
    <row r="4" spans="2:29" ht="39.75" customHeight="1">
      <c r="B4" s="5"/>
      <c r="C4" s="5"/>
      <c r="D4" s="2"/>
      <c r="E4" s="2"/>
      <c r="F4" s="1"/>
    </row>
    <row r="5" spans="2:29" ht="7.5" customHeight="1"/>
    <row r="6" spans="2:29" s="4" customFormat="1" ht="20.25" customHeight="1">
      <c r="B6" s="53" t="s">
        <v>85</v>
      </c>
      <c r="C6" s="54"/>
      <c r="D6" s="54"/>
      <c r="E6" s="54"/>
      <c r="G6" s="14"/>
      <c r="H6" s="12"/>
      <c r="I6" s="12"/>
      <c r="J6" s="12"/>
      <c r="K6" s="13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8"/>
      <c r="AA6" s="8"/>
      <c r="AB6" s="8"/>
      <c r="AC6" s="8"/>
    </row>
    <row r="7" spans="2:29" ht="18.75" customHeight="1">
      <c r="B7" s="50"/>
      <c r="C7" s="50"/>
      <c r="D7" s="10"/>
      <c r="E7" s="10"/>
    </row>
    <row r="8" spans="2:29" ht="24" customHeight="1">
      <c r="B8" s="55" t="s">
        <v>86</v>
      </c>
      <c r="C8" s="56"/>
      <c r="D8" s="56"/>
      <c r="E8" s="56"/>
    </row>
    <row r="9" spans="2:29" ht="23.25" customHeight="1">
      <c r="B9" s="56"/>
      <c r="C9" s="56"/>
      <c r="D9" s="56"/>
      <c r="E9" s="56"/>
    </row>
    <row r="10" spans="2:29" ht="19.5" customHeight="1">
      <c r="B10" s="6"/>
      <c r="C10" s="7"/>
    </row>
    <row r="11" spans="2:29" ht="7.5" customHeight="1">
      <c r="B11" s="6"/>
      <c r="C11" s="7"/>
    </row>
    <row r="12" spans="2:29" ht="27" customHeight="1">
      <c r="B12" s="38" t="s">
        <v>0</v>
      </c>
      <c r="C12" s="35" t="s">
        <v>1</v>
      </c>
      <c r="D12" s="35" t="s">
        <v>2</v>
      </c>
      <c r="E12" s="26" t="s">
        <v>3</v>
      </c>
    </row>
    <row r="13" spans="2:29" ht="12.75" customHeight="1">
      <c r="B13" s="57" t="s">
        <v>4</v>
      </c>
      <c r="C13" s="36" t="s">
        <v>44</v>
      </c>
      <c r="D13" s="37" t="s">
        <v>47</v>
      </c>
      <c r="E13" s="16">
        <v>40</v>
      </c>
    </row>
    <row r="14" spans="2:29" ht="12.75" customHeight="1">
      <c r="B14" s="52"/>
      <c r="C14" s="32" t="s">
        <v>45</v>
      </c>
      <c r="D14" s="37" t="s">
        <v>48</v>
      </c>
      <c r="E14" s="16">
        <v>9</v>
      </c>
    </row>
    <row r="15" spans="2:29" ht="12.75" customHeight="1">
      <c r="B15" s="52"/>
      <c r="C15" s="32" t="s">
        <v>46</v>
      </c>
      <c r="D15" s="37" t="s">
        <v>49</v>
      </c>
      <c r="E15" s="16">
        <v>1.5</v>
      </c>
    </row>
    <row r="16" spans="2:29" ht="12.75" customHeight="1">
      <c r="B16" s="58" t="s">
        <v>5</v>
      </c>
      <c r="C16" s="30" t="s">
        <v>50</v>
      </c>
      <c r="D16" s="31" t="s">
        <v>59</v>
      </c>
      <c r="E16" s="19"/>
    </row>
    <row r="17" spans="2:5" ht="12.75" customHeight="1">
      <c r="B17" s="59"/>
      <c r="C17" s="30" t="s">
        <v>51</v>
      </c>
      <c r="D17" s="31" t="s">
        <v>7</v>
      </c>
      <c r="E17" s="18">
        <f>2*2</f>
        <v>4</v>
      </c>
    </row>
    <row r="18" spans="2:5" ht="12.75" customHeight="1">
      <c r="B18" s="59"/>
      <c r="C18" s="30" t="s">
        <v>52</v>
      </c>
      <c r="D18" s="31" t="s">
        <v>60</v>
      </c>
      <c r="E18" s="18"/>
    </row>
    <row r="19" spans="2:5" ht="12.75" customHeight="1">
      <c r="B19" s="59"/>
      <c r="C19" s="30" t="s">
        <v>53</v>
      </c>
      <c r="D19" s="31" t="s">
        <v>61</v>
      </c>
      <c r="E19" s="18">
        <v>1.5</v>
      </c>
    </row>
    <row r="20" spans="2:5" ht="12.75" customHeight="1">
      <c r="B20" s="59"/>
      <c r="C20" s="30" t="s">
        <v>54</v>
      </c>
      <c r="D20" s="31" t="s">
        <v>62</v>
      </c>
      <c r="E20" s="18"/>
    </row>
    <row r="21" spans="2:5" ht="12.75" customHeight="1">
      <c r="B21" s="59"/>
      <c r="C21" s="30" t="s">
        <v>55</v>
      </c>
      <c r="D21" s="31" t="s">
        <v>63</v>
      </c>
      <c r="E21" s="18"/>
    </row>
    <row r="22" spans="2:5" ht="12.75" customHeight="1">
      <c r="B22" s="59"/>
      <c r="C22" s="30" t="s">
        <v>55</v>
      </c>
      <c r="D22" s="31" t="s">
        <v>64</v>
      </c>
      <c r="E22" s="28"/>
    </row>
    <row r="23" spans="2:5" ht="12.75" customHeight="1">
      <c r="B23" s="59"/>
      <c r="C23" s="30" t="s">
        <v>56</v>
      </c>
      <c r="D23" s="31" t="s">
        <v>9</v>
      </c>
      <c r="E23" s="28">
        <v>1.3</v>
      </c>
    </row>
    <row r="24" spans="2:5" ht="12.75" customHeight="1">
      <c r="B24" s="59"/>
      <c r="C24" s="30" t="s">
        <v>57</v>
      </c>
      <c r="D24" s="31" t="s">
        <v>65</v>
      </c>
      <c r="E24" s="28"/>
    </row>
    <row r="25" spans="2:5" ht="12.75" customHeight="1">
      <c r="B25" s="60"/>
      <c r="C25" s="30" t="s">
        <v>58</v>
      </c>
      <c r="D25" s="31" t="s">
        <v>66</v>
      </c>
      <c r="E25" s="28">
        <v>1</v>
      </c>
    </row>
    <row r="26" spans="2:5" ht="12.75" customHeight="1">
      <c r="B26" s="52" t="s">
        <v>8</v>
      </c>
      <c r="C26" s="32" t="s">
        <v>67</v>
      </c>
      <c r="D26" s="33"/>
      <c r="E26" s="16">
        <v>2</v>
      </c>
    </row>
    <row r="27" spans="2:5" ht="12.75" customHeight="1">
      <c r="B27" s="52"/>
      <c r="C27" s="32" t="s">
        <v>54</v>
      </c>
      <c r="D27" s="33" t="s">
        <v>69</v>
      </c>
      <c r="E27" s="20"/>
    </row>
    <row r="28" spans="2:5" ht="12.75" customHeight="1">
      <c r="B28" s="52"/>
      <c r="C28" s="32" t="s">
        <v>55</v>
      </c>
      <c r="D28" s="33" t="s">
        <v>70</v>
      </c>
      <c r="E28" s="20"/>
    </row>
    <row r="29" spans="2:5" ht="12.75" customHeight="1">
      <c r="B29" s="52"/>
      <c r="C29" s="32" t="s">
        <v>56</v>
      </c>
      <c r="D29" s="33" t="s">
        <v>9</v>
      </c>
      <c r="E29" s="16">
        <v>1.3</v>
      </c>
    </row>
    <row r="30" spans="2:5" ht="12.75" customHeight="1">
      <c r="B30" s="52"/>
      <c r="C30" s="32" t="s">
        <v>68</v>
      </c>
      <c r="D30" s="33"/>
      <c r="E30" s="16">
        <v>400</v>
      </c>
    </row>
    <row r="31" spans="2:5" ht="12.75" customHeight="1">
      <c r="B31" s="51" t="s">
        <v>10</v>
      </c>
      <c r="C31" s="30" t="s">
        <v>67</v>
      </c>
      <c r="D31" s="31"/>
      <c r="E31" s="18">
        <v>2</v>
      </c>
    </row>
    <row r="32" spans="2:5" ht="12.75" customHeight="1">
      <c r="B32" s="51"/>
      <c r="C32" s="30" t="s">
        <v>71</v>
      </c>
      <c r="D32" s="31" t="s">
        <v>49</v>
      </c>
      <c r="E32" s="18">
        <v>1.25</v>
      </c>
    </row>
    <row r="33" spans="2:5" ht="12.75" customHeight="1">
      <c r="B33" s="51"/>
      <c r="C33" s="30" t="s">
        <v>6</v>
      </c>
      <c r="D33" s="31" t="s">
        <v>76</v>
      </c>
      <c r="E33" s="19"/>
    </row>
    <row r="34" spans="2:5" ht="12.75" customHeight="1">
      <c r="B34" s="51"/>
      <c r="C34" s="30" t="s">
        <v>72</v>
      </c>
      <c r="D34" s="31" t="s">
        <v>61</v>
      </c>
      <c r="E34" s="29">
        <v>1.5</v>
      </c>
    </row>
    <row r="35" spans="2:5" ht="12.75" customHeight="1">
      <c r="B35" s="51"/>
      <c r="C35" s="30" t="s">
        <v>54</v>
      </c>
      <c r="D35" s="31" t="s">
        <v>77</v>
      </c>
      <c r="E35" s="28"/>
    </row>
    <row r="36" spans="2:5" ht="12.75" customHeight="1">
      <c r="B36" s="51"/>
      <c r="C36" s="30" t="s">
        <v>55</v>
      </c>
      <c r="D36" s="31" t="s">
        <v>78</v>
      </c>
      <c r="E36" s="28"/>
    </row>
    <row r="37" spans="2:5" ht="12.75" customHeight="1">
      <c r="B37" s="51"/>
      <c r="C37" s="30" t="s">
        <v>56</v>
      </c>
      <c r="D37" s="31" t="s">
        <v>9</v>
      </c>
      <c r="E37" s="29">
        <v>1.3</v>
      </c>
    </row>
    <row r="38" spans="2:5" ht="12.75" customHeight="1">
      <c r="B38" s="51"/>
      <c r="C38" s="30" t="s">
        <v>73</v>
      </c>
      <c r="D38" s="31" t="s">
        <v>79</v>
      </c>
      <c r="E38" s="19"/>
    </row>
    <row r="39" spans="2:5" ht="12.75" customHeight="1">
      <c r="B39" s="51"/>
      <c r="C39" s="30" t="s">
        <v>74</v>
      </c>
      <c r="D39" s="31" t="s">
        <v>80</v>
      </c>
      <c r="E39" s="28"/>
    </row>
    <row r="40" spans="2:5" ht="12.75" customHeight="1">
      <c r="B40" s="51"/>
      <c r="C40" s="30" t="s">
        <v>55</v>
      </c>
      <c r="D40" s="31" t="s">
        <v>87</v>
      </c>
      <c r="E40" s="28"/>
    </row>
    <row r="41" spans="2:5" ht="12.75" customHeight="1">
      <c r="B41" s="51"/>
      <c r="C41" s="30" t="s">
        <v>88</v>
      </c>
      <c r="D41" s="31" t="s">
        <v>9</v>
      </c>
      <c r="E41" s="28">
        <v>1.3</v>
      </c>
    </row>
    <row r="42" spans="2:5" ht="12.75" customHeight="1">
      <c r="B42" s="51"/>
      <c r="C42" s="30" t="s">
        <v>75</v>
      </c>
      <c r="D42" s="31"/>
      <c r="E42" s="31">
        <v>102</v>
      </c>
    </row>
    <row r="43" spans="2:5" ht="12.75" customHeight="1">
      <c r="B43" s="51"/>
      <c r="C43" s="30" t="s">
        <v>14</v>
      </c>
      <c r="D43" s="31" t="s">
        <v>81</v>
      </c>
      <c r="E43" s="18">
        <v>2.5</v>
      </c>
    </row>
    <row r="44" spans="2:5" ht="12.75" customHeight="1">
      <c r="B44" s="52" t="s">
        <v>11</v>
      </c>
      <c r="C44" s="32" t="s">
        <v>67</v>
      </c>
      <c r="D44" s="33"/>
      <c r="E44" s="16">
        <v>4</v>
      </c>
    </row>
    <row r="45" spans="2:5" ht="12.75" customHeight="1">
      <c r="B45" s="52"/>
      <c r="C45" s="32" t="s">
        <v>82</v>
      </c>
      <c r="D45" s="33" t="s">
        <v>77</v>
      </c>
      <c r="E45" s="17"/>
    </row>
    <row r="46" spans="2:5" ht="12.75" customHeight="1">
      <c r="B46" s="52"/>
      <c r="C46" s="32" t="s">
        <v>55</v>
      </c>
      <c r="D46" s="33" t="s">
        <v>78</v>
      </c>
      <c r="E46" s="17"/>
    </row>
    <row r="47" spans="2:5" ht="12.75" customHeight="1">
      <c r="B47" s="52"/>
      <c r="C47" s="32" t="s">
        <v>56</v>
      </c>
      <c r="D47" s="33" t="s">
        <v>9</v>
      </c>
      <c r="E47" s="17">
        <v>1.3</v>
      </c>
    </row>
    <row r="48" spans="2:5" ht="12.75" customHeight="1">
      <c r="B48" s="52"/>
      <c r="C48" s="32" t="s">
        <v>71</v>
      </c>
      <c r="D48" s="33" t="s">
        <v>49</v>
      </c>
      <c r="E48" s="17">
        <v>1.25</v>
      </c>
    </row>
    <row r="49" spans="2:5" ht="12.75" customHeight="1">
      <c r="B49" s="52"/>
      <c r="C49" s="32" t="s">
        <v>89</v>
      </c>
      <c r="D49" s="33"/>
      <c r="E49" s="27">
        <v>340</v>
      </c>
    </row>
    <row r="50" spans="2:5" ht="12.75" customHeight="1">
      <c r="B50" s="52"/>
      <c r="C50" s="32" t="s">
        <v>14</v>
      </c>
      <c r="D50" s="33" t="s">
        <v>81</v>
      </c>
      <c r="E50" s="17">
        <v>7.5</v>
      </c>
    </row>
    <row r="51" spans="2:5" ht="12.75" customHeight="1">
      <c r="B51" s="51" t="s">
        <v>12</v>
      </c>
      <c r="C51" s="30" t="s">
        <v>67</v>
      </c>
      <c r="D51" s="31"/>
      <c r="E51" s="28">
        <v>1</v>
      </c>
    </row>
    <row r="52" spans="2:5" ht="12.75" customHeight="1">
      <c r="B52" s="51"/>
      <c r="C52" s="30" t="s">
        <v>90</v>
      </c>
      <c r="D52" s="31"/>
      <c r="E52" s="28">
        <v>238</v>
      </c>
    </row>
    <row r="53" spans="2:5" ht="12.75" customHeight="1">
      <c r="B53" s="51"/>
      <c r="C53" s="30" t="s">
        <v>14</v>
      </c>
      <c r="D53" s="31" t="s">
        <v>81</v>
      </c>
      <c r="E53" s="28">
        <v>5</v>
      </c>
    </row>
    <row r="54" spans="2:5" ht="12.75" customHeight="1">
      <c r="B54" s="34" t="s">
        <v>13</v>
      </c>
      <c r="C54" s="32" t="s">
        <v>67</v>
      </c>
      <c r="D54" s="33"/>
      <c r="E54" s="27">
        <v>1</v>
      </c>
    </row>
    <row r="55" spans="2:5" ht="12.75" customHeight="1">
      <c r="B55" s="51" t="s">
        <v>83</v>
      </c>
      <c r="C55" s="30" t="s">
        <v>54</v>
      </c>
      <c r="D55" s="31" t="s">
        <v>62</v>
      </c>
      <c r="E55" s="18"/>
    </row>
    <row r="56" spans="2:5" ht="12.75" customHeight="1">
      <c r="B56" s="51"/>
      <c r="C56" s="30" t="s">
        <v>84</v>
      </c>
      <c r="D56" s="31" t="s">
        <v>9</v>
      </c>
      <c r="E56" s="18">
        <v>1.3</v>
      </c>
    </row>
    <row r="57" spans="2:5" ht="12.75" customHeight="1">
      <c r="B57" s="6"/>
      <c r="C57" s="7"/>
    </row>
    <row r="58" spans="2:5" ht="9.9499999999999993" customHeight="1">
      <c r="B58" s="6"/>
      <c r="C58" s="7"/>
    </row>
    <row r="59" spans="2:5" ht="9.9499999999999993" customHeight="1">
      <c r="B59" s="6"/>
      <c r="C59" s="7"/>
    </row>
    <row r="60" spans="2:5" ht="9.9499999999999993" customHeight="1">
      <c r="B60" s="6"/>
      <c r="C60" s="7"/>
    </row>
    <row r="61" spans="2:5">
      <c r="B61" s="6"/>
      <c r="C61" s="7"/>
    </row>
    <row r="62" spans="2:5">
      <c r="B62"/>
      <c r="C62"/>
    </row>
    <row r="63" spans="2:5">
      <c r="B63"/>
      <c r="C63"/>
    </row>
    <row r="64" spans="2:5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</sheetData>
  <mergeCells count="9">
    <mergeCell ref="B16:B25"/>
    <mergeCell ref="B26:B30"/>
    <mergeCell ref="B31:B43"/>
    <mergeCell ref="B44:B50"/>
    <mergeCell ref="B6:E6"/>
    <mergeCell ref="B8:E9"/>
    <mergeCell ref="B13:B15"/>
    <mergeCell ref="B55:B56"/>
    <mergeCell ref="B51:B53"/>
  </mergeCells>
  <printOptions horizontalCentered="1"/>
  <pageMargins left="0" right="0" top="0" bottom="0" header="0" footer="0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61"/>
  <sheetViews>
    <sheetView showGridLines="0" tabSelected="1" zoomScale="120" zoomScaleNormal="120" zoomScaleSheetLayoutView="130" workbookViewId="0">
      <selection activeCell="B10" sqref="B10"/>
    </sheetView>
  </sheetViews>
  <sheetFormatPr baseColWidth="10" defaultRowHeight="15"/>
  <cols>
    <col min="1" max="1" width="4.140625" customWidth="1"/>
    <col min="2" max="2" width="38.7109375" style="3" customWidth="1"/>
    <col min="3" max="3" width="22.85546875" customWidth="1"/>
    <col min="4" max="4" width="20.7109375" customWidth="1"/>
    <col min="5" max="5" width="12.28515625" customWidth="1"/>
    <col min="6" max="6" width="4" customWidth="1"/>
    <col min="7" max="7" width="6.42578125" style="11" customWidth="1"/>
    <col min="8" max="8" width="6.42578125" style="12" customWidth="1"/>
    <col min="9" max="9" width="7.5703125" style="12" customWidth="1"/>
    <col min="10" max="10" width="6.42578125" style="12" customWidth="1"/>
    <col min="11" max="11" width="11.42578125" style="13" customWidth="1"/>
    <col min="12" max="25" width="11.42578125" style="12" customWidth="1"/>
    <col min="26" max="26" width="11.42578125" style="8" customWidth="1"/>
    <col min="27" max="29" width="11.42578125" style="8"/>
  </cols>
  <sheetData>
    <row r="1" spans="2:29" ht="18" customHeight="1">
      <c r="B1" s="5"/>
      <c r="C1" s="2"/>
      <c r="D1" s="2"/>
      <c r="E1" s="2"/>
      <c r="F1" s="1"/>
    </row>
    <row r="2" spans="2:29" ht="26.25" customHeight="1">
      <c r="B2" s="5"/>
      <c r="C2" s="2"/>
      <c r="D2" s="2"/>
      <c r="E2" s="2"/>
      <c r="F2" s="1"/>
    </row>
    <row r="3" spans="2:29" ht="33">
      <c r="B3" s="5"/>
      <c r="C3" s="2"/>
      <c r="D3" s="2"/>
      <c r="E3" s="2"/>
      <c r="F3" s="1"/>
    </row>
    <row r="4" spans="2:29" ht="39.75" customHeight="1">
      <c r="B4" s="5"/>
      <c r="C4" s="2"/>
      <c r="D4" s="2"/>
      <c r="E4" s="2"/>
      <c r="F4" s="1"/>
    </row>
    <row r="5" spans="2:29" ht="9.75" customHeight="1"/>
    <row r="6" spans="2:29" s="4" customFormat="1" ht="20.25" customHeight="1">
      <c r="B6" s="53" t="s">
        <v>91</v>
      </c>
      <c r="C6" s="54"/>
      <c r="D6" s="54"/>
      <c r="E6" s="54"/>
      <c r="G6" s="14"/>
      <c r="H6" s="12"/>
      <c r="I6" s="12"/>
      <c r="J6" s="12"/>
      <c r="K6" s="13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8"/>
      <c r="AA6" s="8"/>
      <c r="AB6" s="8"/>
      <c r="AC6" s="8"/>
    </row>
    <row r="7" spans="2:29" ht="10.5" customHeight="1">
      <c r="B7" s="9"/>
      <c r="C7" s="10"/>
      <c r="D7" s="10"/>
      <c r="E7" s="10"/>
    </row>
    <row r="8" spans="2:29" ht="30" customHeight="1">
      <c r="B8" s="55" t="s">
        <v>86</v>
      </c>
      <c r="C8" s="56"/>
      <c r="D8" s="56"/>
      <c r="E8" s="56"/>
    </row>
    <row r="9" spans="2:29" ht="23.25" customHeight="1">
      <c r="B9" s="56"/>
      <c r="C9" s="56"/>
      <c r="D9" s="56"/>
      <c r="E9" s="56"/>
    </row>
    <row r="10" spans="2:29" ht="19.5" customHeight="1">
      <c r="B10" s="6"/>
      <c r="C10" s="15" t="s">
        <v>15</v>
      </c>
    </row>
    <row r="11" spans="2:29" ht="7.5" customHeight="1">
      <c r="B11" s="6"/>
    </row>
    <row r="12" spans="2:29" ht="18.75" customHeight="1">
      <c r="B12" s="61" t="s">
        <v>16</v>
      </c>
      <c r="C12" s="61"/>
      <c r="D12" s="61"/>
      <c r="E12" s="61"/>
    </row>
    <row r="13" spans="2:29" ht="12.75" customHeight="1">
      <c r="B13" s="41" t="s">
        <v>24</v>
      </c>
      <c r="C13" s="39" t="s">
        <v>17</v>
      </c>
      <c r="D13" s="39" t="s">
        <v>18</v>
      </c>
      <c r="E13" s="25" t="s">
        <v>19</v>
      </c>
    </row>
    <row r="14" spans="2:29" ht="12.75" customHeight="1">
      <c r="B14" s="45" t="s">
        <v>20</v>
      </c>
      <c r="C14" s="40">
        <v>438.84095000000002</v>
      </c>
      <c r="D14" s="40">
        <v>5.3878569674647023</v>
      </c>
      <c r="E14" s="21">
        <v>2.4446839231942623E-2</v>
      </c>
    </row>
    <row r="15" spans="2:29" ht="12.75" customHeight="1">
      <c r="B15" s="42" t="s">
        <v>21</v>
      </c>
      <c r="C15" s="40">
        <v>358.66215000000011</v>
      </c>
      <c r="D15" s="40">
        <v>4.4034640883977909</v>
      </c>
      <c r="E15" s="21">
        <v>1.9980259179625082E-2</v>
      </c>
    </row>
    <row r="16" spans="2:29" ht="12.75" customHeight="1">
      <c r="B16" s="42" t="s">
        <v>22</v>
      </c>
      <c r="C16" s="40">
        <v>1279.4999133298668</v>
      </c>
      <c r="D16" s="40">
        <v>15.709022876978107</v>
      </c>
      <c r="E16" s="21">
        <v>7.1278053423363921E-2</v>
      </c>
    </row>
    <row r="17" spans="2:5" ht="12.75" customHeight="1">
      <c r="B17" s="43" t="s">
        <v>23</v>
      </c>
      <c r="C17" s="44">
        <v>2077.0030133298669</v>
      </c>
      <c r="D17" s="44">
        <v>25.5003439328406</v>
      </c>
      <c r="E17" s="22">
        <v>0.11570515183493162</v>
      </c>
    </row>
    <row r="18" spans="2:5" ht="12.75" customHeight="1">
      <c r="B18" s="6"/>
    </row>
    <row r="19" spans="2:5" ht="18.75" customHeight="1">
      <c r="B19" s="61" t="s">
        <v>25</v>
      </c>
      <c r="C19" s="61"/>
      <c r="D19" s="61"/>
      <c r="E19" s="61"/>
    </row>
    <row r="20" spans="2:5" ht="12.75" customHeight="1">
      <c r="B20" s="41" t="s">
        <v>24</v>
      </c>
      <c r="C20" s="39" t="s">
        <v>17</v>
      </c>
      <c r="D20" s="39" t="s">
        <v>18</v>
      </c>
      <c r="E20" s="25" t="s">
        <v>19</v>
      </c>
    </row>
    <row r="21" spans="2:5" ht="12.75" customHeight="1">
      <c r="B21" s="45" t="s">
        <v>26</v>
      </c>
      <c r="C21" s="40">
        <v>110</v>
      </c>
      <c r="D21" s="40">
        <v>1.3505217925107429</v>
      </c>
      <c r="E21" s="21">
        <v>6.1278518231119693E-3</v>
      </c>
    </row>
    <row r="22" spans="2:5" ht="12.75" customHeight="1">
      <c r="B22" s="42" t="s">
        <v>27</v>
      </c>
      <c r="C22" s="40">
        <v>225.86884360248951</v>
      </c>
      <c r="D22" s="40">
        <v>2.7730981412214795</v>
      </c>
      <c r="E22" s="21">
        <v>1.2582643682306431E-2</v>
      </c>
    </row>
    <row r="23" spans="2:5" ht="12.75" customHeight="1">
      <c r="B23" s="42" t="s">
        <v>28</v>
      </c>
      <c r="C23" s="40">
        <v>102.77587172389046</v>
      </c>
      <c r="D23" s="40">
        <v>1.2618277682491157</v>
      </c>
      <c r="E23" s="21">
        <v>5.725411935592401E-3</v>
      </c>
    </row>
    <row r="24" spans="2:5" ht="12.75" customHeight="1">
      <c r="B24" s="42" t="s">
        <v>29</v>
      </c>
      <c r="C24" s="40">
        <v>11538.370000000003</v>
      </c>
      <c r="D24" s="40">
        <v>141.66200122774711</v>
      </c>
      <c r="E24" s="21">
        <v>0.64277656036582242</v>
      </c>
    </row>
    <row r="25" spans="2:5" ht="12.75" customHeight="1">
      <c r="B25" s="42" t="s">
        <v>30</v>
      </c>
      <c r="C25" s="40">
        <v>2309.4499999999994</v>
      </c>
      <c r="D25" s="40">
        <v>28.354205033763037</v>
      </c>
      <c r="E25" s="21">
        <v>0.12865424902623576</v>
      </c>
    </row>
    <row r="26" spans="2:5" ht="12.75" customHeight="1">
      <c r="B26" s="43" t="s">
        <v>23</v>
      </c>
      <c r="C26" s="44">
        <v>14286.464715326381</v>
      </c>
      <c r="D26" s="44">
        <v>175.4016539634915</v>
      </c>
      <c r="E26" s="22">
        <v>0.79586671683306898</v>
      </c>
    </row>
    <row r="27" spans="2:5" ht="12.75" customHeight="1">
      <c r="B27" s="6"/>
    </row>
    <row r="28" spans="2:5" ht="18.75" customHeight="1">
      <c r="B28" s="61" t="s">
        <v>31</v>
      </c>
      <c r="C28" s="61"/>
      <c r="D28" s="61"/>
      <c r="E28" s="61"/>
    </row>
    <row r="29" spans="2:5" ht="12.75" customHeight="1">
      <c r="B29" s="41" t="s">
        <v>24</v>
      </c>
      <c r="C29" s="39" t="s">
        <v>17</v>
      </c>
      <c r="D29" s="39" t="s">
        <v>18</v>
      </c>
      <c r="E29" s="25" t="s">
        <v>19</v>
      </c>
    </row>
    <row r="30" spans="2:5" ht="12.75" customHeight="1">
      <c r="B30" s="45" t="s">
        <v>32</v>
      </c>
      <c r="C30" s="40">
        <v>22.915167191756741</v>
      </c>
      <c r="D30" s="40">
        <v>0.28134029701358798</v>
      </c>
      <c r="E30" s="21">
        <v>1.2765522641174738E-3</v>
      </c>
    </row>
    <row r="31" spans="2:5" ht="12.75" customHeight="1">
      <c r="B31" s="42" t="s">
        <v>33</v>
      </c>
      <c r="C31" s="40">
        <v>5.0346857073297624</v>
      </c>
      <c r="D31" s="40">
        <v>6.1813206965374616E-2</v>
      </c>
      <c r="E31" s="21">
        <v>2.8047098173142234E-4</v>
      </c>
    </row>
    <row r="32" spans="2:5" ht="12.75" customHeight="1">
      <c r="B32" s="42" t="s">
        <v>34</v>
      </c>
      <c r="C32" s="40">
        <v>189.08666666666667</v>
      </c>
      <c r="D32" s="40">
        <v>2.3215060364231639</v>
      </c>
      <c r="E32" s="21">
        <v>1.0533591591449988E-2</v>
      </c>
    </row>
    <row r="33" spans="2:5" ht="12.75" customHeight="1">
      <c r="B33" s="42" t="s">
        <v>35</v>
      </c>
      <c r="C33" s="40">
        <v>0</v>
      </c>
      <c r="D33" s="40">
        <v>0</v>
      </c>
      <c r="E33" s="21">
        <v>0</v>
      </c>
    </row>
    <row r="34" spans="2:5" ht="12.75" customHeight="1">
      <c r="B34" s="43" t="s">
        <v>23</v>
      </c>
      <c r="C34" s="44">
        <v>217.03651956575317</v>
      </c>
      <c r="D34" s="44">
        <v>2.6646595404021265</v>
      </c>
      <c r="E34" s="22">
        <v>1.2090614837298884E-2</v>
      </c>
    </row>
    <row r="35" spans="2:5" ht="12.75" customHeight="1">
      <c r="B35" s="6"/>
    </row>
    <row r="36" spans="2:5" ht="18.75" customHeight="1">
      <c r="B36" s="61" t="s">
        <v>37</v>
      </c>
      <c r="C36" s="61"/>
      <c r="D36" s="61"/>
      <c r="E36" s="61"/>
    </row>
    <row r="37" spans="2:5" ht="12.75" customHeight="1">
      <c r="B37" s="41" t="s">
        <v>24</v>
      </c>
      <c r="C37" s="39" t="s">
        <v>17</v>
      </c>
      <c r="D37" s="39" t="s">
        <v>18</v>
      </c>
      <c r="E37" s="25" t="s">
        <v>19</v>
      </c>
    </row>
    <row r="38" spans="2:5" ht="12.75" customHeight="1">
      <c r="B38" s="45" t="s">
        <v>36</v>
      </c>
      <c r="C38" s="40">
        <v>469.04483447770122</v>
      </c>
      <c r="D38" s="40">
        <v>5.7586842784248153</v>
      </c>
      <c r="E38" s="21">
        <v>2.6129429491594847E-2</v>
      </c>
    </row>
    <row r="39" spans="2:5" ht="12.75" customHeight="1">
      <c r="B39" s="42" t="s">
        <v>41</v>
      </c>
      <c r="C39" s="40">
        <v>448.50984415183524</v>
      </c>
      <c r="D39" s="40">
        <v>5.5065665334786402</v>
      </c>
      <c r="E39" s="21">
        <v>2.4985471510631716E-2</v>
      </c>
    </row>
    <row r="40" spans="2:5" ht="12.75" customHeight="1">
      <c r="B40" s="43" t="s">
        <v>23</v>
      </c>
      <c r="C40" s="44">
        <v>917.55467862953651</v>
      </c>
      <c r="D40" s="44">
        <v>11.265250811903456</v>
      </c>
      <c r="E40" s="22">
        <v>5.1114901002226563E-2</v>
      </c>
    </row>
    <row r="41" spans="2:5" ht="12.75" customHeight="1">
      <c r="B41" s="6"/>
    </row>
    <row r="42" spans="2:5" ht="18.75" customHeight="1">
      <c r="B42" s="61" t="s">
        <v>40</v>
      </c>
      <c r="C42" s="61"/>
      <c r="D42" s="61"/>
      <c r="E42" s="61"/>
    </row>
    <row r="43" spans="2:5" ht="12.75" customHeight="1">
      <c r="B43" s="41" t="s">
        <v>24</v>
      </c>
      <c r="C43" s="39" t="s">
        <v>17</v>
      </c>
      <c r="D43" s="39" t="s">
        <v>18</v>
      </c>
      <c r="E43" s="25" t="s">
        <v>19</v>
      </c>
    </row>
    <row r="44" spans="2:5" ht="12.75" customHeight="1">
      <c r="B44" s="45" t="s">
        <v>42</v>
      </c>
      <c r="C44" s="40">
        <v>322.62</v>
      </c>
      <c r="D44" s="40">
        <v>3.9609576427255986</v>
      </c>
      <c r="E44" s="21">
        <v>1.7972432319748939E-2</v>
      </c>
    </row>
    <row r="45" spans="2:5" ht="12.75" customHeight="1">
      <c r="B45" s="42" t="s">
        <v>38</v>
      </c>
      <c r="C45" s="40">
        <v>95.453561750494771</v>
      </c>
      <c r="D45" s="40">
        <v>1.1719283210619369</v>
      </c>
      <c r="E45" s="21">
        <v>5.3175025672300017E-3</v>
      </c>
    </row>
    <row r="46" spans="2:5" ht="12.75" customHeight="1">
      <c r="B46" s="42" t="s">
        <v>39</v>
      </c>
      <c r="C46" s="40">
        <v>30.208114243978571</v>
      </c>
      <c r="D46" s="40">
        <v>0.37087924179224763</v>
      </c>
      <c r="E46" s="21">
        <v>1.6828258903885337E-3</v>
      </c>
    </row>
    <row r="47" spans="2:5" ht="12.75" customHeight="1">
      <c r="B47" s="42" t="s">
        <v>43</v>
      </c>
      <c r="C47" s="40">
        <v>4.4850984415183524</v>
      </c>
      <c r="D47" s="40">
        <v>5.5065665334786407E-2</v>
      </c>
      <c r="E47" s="21">
        <v>2.4985471510631719E-4</v>
      </c>
    </row>
    <row r="48" spans="2:5" ht="12.75" customHeight="1">
      <c r="B48" s="43" t="s">
        <v>23</v>
      </c>
      <c r="C48" s="44">
        <v>452.76677443599169</v>
      </c>
      <c r="D48" s="44">
        <v>5.5588308709145693</v>
      </c>
      <c r="E48" s="22">
        <v>2.5222615492473791E-2</v>
      </c>
    </row>
    <row r="49" spans="2:5" ht="21.75" customHeight="1">
      <c r="B49" s="6"/>
    </row>
    <row r="50" spans="2:5" ht="18.75" customHeight="1">
      <c r="B50" s="61" t="s">
        <v>92</v>
      </c>
      <c r="C50" s="61"/>
      <c r="D50" s="61"/>
      <c r="E50" s="61"/>
    </row>
    <row r="51" spans="2:5" ht="12.75" customHeight="1" thickBot="1">
      <c r="B51" s="48"/>
      <c r="C51" s="49" t="s">
        <v>17</v>
      </c>
      <c r="D51" s="49" t="s">
        <v>18</v>
      </c>
      <c r="E51" s="23" t="s">
        <v>19</v>
      </c>
    </row>
    <row r="52" spans="2:5" ht="21.75" customHeight="1" thickTop="1">
      <c r="B52" s="46" t="s">
        <v>23</v>
      </c>
      <c r="C52" s="47">
        <v>17950.825701287533</v>
      </c>
      <c r="D52" s="47">
        <v>220.39073911955228</v>
      </c>
      <c r="E52" s="24">
        <v>1</v>
      </c>
    </row>
    <row r="53" spans="2:5" ht="20.25" customHeight="1">
      <c r="B53" s="6"/>
    </row>
    <row r="54" spans="2:5">
      <c r="B54"/>
    </row>
    <row r="55" spans="2:5">
      <c r="B55"/>
    </row>
    <row r="56" spans="2:5">
      <c r="B56"/>
    </row>
    <row r="57" spans="2:5">
      <c r="B57"/>
    </row>
    <row r="58" spans="2:5">
      <c r="B58"/>
    </row>
    <row r="59" spans="2:5">
      <c r="B59"/>
    </row>
    <row r="60" spans="2:5">
      <c r="B60"/>
    </row>
    <row r="61" spans="2:5">
      <c r="B61"/>
    </row>
  </sheetData>
  <mergeCells count="8">
    <mergeCell ref="B6:E6"/>
    <mergeCell ref="B8:E9"/>
    <mergeCell ref="B12:E12"/>
    <mergeCell ref="B42:E42"/>
    <mergeCell ref="B36:E36"/>
    <mergeCell ref="B19:E19"/>
    <mergeCell ref="B28:E28"/>
    <mergeCell ref="B50:E50"/>
  </mergeCells>
  <printOptions horizontalCentered="1"/>
  <pageMargins left="0" right="0" top="0" bottom="0" header="0" footer="0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Operaciones</vt:lpstr>
      <vt:lpstr>Balance</vt:lpstr>
      <vt:lpstr>Balance!Área_de_impresión</vt:lpstr>
      <vt:lpstr>Operaciones!Área_de_impresión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2023-07-27T09:33:06Z</cp:lastPrinted>
  <dcterms:created xsi:type="dcterms:W3CDTF">2020-02-25T07:23:09Z</dcterms:created>
  <dcterms:modified xsi:type="dcterms:W3CDTF">2025-06-25T12:21:10Z</dcterms:modified>
</cp:coreProperties>
</file>