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1985" tabRatio="889"/>
  </bookViews>
  <sheets>
    <sheet name="Índice Cap_6" sheetId="38" r:id="rId1"/>
    <sheet name="6.1.1" sheetId="2" r:id="rId2"/>
    <sheet name="6.1.2" sheetId="3" r:id="rId3"/>
    <sheet name="6.1.3" sheetId="4" r:id="rId4"/>
    <sheet name="G6.1_G6.2" sheetId="39" r:id="rId5"/>
    <sheet name="6.1.4" sheetId="43" r:id="rId6"/>
    <sheet name="6.1.5" sheetId="45" r:id="rId7"/>
    <sheet name="G6.3_G64" sheetId="25" r:id="rId8"/>
    <sheet name="6.1.6 y 6.1.7" sheetId="11" r:id="rId9"/>
    <sheet name="G6.5" sheetId="46" r:id="rId10"/>
    <sheet name="G6.5_G66" sheetId="42" r:id="rId11"/>
    <sheet name="6.2.1" sheetId="21" r:id="rId12"/>
    <sheet name="6.2.2" sheetId="30" r:id="rId13"/>
  </sheets>
  <definedNames>
    <definedName name="_xlnm.Print_Area" localSheetId="1">'6.1.1'!$A$1:$F$26</definedName>
    <definedName name="_xlnm.Print_Area" localSheetId="2">'6.1.2'!$A$1:$F$36</definedName>
    <definedName name="_xlnm.Print_Area" localSheetId="3">'6.1.3'!$A$1:$F$35</definedName>
    <definedName name="_xlnm.Print_Area" localSheetId="5">'6.1.4'!$A$1:$F$40</definedName>
    <definedName name="_xlnm.Print_Area" localSheetId="6">'6.1.5'!$A$1:$F$40</definedName>
    <definedName name="_xlnm.Print_Area" localSheetId="8">'6.1.6 y 6.1.7'!$A$1:$F$32</definedName>
    <definedName name="_xlnm.Print_Area" localSheetId="11">'6.2.1'!$A$1:$F$45</definedName>
    <definedName name="_xlnm.Print_Area" localSheetId="12">'6.2.2'!$A$1:$L$14</definedName>
    <definedName name="_xlnm.Print_Area" localSheetId="4">G6.1_G6.2!$I$1:$Q$55</definedName>
    <definedName name="_xlnm.Print_Area" localSheetId="7">G6.3_G64!$I$1:$Q$53</definedName>
    <definedName name="_xlnm.Print_Area" localSheetId="9">G6.5!$A$1:$F$43</definedName>
    <definedName name="_xlnm.Print_Area" localSheetId="10">G6.5_G66!$I$1:$Q$56</definedName>
  </definedNames>
  <calcPr calcId="145621"/>
</workbook>
</file>

<file path=xl/calcChain.xml><?xml version="1.0" encoding="utf-8"?>
<calcChain xmlns="http://schemas.openxmlformats.org/spreadsheetml/2006/main">
  <c r="C11" i="21" l="1"/>
  <c r="D11" i="21"/>
  <c r="E11" i="21"/>
  <c r="F11" i="21"/>
  <c r="B11" i="21"/>
  <c r="C8" i="42" l="1"/>
  <c r="B8" i="42"/>
  <c r="L9" i="30" l="1"/>
  <c r="K9" i="30"/>
  <c r="H44" i="43" l="1"/>
  <c r="F9" i="30" l="1"/>
  <c r="E9" i="30"/>
  <c r="C9" i="30"/>
  <c r="B9" i="30"/>
</calcChain>
</file>

<file path=xl/sharedStrings.xml><?xml version="1.0" encoding="utf-8"?>
<sst xmlns="http://schemas.openxmlformats.org/spreadsheetml/2006/main" count="397" uniqueCount="176">
  <si>
    <t xml:space="preserve">    Bienes de consumo</t>
  </si>
  <si>
    <t>Marruecos</t>
  </si>
  <si>
    <t>Mercancias y productos diversos</t>
  </si>
  <si>
    <t>Material de transporte</t>
  </si>
  <si>
    <t>México</t>
  </si>
  <si>
    <t>Perú</t>
  </si>
  <si>
    <t>China</t>
  </si>
  <si>
    <t>Brasil</t>
  </si>
  <si>
    <t>Canadá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</si>
  <si>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</si>
  <si>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</si>
  <si>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</si>
  <si>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</si>
  <si>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</si>
  <si>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</si>
  <si>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</si>
  <si>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</si>
  <si>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</si>
  <si>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</si>
  <si>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Suecia</t>
  </si>
  <si>
    <t>Andorra</t>
  </si>
  <si>
    <t>EXPORTACIONES</t>
  </si>
  <si>
    <t>SALDO</t>
  </si>
  <si>
    <t>Finlandia</t>
  </si>
  <si>
    <t>Francia</t>
  </si>
  <si>
    <t>Irlanda</t>
  </si>
  <si>
    <t>TOTAL</t>
  </si>
  <si>
    <t>Alemania</t>
  </si>
  <si>
    <t>Metales comunes y sus manufacturas</t>
  </si>
  <si>
    <t>La Rioja</t>
  </si>
  <si>
    <t>IMPORTACIONES</t>
  </si>
  <si>
    <t>Noruega</t>
  </si>
  <si>
    <t>Suiza</t>
  </si>
  <si>
    <t>Italia</t>
  </si>
  <si>
    <t>Portugal</t>
  </si>
  <si>
    <t>Reino Unido</t>
  </si>
  <si>
    <t>Euros</t>
  </si>
  <si>
    <t>Litros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</si>
  <si>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</si>
  <si>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</si>
  <si>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</si>
  <si>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</si>
  <si>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</si>
  <si>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</si>
  <si>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</si>
  <si>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</si>
  <si>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Importaciones</t>
  </si>
  <si>
    <t>Alava (País Vasco)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</si>
  <si>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</si>
  <si>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</si>
  <si>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</si>
  <si>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</si>
  <si>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</si>
  <si>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</si>
  <si>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</si>
  <si>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</si>
  <si>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</si>
  <si>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</si>
  <si>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</si>
  <si>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6.2.1 EXPORTACIÓN DE VINO POR PAÍSES</t>
  </si>
  <si>
    <t>6.2 EXPORTACIÓN DE VINO</t>
  </si>
  <si>
    <t>6. COMERCIO EXTERIOR</t>
  </si>
  <si>
    <t>(P): Datos provisionales.</t>
  </si>
  <si>
    <t>Manufact. diversas de metales comunes</t>
  </si>
  <si>
    <t>Preparados alimenticios diversos</t>
  </si>
  <si>
    <t>Preparados de carnes y pescados</t>
  </si>
  <si>
    <t>Mat. plásticas artif.</t>
  </si>
  <si>
    <t>Vehíc. automóviles, tractores, ciclos</t>
  </si>
  <si>
    <t>Preparados a base de cereales</t>
  </si>
  <si>
    <t>Navegación aérea</t>
  </si>
  <si>
    <t>Fundición, hierro y acero</t>
  </si>
  <si>
    <t>React. nucleares, calderas y artef. mec.</t>
  </si>
  <si>
    <t>Aluminio, manufact.</t>
  </si>
  <si>
    <t>Preparados de legumbres y otras plantas</t>
  </si>
  <si>
    <t>Caucho natural o sintético</t>
  </si>
  <si>
    <t>Fundición, hierro y acero, manufact.</t>
  </si>
  <si>
    <t>Calzados, botines y polainas</t>
  </si>
  <si>
    <t>Bebidas, líquidos alcohólicos y vinagre</t>
  </si>
  <si>
    <t>Pescados, crustáceos y moluscos</t>
  </si>
  <si>
    <t>Extractos curtientes y tintóreos</t>
  </si>
  <si>
    <t>Resto de países</t>
  </si>
  <si>
    <t>Países Bajos</t>
  </si>
  <si>
    <t>Tabaco y sucedáneos de tabaco elaborados</t>
  </si>
  <si>
    <t>Gráfico: Ránking de los principales 20 capítulos + resto de capítulos</t>
  </si>
  <si>
    <t>Japón</t>
  </si>
  <si>
    <t>Estados Unidos de América</t>
  </si>
  <si>
    <t>República Dominicana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</si>
  <si>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</si>
  <si>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</si>
  <si>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</si>
  <si>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</si>
  <si>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</si>
  <si>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Metales comunes</t>
  </si>
  <si>
    <t>Total</t>
  </si>
  <si>
    <t>Resto capítulos</t>
  </si>
  <si>
    <t>Resto países</t>
  </si>
  <si>
    <t>Rumanía</t>
  </si>
  <si>
    <t>OCDE (Organización para la Cooperación y el Desarrollo Económ.)</t>
  </si>
  <si>
    <t>Carnes y despojos comestibles</t>
  </si>
  <si>
    <t>Máquinas y aparatos eléctricos</t>
  </si>
  <si>
    <t>República Checa</t>
  </si>
  <si>
    <t>Cuba</t>
  </si>
  <si>
    <t>Materias plásticas, caucho y sus manufacturas</t>
  </si>
  <si>
    <t>NOTA: Los datos del último año son provisionales</t>
  </si>
  <si>
    <t>Australia</t>
  </si>
  <si>
    <t>Ptos. de las indust. Químicas</t>
  </si>
  <si>
    <t>Productos de las industrias químicas y conexas</t>
  </si>
  <si>
    <t>Café, té, yerba mate y especias</t>
  </si>
  <si>
    <t>Grecia</t>
  </si>
  <si>
    <t>Grasas y aceites</t>
  </si>
  <si>
    <t>Productos de las industrias alimentarias</t>
  </si>
  <si>
    <t>Pieles, cuero, peleteria y sus manufacturas</t>
  </si>
  <si>
    <t>Madera, carbón vegetal, corcho....</t>
  </si>
  <si>
    <t>Papel, pastas de madera u otras materias celulosa</t>
  </si>
  <si>
    <t>Materias textiles y sus manufacturas</t>
  </si>
  <si>
    <t>Calzados, sombrerería, paraguas ....</t>
  </si>
  <si>
    <t>Manufacturas de piedra, yeso, cemento ....</t>
  </si>
  <si>
    <t>Perlas, piedras preciosas, metales preciosos..</t>
  </si>
  <si>
    <t>Máquinas y aparatos, material eléctrico...</t>
  </si>
  <si>
    <t>Instrumentos y aparatos de óptica</t>
  </si>
  <si>
    <t>Armas y municiones, sus partes y accesorios</t>
  </si>
  <si>
    <t>Muebles, mobiliario médico-quirúrgico</t>
  </si>
  <si>
    <t>FUENTE: Estadística del Comercio Exterior de La Rioja. Instituto de Estadística de La Rioja.</t>
  </si>
  <si>
    <t>6.1.6 EXPORTACIONES POR AGRUPACIONES DE PAÍSES</t>
  </si>
  <si>
    <t>6.1.7 IMPORTACIONES POR AGRUPACIONES DE PAÍSES</t>
  </si>
  <si>
    <t>6.1.4 EXPORTACIONES SEGÚN CNAE</t>
  </si>
  <si>
    <t>Agricultura, ganadería, silvicultura y pesca</t>
  </si>
  <si>
    <t>Industrias extractivas</t>
  </si>
  <si>
    <t>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</si>
  <si>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</si>
  <si>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</si>
  <si>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</si>
  <si>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</si>
  <si>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</si>
  <si>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</si>
  <si>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muebles,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</si>
  <si>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</si>
  <si>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</si>
  <si>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</si>
  <si>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</si>
  <si>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</si>
  <si>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</si>
  <si>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</si>
  <si>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Metalurgia,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</si>
  <si>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</si>
  <si>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</si>
  <si>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</si>
  <si>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</si>
  <si>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</si>
  <si>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</si>
  <si>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</si>
  <si>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</si>
  <si>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Gráfico: Ránking Según CNAE</t>
  </si>
  <si>
    <t>6.1.5 IMPORTACIONES SEGÚN CNAE</t>
  </si>
  <si>
    <t>G.6.1 Ránking de exportaciones de La Rioja por capítulos (miles de euros)</t>
  </si>
  <si>
    <t>G.6.2 Ránking de Importaciones de La Rioja por capítulos (miles de euros)</t>
  </si>
  <si>
    <t>G.6.3 Ránking de exportaciones de La Rioja según CNAE. (miles de euros)</t>
  </si>
  <si>
    <t>G.6.4 Ránking de importaciones de La Rioja según CNAE. (miles de euros)</t>
  </si>
  <si>
    <t>TASA DE COBERTURA (%)</t>
  </si>
  <si>
    <t xml:space="preserve"> </t>
  </si>
  <si>
    <t>G.6.6 Ránking de exportaciones de La Rioja por países. (miles de euros)</t>
  </si>
  <si>
    <t>G.6.7 Ránking de Importaciones de La Rioja por países. (miles de euros)</t>
  </si>
  <si>
    <t>Gráfico: Ránking según países</t>
  </si>
  <si>
    <t>2019 (P)</t>
  </si>
  <si>
    <t>Hong Kong</t>
  </si>
  <si>
    <t>2019(P)</t>
  </si>
  <si>
    <t>2018</t>
  </si>
  <si>
    <t>Vidrio y manufact. de vidrio</t>
  </si>
  <si>
    <t>Resto de capítulos</t>
  </si>
  <si>
    <t>Legumbres y tubérculos</t>
  </si>
  <si>
    <t>Eslovaquia</t>
  </si>
  <si>
    <t>Servicios</t>
  </si>
  <si>
    <t xml:space="preserve">Otros no especificados </t>
  </si>
  <si>
    <t>Taiwán</t>
  </si>
  <si>
    <t>Costa Rica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</si>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</sst>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92D050"/>
      <name val="HelveticaNeue LT 55 Roman"/>
    </font>
    <font>
      <sz val="10"/>
      <name val="Arial"/>
      <family val="2"/>
    </font>
    <font>
      <sz val="12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2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1" fillId="0" borderId="0"/>
    <xf numFmtId="0" fontId="11" fillId="0" borderId="0"/>
    <xf numFmtId="10" fontId="2" fillId="0" borderId="0" applyNumberFormat="0">
      <alignment horizontal="right" vertical="center"/>
      <protection locked="0"/>
    </xf>
    <xf numFmtId="0" fontId="17" fillId="4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7" fontId="17" fillId="0" borderId="0">
      <alignment wrapText="1"/>
    </xf>
  </cellStyleXfs>
  <cellXfs count="10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8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/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0" fontId="11" fillId="0" borderId="0" xfId="0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2" applyFont="1" applyAlignment="1" applyProtection="1">
      <alignment horizontal="left" vertical="center" indent="1"/>
    </xf>
    <xf numFmtId="0" fontId="11" fillId="0" borderId="0" xfId="1"/>
    <xf numFmtId="0" fontId="13" fillId="0" borderId="0" xfId="2" applyFont="1" applyAlignment="1" applyProtection="1">
      <alignment vertical="center"/>
    </xf>
    <xf numFmtId="1" fontId="4" fillId="0" borderId="0" xfId="0" applyNumberFormat="1" applyFont="1" applyAlignment="1"/>
    <xf numFmtId="164" fontId="6" fillId="0" borderId="0" xfId="0" applyNumberFormat="1" applyFont="1" applyFill="1" applyBorder="1" applyAlignment="1">
      <alignment horizontal="right"/>
    </xf>
    <xf numFmtId="0" fontId="16" fillId="3" borderId="0" xfId="1" applyFont="1" applyFill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8" fillId="0" borderId="0" xfId="0" applyNumberFormat="1" applyFont="1" applyBorder="1" applyAlignment="1">
      <alignment horizontal="right"/>
    </xf>
    <xf numFmtId="0" fontId="3" fillId="0" borderId="1" xfId="1" applyFont="1" applyBorder="1" applyAlignment="1"/>
    <xf numFmtId="0" fontId="4" fillId="0" borderId="1" xfId="1" applyFont="1" applyBorder="1" applyAlignment="1"/>
    <xf numFmtId="0" fontId="4" fillId="0" borderId="0" xfId="1" applyFont="1" applyAlignment="1"/>
    <xf numFmtId="0" fontId="3" fillId="0" borderId="0" xfId="1" applyFont="1" applyAlignment="1"/>
    <xf numFmtId="0" fontId="5" fillId="0" borderId="0" xfId="1" applyFont="1" applyBorder="1" applyAlignment="1" applyProtection="1">
      <protection locked="0"/>
    </xf>
    <xf numFmtId="0" fontId="4" fillId="0" borderId="0" xfId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0" fontId="6" fillId="2" borderId="2" xfId="1" applyFont="1" applyFill="1" applyBorder="1" applyAlignment="1">
      <alignment horizontal="right" vertical="center"/>
    </xf>
    <xf numFmtId="0" fontId="9" fillId="0" borderId="0" xfId="1" applyFont="1" applyAlignment="1"/>
    <xf numFmtId="0" fontId="6" fillId="0" borderId="0" xfId="1" applyFont="1" applyBorder="1" applyAlignment="1"/>
    <xf numFmtId="164" fontId="6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0" fontId="11" fillId="0" borderId="0" xfId="1" applyFont="1"/>
    <xf numFmtId="0" fontId="8" fillId="0" borderId="0" xfId="1" applyFont="1" applyBorder="1" applyAlignment="1"/>
    <xf numFmtId="3" fontId="4" fillId="0" borderId="0" xfId="1" applyNumberFormat="1" applyFont="1" applyAlignment="1"/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0" fontId="6" fillId="0" borderId="3" xfId="1" applyFont="1" applyBorder="1"/>
    <xf numFmtId="3" fontId="6" fillId="0" borderId="3" xfId="1" applyNumberFormat="1" applyFont="1" applyBorder="1"/>
    <xf numFmtId="0" fontId="7" fillId="0" borderId="0" xfId="1" applyFont="1" applyFill="1" applyBorder="1" applyAlignment="1"/>
    <xf numFmtId="0" fontId="4" fillId="0" borderId="0" xfId="1" applyFont="1"/>
    <xf numFmtId="0" fontId="7" fillId="0" borderId="0" xfId="1" applyFont="1" applyBorder="1" applyAlignment="1"/>
    <xf numFmtId="0" fontId="6" fillId="0" borderId="0" xfId="1" applyFont="1" applyFill="1" applyBorder="1" applyAlignment="1"/>
    <xf numFmtId="3" fontId="4" fillId="0" borderId="0" xfId="1" applyNumberFormat="1" applyFont="1" applyFill="1" applyAlignment="1"/>
    <xf numFmtId="0" fontId="4" fillId="0" borderId="0" xfId="1" applyFont="1" applyFill="1" applyAlignment="1"/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3" fontId="4" fillId="5" borderId="0" xfId="1" applyNumberFormat="1" applyFont="1" applyFill="1" applyAlignment="1"/>
    <xf numFmtId="3" fontId="4" fillId="0" borderId="0" xfId="0" applyNumberFormat="1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3" fontId="6" fillId="0" borderId="0" xfId="0" applyNumberFormat="1" applyFont="1" applyFill="1" applyBorder="1"/>
    <xf numFmtId="3" fontId="4" fillId="0" borderId="0" xfId="0" applyNumberFormat="1" applyFont="1" applyFill="1" applyBorder="1" applyAlignment="1"/>
    <xf numFmtId="0" fontId="6" fillId="0" borderId="0" xfId="0" applyNumberFormat="1" applyFont="1" applyBorder="1" applyAlignment="1">
      <alignment horizontal="right"/>
    </xf>
    <xf numFmtId="0" fontId="6" fillId="0" borderId="3" xfId="0" applyNumberFormat="1" applyFont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left" vertical="top"/>
    </xf>
    <xf numFmtId="0" fontId="4" fillId="0" borderId="0" xfId="0" applyFont="1" applyFill="1"/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</cellXfs>
  <cellStyles count="12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v>2018</c:v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capítulos</c:v>
                </c:pt>
                <c:pt idx="1">
                  <c:v>Vidrio y manufact. de vidrio</c:v>
                </c:pt>
                <c:pt idx="2">
                  <c:v>Fundición, hierro y acero</c:v>
                </c:pt>
                <c:pt idx="3">
                  <c:v>Carnes y despojos comestibles</c:v>
                </c:pt>
                <c:pt idx="4">
                  <c:v>Muebles, mobiliario médico-quirúrgico</c:v>
                </c:pt>
                <c:pt idx="5">
                  <c:v>Preparados alimenticios diversos</c:v>
                </c:pt>
                <c:pt idx="6">
                  <c:v>Mat. plásticas artif.</c:v>
                </c:pt>
                <c:pt idx="7">
                  <c:v>Preparados a base de cereales</c:v>
                </c:pt>
                <c:pt idx="8">
                  <c:v>Vehíc. automóviles, tractores, ciclos</c:v>
                </c:pt>
                <c:pt idx="9">
                  <c:v>Ptos. de las indust. Químicas</c:v>
                </c:pt>
                <c:pt idx="10">
                  <c:v>Preparados de carnes y pescados</c:v>
                </c:pt>
                <c:pt idx="11">
                  <c:v>Manufact. diversas de metales comunes</c:v>
                </c:pt>
                <c:pt idx="12">
                  <c:v>Aluminio, manufact.</c:v>
                </c:pt>
                <c:pt idx="13">
                  <c:v>Fundición, hierro y acero, manufact.</c:v>
                </c:pt>
                <c:pt idx="14">
                  <c:v>Caucho natural o sintético</c:v>
                </c:pt>
                <c:pt idx="15">
                  <c:v>Navegación aérea</c:v>
                </c:pt>
                <c:pt idx="16">
                  <c:v>Preparados de legumbres y otras plantas</c:v>
                </c:pt>
                <c:pt idx="17">
                  <c:v>React. nucleares, calderas y artef. mec.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'G6.1_G6.2'!$C$9:$C$29</c:f>
              <c:numCache>
                <c:formatCode>#,##0</c:formatCode>
                <c:ptCount val="21"/>
                <c:pt idx="0">
                  <c:v>183546.28489000004</c:v>
                </c:pt>
                <c:pt idx="1">
                  <c:v>16801.957269999999</c:v>
                </c:pt>
                <c:pt idx="2">
                  <c:v>27654.89659</c:v>
                </c:pt>
                <c:pt idx="3">
                  <c:v>23878.81697</c:v>
                </c:pt>
                <c:pt idx="4">
                  <c:v>27001.406350000001</c:v>
                </c:pt>
                <c:pt idx="5">
                  <c:v>28643.332729999998</c:v>
                </c:pt>
                <c:pt idx="6">
                  <c:v>39772.712890000003</c:v>
                </c:pt>
                <c:pt idx="7">
                  <c:v>34653.092770000003</c:v>
                </c:pt>
                <c:pt idx="8">
                  <c:v>58617.52059</c:v>
                </c:pt>
                <c:pt idx="9">
                  <c:v>62081.088530000001</c:v>
                </c:pt>
                <c:pt idx="10">
                  <c:v>44613.754800000002</c:v>
                </c:pt>
                <c:pt idx="11">
                  <c:v>38051.367819999999</c:v>
                </c:pt>
                <c:pt idx="12">
                  <c:v>54112.074110000001</c:v>
                </c:pt>
                <c:pt idx="13">
                  <c:v>79905.548920000001</c:v>
                </c:pt>
                <c:pt idx="14">
                  <c:v>118036.62394</c:v>
                </c:pt>
                <c:pt idx="15">
                  <c:v>97561.865210000004</c:v>
                </c:pt>
                <c:pt idx="16">
                  <c:v>115422.1703</c:v>
                </c:pt>
                <c:pt idx="17">
                  <c:v>104954.27643</c:v>
                </c:pt>
                <c:pt idx="18">
                  <c:v>141907.11356</c:v>
                </c:pt>
                <c:pt idx="19">
                  <c:v>222811.12236000001</c:v>
                </c:pt>
                <c:pt idx="20">
                  <c:v>335220.68919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A5-45D4-816C-C054DB316BCA}"/>
            </c:ext>
          </c:extLst>
        </c:ser>
        <c:ser>
          <c:idx val="0"/>
          <c:order val="1"/>
          <c:tx>
            <c:v>2019(P)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capítulos</c:v>
                </c:pt>
                <c:pt idx="1">
                  <c:v>Vidrio y manufact. de vidrio</c:v>
                </c:pt>
                <c:pt idx="2">
                  <c:v>Fundición, hierro y acero</c:v>
                </c:pt>
                <c:pt idx="3">
                  <c:v>Carnes y despojos comestibles</c:v>
                </c:pt>
                <c:pt idx="4">
                  <c:v>Muebles, mobiliario médico-quirúrgico</c:v>
                </c:pt>
                <c:pt idx="5">
                  <c:v>Preparados alimenticios diversos</c:v>
                </c:pt>
                <c:pt idx="6">
                  <c:v>Mat. plásticas artif.</c:v>
                </c:pt>
                <c:pt idx="7">
                  <c:v>Preparados a base de cereales</c:v>
                </c:pt>
                <c:pt idx="8">
                  <c:v>Vehíc. automóviles, tractores, ciclos</c:v>
                </c:pt>
                <c:pt idx="9">
                  <c:v>Ptos. de las indust. Químicas</c:v>
                </c:pt>
                <c:pt idx="10">
                  <c:v>Preparados de carnes y pescados</c:v>
                </c:pt>
                <c:pt idx="11">
                  <c:v>Manufact. diversas de metales comunes</c:v>
                </c:pt>
                <c:pt idx="12">
                  <c:v>Aluminio, manufact.</c:v>
                </c:pt>
                <c:pt idx="13">
                  <c:v>Fundición, hierro y acero, manufact.</c:v>
                </c:pt>
                <c:pt idx="14">
                  <c:v>Caucho natural o sintético</c:v>
                </c:pt>
                <c:pt idx="15">
                  <c:v>Navegación aérea</c:v>
                </c:pt>
                <c:pt idx="16">
                  <c:v>Preparados de legumbres y otras plantas</c:v>
                </c:pt>
                <c:pt idx="17">
                  <c:v>React. nucleares, calderas y artef. mec.</c:v>
                </c:pt>
                <c:pt idx="18">
                  <c:v>Madera, carbón vegetal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'G6.1_G6.2'!$B$9:$B$29</c:f>
              <c:numCache>
                <c:formatCode>#,##0</c:formatCode>
                <c:ptCount val="21"/>
                <c:pt idx="0">
                  <c:v>188498.73398000005</c:v>
                </c:pt>
                <c:pt idx="1">
                  <c:v>19625.959070000001</c:v>
                </c:pt>
                <c:pt idx="2">
                  <c:v>21535.08871</c:v>
                </c:pt>
                <c:pt idx="3">
                  <c:v>29841.008880000001</c:v>
                </c:pt>
                <c:pt idx="4">
                  <c:v>30516.038680000001</c:v>
                </c:pt>
                <c:pt idx="5">
                  <c:v>33871.268150000004</c:v>
                </c:pt>
                <c:pt idx="6">
                  <c:v>36161.428090000001</c:v>
                </c:pt>
                <c:pt idx="7">
                  <c:v>40054.406450000002</c:v>
                </c:pt>
                <c:pt idx="8">
                  <c:v>43713.247609999999</c:v>
                </c:pt>
                <c:pt idx="9">
                  <c:v>43767.4</c:v>
                </c:pt>
                <c:pt idx="10">
                  <c:v>54910.882409999998</c:v>
                </c:pt>
                <c:pt idx="11">
                  <c:v>55471.948989999997</c:v>
                </c:pt>
                <c:pt idx="12">
                  <c:v>68008.408549999993</c:v>
                </c:pt>
                <c:pt idx="13">
                  <c:v>82657.392420000004</c:v>
                </c:pt>
                <c:pt idx="14">
                  <c:v>98259.350349999993</c:v>
                </c:pt>
                <c:pt idx="15">
                  <c:v>109334.89417</c:v>
                </c:pt>
                <c:pt idx="16">
                  <c:v>124553.65402</c:v>
                </c:pt>
                <c:pt idx="17">
                  <c:v>125890.89903</c:v>
                </c:pt>
                <c:pt idx="18">
                  <c:v>145760.74434</c:v>
                </c:pt>
                <c:pt idx="19">
                  <c:v>210399.29035</c:v>
                </c:pt>
                <c:pt idx="20">
                  <c:v>329446.79362999997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A5-45D4-816C-C054DB316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9113856"/>
        <c:axId val="151405312"/>
      </c:barChart>
      <c:catAx>
        <c:axId val="149113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51405312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51405312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491138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'G6.1_G6.2'!$G$6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Manufact. diversas de metales comunes</c:v>
                </c:pt>
                <c:pt idx="2">
                  <c:v>Máquinas y aparatos eléctricos</c:v>
                </c:pt>
                <c:pt idx="3">
                  <c:v>Navegación aérea</c:v>
                </c:pt>
                <c:pt idx="4">
                  <c:v>Legumbres y tubérculos</c:v>
                </c:pt>
                <c:pt idx="5">
                  <c:v>Metales comunes</c:v>
                </c:pt>
                <c:pt idx="6">
                  <c:v>Café, té, yerba mate y especias</c:v>
                </c:pt>
                <c:pt idx="7">
                  <c:v>Extractos curtientes y tintóreos</c:v>
                </c:pt>
                <c:pt idx="8">
                  <c:v>Pescados, crustáceos y moluscos</c:v>
                </c:pt>
                <c:pt idx="9">
                  <c:v>Preparados alimenticios diversos</c:v>
                </c:pt>
                <c:pt idx="10">
                  <c:v>Fundición, hierro y acero</c:v>
                </c:pt>
                <c:pt idx="11">
                  <c:v>Fundición, hierro y acero, manufact.</c:v>
                </c:pt>
                <c:pt idx="12">
                  <c:v>Caucho natural o sintético</c:v>
                </c:pt>
                <c:pt idx="13">
                  <c:v>Mat. plásticas artif.</c:v>
                </c:pt>
                <c:pt idx="14">
                  <c:v>Madera, carbón vegetal</c:v>
                </c:pt>
                <c:pt idx="15">
                  <c:v>Preparados de legumbres y otras plantas</c:v>
                </c:pt>
                <c:pt idx="16">
                  <c:v>Calzados, botines y polainas</c:v>
                </c:pt>
                <c:pt idx="17">
                  <c:v>React. nucleares, calderas y artef. mec.</c:v>
                </c:pt>
                <c:pt idx="18">
                  <c:v>Aluminio, manufact.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'G6.1_G6.2'!$G$9:$G$29</c:f>
              <c:numCache>
                <c:formatCode>#,##0</c:formatCode>
                <c:ptCount val="21"/>
                <c:pt idx="0">
                  <c:v>327687.07668000006</c:v>
                </c:pt>
                <c:pt idx="1">
                  <c:v>41020.19788</c:v>
                </c:pt>
                <c:pt idx="2">
                  <c:v>24984.855469999999</c:v>
                </c:pt>
                <c:pt idx="3">
                  <c:v>19940.554670000001</c:v>
                </c:pt>
                <c:pt idx="4">
                  <c:v>22625.807079999999</c:v>
                </c:pt>
                <c:pt idx="5">
                  <c:v>28010.942370000001</c:v>
                </c:pt>
                <c:pt idx="6">
                  <c:v>25008.100060000001</c:v>
                </c:pt>
                <c:pt idx="7">
                  <c:v>33979.400549999998</c:v>
                </c:pt>
                <c:pt idx="8">
                  <c:v>27508.161359999998</c:v>
                </c:pt>
                <c:pt idx="9">
                  <c:v>27362.784319999999</c:v>
                </c:pt>
                <c:pt idx="10">
                  <c:v>38455.799299999999</c:v>
                </c:pt>
                <c:pt idx="11">
                  <c:v>43673.305500000002</c:v>
                </c:pt>
                <c:pt idx="12">
                  <c:v>65247.951800000003</c:v>
                </c:pt>
                <c:pt idx="13">
                  <c:v>72408.516950000005</c:v>
                </c:pt>
                <c:pt idx="14">
                  <c:v>70334.059550000005</c:v>
                </c:pt>
                <c:pt idx="15">
                  <c:v>90056.815130000003</c:v>
                </c:pt>
                <c:pt idx="16">
                  <c:v>94399.112389999995</c:v>
                </c:pt>
                <c:pt idx="17">
                  <c:v>80692.147209999996</c:v>
                </c:pt>
                <c:pt idx="18">
                  <c:v>81700.81581</c:v>
                </c:pt>
                <c:pt idx="19">
                  <c:v>100344.76933</c:v>
                </c:pt>
                <c:pt idx="20">
                  <c:v>124605.74227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12-41D5-8A0F-4F7708F54463}"/>
            </c:ext>
          </c:extLst>
        </c:ser>
        <c:ser>
          <c:idx val="0"/>
          <c:order val="1"/>
          <c:tx>
            <c:strRef>
              <c:f>'G6.1_G6.2'!$F$6</c:f>
              <c:strCache>
                <c:ptCount val="1"/>
                <c:pt idx="0">
                  <c:v>2019(P)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Manufact. diversas de metales comunes</c:v>
                </c:pt>
                <c:pt idx="2">
                  <c:v>Máquinas y aparatos eléctricos</c:v>
                </c:pt>
                <c:pt idx="3">
                  <c:v>Navegación aérea</c:v>
                </c:pt>
                <c:pt idx="4">
                  <c:v>Legumbres y tubérculos</c:v>
                </c:pt>
                <c:pt idx="5">
                  <c:v>Metales comunes</c:v>
                </c:pt>
                <c:pt idx="6">
                  <c:v>Café, té, yerba mate y especias</c:v>
                </c:pt>
                <c:pt idx="7">
                  <c:v>Extractos curtientes y tintóreos</c:v>
                </c:pt>
                <c:pt idx="8">
                  <c:v>Pescados, crustáceos y moluscos</c:v>
                </c:pt>
                <c:pt idx="9">
                  <c:v>Preparados alimenticios diversos</c:v>
                </c:pt>
                <c:pt idx="10">
                  <c:v>Fundición, hierro y acero</c:v>
                </c:pt>
                <c:pt idx="11">
                  <c:v>Fundición, hierro y acero, manufact.</c:v>
                </c:pt>
                <c:pt idx="12">
                  <c:v>Caucho natural o sintético</c:v>
                </c:pt>
                <c:pt idx="13">
                  <c:v>Mat. plásticas artif.</c:v>
                </c:pt>
                <c:pt idx="14">
                  <c:v>Madera, carbón vegetal</c:v>
                </c:pt>
                <c:pt idx="15">
                  <c:v>Preparados de legumbres y otras plantas</c:v>
                </c:pt>
                <c:pt idx="16">
                  <c:v>Calzados, botines y polainas</c:v>
                </c:pt>
                <c:pt idx="17">
                  <c:v>React. nucleares, calderas y artef. mec.</c:v>
                </c:pt>
                <c:pt idx="18">
                  <c:v>Aluminio, manufact.</c:v>
                </c:pt>
                <c:pt idx="19">
                  <c:v>Vehíc. automóviles, tractores, ciclos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'G6.1_G6.2'!$F$9:$F$29</c:f>
              <c:numCache>
                <c:formatCode>#,##0</c:formatCode>
                <c:ptCount val="21"/>
                <c:pt idx="0">
                  <c:v>300088.60171999998</c:v>
                </c:pt>
                <c:pt idx="1">
                  <c:v>23104.672340000001</c:v>
                </c:pt>
                <c:pt idx="2">
                  <c:v>23630.058730000001</c:v>
                </c:pt>
                <c:pt idx="3">
                  <c:v>23649.802889999999</c:v>
                </c:pt>
                <c:pt idx="4">
                  <c:v>24568.671249999999</c:v>
                </c:pt>
                <c:pt idx="5">
                  <c:v>25781.64445</c:v>
                </c:pt>
                <c:pt idx="6">
                  <c:v>26318.601449999998</c:v>
                </c:pt>
                <c:pt idx="7">
                  <c:v>28290.750909999999</c:v>
                </c:pt>
                <c:pt idx="8">
                  <c:v>28418.120459999998</c:v>
                </c:pt>
                <c:pt idx="9">
                  <c:v>33389.423320000002</c:v>
                </c:pt>
                <c:pt idx="10">
                  <c:v>35682.950920000003</c:v>
                </c:pt>
                <c:pt idx="11">
                  <c:v>41273.643640000002</c:v>
                </c:pt>
                <c:pt idx="12">
                  <c:v>57194.141239999997</c:v>
                </c:pt>
                <c:pt idx="13">
                  <c:v>67337.13308</c:v>
                </c:pt>
                <c:pt idx="14">
                  <c:v>70607.474990000002</c:v>
                </c:pt>
                <c:pt idx="15">
                  <c:v>90079.408280000003</c:v>
                </c:pt>
                <c:pt idx="16">
                  <c:v>96816.066879999998</c:v>
                </c:pt>
                <c:pt idx="17">
                  <c:v>98924.110520000002</c:v>
                </c:pt>
                <c:pt idx="18">
                  <c:v>99123.787779999999</c:v>
                </c:pt>
                <c:pt idx="19">
                  <c:v>115641.4966</c:v>
                </c:pt>
                <c:pt idx="20">
                  <c:v>119516.47663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12-41D5-8A0F-4F7708F54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550528"/>
        <c:axId val="140552064"/>
      </c:barChart>
      <c:catAx>
        <c:axId val="140550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40552064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40552064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40550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2018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'G6.3_G64'!$A$9:$A$29</c:f>
              <c:strCache>
                <c:ptCount val="21"/>
                <c:pt idx="0">
                  <c:v>Fabricación de productos farmacéuticos</c:v>
                </c:pt>
                <c:pt idx="1">
                  <c:v>Otras industrias manufactureras</c:v>
                </c:pt>
                <c:pt idx="2">
                  <c:v>Fabricación de productos informáticos, electrónicos y ópticos</c:v>
                </c:pt>
                <c:pt idx="3">
                  <c:v>Coquerías y refino de petróleo</c:v>
                </c:pt>
                <c:pt idx="4">
                  <c:v>Fabricación de material y equipo eléctrico</c:v>
                </c:pt>
                <c:pt idx="5">
                  <c:v>Industria del papel</c:v>
                </c:pt>
                <c:pt idx="6">
                  <c:v>Confección de prendas de vestir</c:v>
                </c:pt>
                <c:pt idx="7">
                  <c:v>Fabricación de muebles</c:v>
                </c:pt>
                <c:pt idx="8">
                  <c:v>Fabricación de otros productos minerales no metálicos</c:v>
                </c:pt>
                <c:pt idx="9">
                  <c:v>Industria textil</c:v>
                </c:pt>
                <c:pt idx="10">
                  <c:v>Fabricación de vehículos de motor, remolques y semirremolques</c:v>
                </c:pt>
                <c:pt idx="11">
                  <c:v>Industria química</c:v>
                </c:pt>
                <c:pt idx="12">
                  <c:v>Metalurgia, fabricación de productos de hierro, acero y ferroaleaciones</c:v>
                </c:pt>
                <c:pt idx="13">
                  <c:v>Fabricación de otro material de transporte</c:v>
                </c:pt>
                <c:pt idx="14">
                  <c:v>Fabricación de maquinaria y equipo n.c.o.p.</c:v>
                </c:pt>
                <c:pt idx="15">
                  <c:v>Fabricación de productos de caucho y plásticos</c:v>
                </c:pt>
                <c:pt idx="16">
                  <c:v>Industria de la madera y del corcho, excepto muebles, cestería y espartería</c:v>
                </c:pt>
                <c:pt idx="17">
                  <c:v>Fabricación de productos metálicos, excepto maquinaria y equipo</c:v>
                </c:pt>
                <c:pt idx="18">
                  <c:v>Industria del cuero y del calzado</c:v>
                </c:pt>
                <c:pt idx="19">
                  <c:v>Industria de la alimentación</c:v>
                </c:pt>
                <c:pt idx="20">
                  <c:v>Fabricación de bebidas</c:v>
                </c:pt>
              </c:strCache>
            </c:strRef>
          </c:cat>
          <c:val>
            <c:numRef>
              <c:f>'G6.3_G64'!$C$9:$C$29</c:f>
              <c:numCache>
                <c:formatCode>#,##0</c:formatCode>
                <c:ptCount val="21"/>
                <c:pt idx="0">
                  <c:v>7042.3206300000002</c:v>
                </c:pt>
                <c:pt idx="1">
                  <c:v>4888.1103000000003</c:v>
                </c:pt>
                <c:pt idx="2">
                  <c:v>2705.4439400000001</c:v>
                </c:pt>
                <c:pt idx="3">
                  <c:v>6523.9015399999998</c:v>
                </c:pt>
                <c:pt idx="4">
                  <c:v>7535.0618999999997</c:v>
                </c:pt>
                <c:pt idx="5">
                  <c:v>9131.7297400000007</c:v>
                </c:pt>
                <c:pt idx="6">
                  <c:v>15133.13466</c:v>
                </c:pt>
                <c:pt idx="7">
                  <c:v>24280.961190000002</c:v>
                </c:pt>
                <c:pt idx="8">
                  <c:v>38486.405140000003</c:v>
                </c:pt>
                <c:pt idx="9">
                  <c:v>38215.162949999998</c:v>
                </c:pt>
                <c:pt idx="10">
                  <c:v>58454.26298</c:v>
                </c:pt>
                <c:pt idx="11">
                  <c:v>88521.608089999994</c:v>
                </c:pt>
                <c:pt idx="12">
                  <c:v>80007.384439999994</c:v>
                </c:pt>
                <c:pt idx="13">
                  <c:v>97970.777700000006</c:v>
                </c:pt>
                <c:pt idx="14">
                  <c:v>103290.25573</c:v>
                </c:pt>
                <c:pt idx="15">
                  <c:v>160301.18604</c:v>
                </c:pt>
                <c:pt idx="16">
                  <c:v>141883.11241999999</c:v>
                </c:pt>
                <c:pt idx="17">
                  <c:v>134135.98449</c:v>
                </c:pt>
                <c:pt idx="18">
                  <c:v>224470.03909999999</c:v>
                </c:pt>
                <c:pt idx="19">
                  <c:v>262503.43429</c:v>
                </c:pt>
                <c:pt idx="20">
                  <c:v>330555.23856999999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26-47FC-AE83-BFBEACA96CF6}"/>
            </c:ext>
          </c:extLst>
        </c:ser>
        <c:ser>
          <c:idx val="1"/>
          <c:order val="1"/>
          <c:tx>
            <c:v>2019(P)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'G6.3_G64'!$A$9:$A$29</c:f>
              <c:strCache>
                <c:ptCount val="21"/>
                <c:pt idx="0">
                  <c:v>Fabricación de productos farmacéuticos</c:v>
                </c:pt>
                <c:pt idx="1">
                  <c:v>Otras industrias manufactureras</c:v>
                </c:pt>
                <c:pt idx="2">
                  <c:v>Fabricación de productos informáticos, electrónicos y ópticos</c:v>
                </c:pt>
                <c:pt idx="3">
                  <c:v>Coquerías y refino de petróleo</c:v>
                </c:pt>
                <c:pt idx="4">
                  <c:v>Fabricación de material y equipo eléctrico</c:v>
                </c:pt>
                <c:pt idx="5">
                  <c:v>Industria del papel</c:v>
                </c:pt>
                <c:pt idx="6">
                  <c:v>Confección de prendas de vestir</c:v>
                </c:pt>
                <c:pt idx="7">
                  <c:v>Fabricación de muebles</c:v>
                </c:pt>
                <c:pt idx="8">
                  <c:v>Fabricación de otros productos minerales no metálicos</c:v>
                </c:pt>
                <c:pt idx="9">
                  <c:v>Industria textil</c:v>
                </c:pt>
                <c:pt idx="10">
                  <c:v>Fabricación de vehículos de motor, remolques y semirremolques</c:v>
                </c:pt>
                <c:pt idx="11">
                  <c:v>Industria química</c:v>
                </c:pt>
                <c:pt idx="12">
                  <c:v>Metalurgia, fabricación de productos de hierro, acero y ferroaleaciones</c:v>
                </c:pt>
                <c:pt idx="13">
                  <c:v>Fabricación de otro material de transporte</c:v>
                </c:pt>
                <c:pt idx="14">
                  <c:v>Fabricación de maquinaria y equipo n.c.o.p.</c:v>
                </c:pt>
                <c:pt idx="15">
                  <c:v>Fabricación de productos de caucho y plásticos</c:v>
                </c:pt>
                <c:pt idx="16">
                  <c:v>Industria de la madera y del corcho, excepto muebles, cestería y espartería</c:v>
                </c:pt>
                <c:pt idx="17">
                  <c:v>Fabricación de productos metálicos, excepto maquinaria y equipo</c:v>
                </c:pt>
                <c:pt idx="18">
                  <c:v>Industria del cuero y del calzado</c:v>
                </c:pt>
                <c:pt idx="19">
                  <c:v>Industria de la alimentación</c:v>
                </c:pt>
                <c:pt idx="20">
                  <c:v>Fabricación de bebidas</c:v>
                </c:pt>
              </c:strCache>
            </c:strRef>
          </c:cat>
          <c:val>
            <c:numRef>
              <c:f>'G6.3_G64'!$B$9:$B$29</c:f>
              <c:numCache>
                <c:formatCode>#,##0</c:formatCode>
                <c:ptCount val="21"/>
                <c:pt idx="0">
                  <c:v>175.74252999999999</c:v>
                </c:pt>
                <c:pt idx="1">
                  <c:v>4601.4999600000001</c:v>
                </c:pt>
                <c:pt idx="2">
                  <c:v>4602.5528000000004</c:v>
                </c:pt>
                <c:pt idx="3">
                  <c:v>5890.6549000000005</c:v>
                </c:pt>
                <c:pt idx="4">
                  <c:v>7439.15967</c:v>
                </c:pt>
                <c:pt idx="5">
                  <c:v>9483.5985500000006</c:v>
                </c:pt>
                <c:pt idx="6">
                  <c:v>16987.358530000001</c:v>
                </c:pt>
                <c:pt idx="7">
                  <c:v>28329.71027</c:v>
                </c:pt>
                <c:pt idx="8">
                  <c:v>39688.437380000003</c:v>
                </c:pt>
                <c:pt idx="9">
                  <c:v>40089.130389999998</c:v>
                </c:pt>
                <c:pt idx="10">
                  <c:v>42369.565880000002</c:v>
                </c:pt>
                <c:pt idx="11">
                  <c:v>72304.001539999997</c:v>
                </c:pt>
                <c:pt idx="12">
                  <c:v>80079.187019999998</c:v>
                </c:pt>
                <c:pt idx="13">
                  <c:v>109974.32166</c:v>
                </c:pt>
                <c:pt idx="14">
                  <c:v>125181.423</c:v>
                </c:pt>
                <c:pt idx="15">
                  <c:v>137655.49832000001</c:v>
                </c:pt>
                <c:pt idx="16">
                  <c:v>145688.31315999999</c:v>
                </c:pt>
                <c:pt idx="17">
                  <c:v>157049.96799999999</c:v>
                </c:pt>
                <c:pt idx="18">
                  <c:v>213967.78036</c:v>
                </c:pt>
                <c:pt idx="19">
                  <c:v>300123.78103999997</c:v>
                </c:pt>
                <c:pt idx="20">
                  <c:v>325765.07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26-47FC-AE83-BFBEACA96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1742080"/>
        <c:axId val="141743616"/>
      </c:barChart>
      <c:catAx>
        <c:axId val="141742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4174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743616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417420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4.9999707720276614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v>2018</c:v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'G6.3_G64'!$E$9:$E$30</c:f>
              <c:strCache>
                <c:ptCount val="22"/>
                <c:pt idx="0">
                  <c:v>Fabricación de productos farmacéuticos</c:v>
                </c:pt>
                <c:pt idx="1">
                  <c:v>Coquerías y refino de petróleo</c:v>
                </c:pt>
                <c:pt idx="2">
                  <c:v>Fabricación de muebles</c:v>
                </c:pt>
                <c:pt idx="3">
                  <c:v>Otras industrias manufactureras</c:v>
                </c:pt>
                <c:pt idx="4">
                  <c:v>Fabricación de bebidas</c:v>
                </c:pt>
                <c:pt idx="5">
                  <c:v>Fabricación de productos informáticos, electrónicos y ópticos</c:v>
                </c:pt>
                <c:pt idx="6">
                  <c:v>Fabricación de material y equipo eléctrico</c:v>
                </c:pt>
                <c:pt idx="7">
                  <c:v>Industria del papel</c:v>
                </c:pt>
                <c:pt idx="8">
                  <c:v>Fabricación de otro material de transporte</c:v>
                </c:pt>
                <c:pt idx="9">
                  <c:v>Fabricación de otros productos minerales no metálicos</c:v>
                </c:pt>
                <c:pt idx="10">
                  <c:v>Industria textil</c:v>
                </c:pt>
                <c:pt idx="11">
                  <c:v>Confección de prendas de vestir</c:v>
                </c:pt>
                <c:pt idx="12">
                  <c:v>Fabricación de productos de caucho y plásticos</c:v>
                </c:pt>
                <c:pt idx="13">
                  <c:v>Industria de la madera y del corcho, excepto muebles, cestería y espartería</c:v>
                </c:pt>
                <c:pt idx="14">
                  <c:v>Fabricación de maquinaria y equipo n.c.o.p.</c:v>
                </c:pt>
                <c:pt idx="15">
                  <c:v>Fabricación de productos metálicos, excepto maquinaria y equipo</c:v>
                </c:pt>
                <c:pt idx="16">
                  <c:v>Industria del cuero y del calzado</c:v>
                </c:pt>
                <c:pt idx="17">
                  <c:v>Fabricación de vehículos de motor, remolques y semirremolques</c:v>
                </c:pt>
                <c:pt idx="18">
                  <c:v>Industria del tabaco</c:v>
                </c:pt>
                <c:pt idx="19">
                  <c:v>Industria química</c:v>
                </c:pt>
                <c:pt idx="20">
                  <c:v>Metalurgia, fabricación de productos de hierro, acero y ferroaleaciones</c:v>
                </c:pt>
                <c:pt idx="21">
                  <c:v>Industria de la alimentación</c:v>
                </c:pt>
              </c:strCache>
            </c:strRef>
          </c:cat>
          <c:val>
            <c:numRef>
              <c:f>'G6.3_G64'!$G$9:$G$30</c:f>
              <c:numCache>
                <c:formatCode>#,##0</c:formatCode>
                <c:ptCount val="22"/>
                <c:pt idx="0">
                  <c:v>2419.5017899999998</c:v>
                </c:pt>
                <c:pt idx="1">
                  <c:v>1957.8996400000001</c:v>
                </c:pt>
                <c:pt idx="2">
                  <c:v>4525.0417399999997</c:v>
                </c:pt>
                <c:pt idx="3">
                  <c:v>9941.2873199999995</c:v>
                </c:pt>
                <c:pt idx="4">
                  <c:v>12300.176030000001</c:v>
                </c:pt>
                <c:pt idx="5">
                  <c:v>13148.95163</c:v>
                </c:pt>
                <c:pt idx="6">
                  <c:v>22688.243640000001</c:v>
                </c:pt>
                <c:pt idx="7">
                  <c:v>23443.59662</c:v>
                </c:pt>
                <c:pt idx="8">
                  <c:v>25421.946319999999</c:v>
                </c:pt>
                <c:pt idx="9">
                  <c:v>22452.548989999999</c:v>
                </c:pt>
                <c:pt idx="10">
                  <c:v>30173.519980000001</c:v>
                </c:pt>
                <c:pt idx="11">
                  <c:v>32745.391479999998</c:v>
                </c:pt>
                <c:pt idx="12">
                  <c:v>83010.050069999998</c:v>
                </c:pt>
                <c:pt idx="13">
                  <c:v>88682.334860000003</c:v>
                </c:pt>
                <c:pt idx="14">
                  <c:v>73650.058120000002</c:v>
                </c:pt>
                <c:pt idx="15">
                  <c:v>119806.14214</c:v>
                </c:pt>
                <c:pt idx="16">
                  <c:v>97537.439549999996</c:v>
                </c:pt>
                <c:pt idx="17">
                  <c:v>98569.661659999998</c:v>
                </c:pt>
                <c:pt idx="18">
                  <c:v>124605.74227</c:v>
                </c:pt>
                <c:pt idx="19">
                  <c:v>163062.69662</c:v>
                </c:pt>
                <c:pt idx="20">
                  <c:v>141112.09722</c:v>
                </c:pt>
                <c:pt idx="21">
                  <c:v>184243.80656999999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2F-4FCD-B754-77B97B8D23A5}"/>
            </c:ext>
          </c:extLst>
        </c:ser>
        <c:ser>
          <c:idx val="0"/>
          <c:order val="1"/>
          <c:tx>
            <c:v>2019(P)</c:v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'G6.3_G64'!$E$9:$E$30</c:f>
              <c:strCache>
                <c:ptCount val="22"/>
                <c:pt idx="0">
                  <c:v>Fabricación de productos farmacéuticos</c:v>
                </c:pt>
                <c:pt idx="1">
                  <c:v>Coquerías y refino de petróleo</c:v>
                </c:pt>
                <c:pt idx="2">
                  <c:v>Fabricación de muebles</c:v>
                </c:pt>
                <c:pt idx="3">
                  <c:v>Otras industrias manufactureras</c:v>
                </c:pt>
                <c:pt idx="4">
                  <c:v>Fabricación de bebidas</c:v>
                </c:pt>
                <c:pt idx="5">
                  <c:v>Fabricación de productos informáticos, electrónicos y ópticos</c:v>
                </c:pt>
                <c:pt idx="6">
                  <c:v>Fabricación de material y equipo eléctrico</c:v>
                </c:pt>
                <c:pt idx="7">
                  <c:v>Industria del papel</c:v>
                </c:pt>
                <c:pt idx="8">
                  <c:v>Fabricación de otro material de transporte</c:v>
                </c:pt>
                <c:pt idx="9">
                  <c:v>Fabricación de otros productos minerales no metálicos</c:v>
                </c:pt>
                <c:pt idx="10">
                  <c:v>Industria textil</c:v>
                </c:pt>
                <c:pt idx="11">
                  <c:v>Confección de prendas de vestir</c:v>
                </c:pt>
                <c:pt idx="12">
                  <c:v>Fabricación de productos de caucho y plásticos</c:v>
                </c:pt>
                <c:pt idx="13">
                  <c:v>Industria de la madera y del corcho, excepto muebles, cestería y espartería</c:v>
                </c:pt>
                <c:pt idx="14">
                  <c:v>Fabricación de maquinaria y equipo n.c.o.p.</c:v>
                </c:pt>
                <c:pt idx="15">
                  <c:v>Fabricación de productos metálicos, excepto maquinaria y equipo</c:v>
                </c:pt>
                <c:pt idx="16">
                  <c:v>Industria del cuero y del calzado</c:v>
                </c:pt>
                <c:pt idx="17">
                  <c:v>Fabricación de vehículos de motor, remolques y semirremolques</c:v>
                </c:pt>
                <c:pt idx="18">
                  <c:v>Industria del tabaco</c:v>
                </c:pt>
                <c:pt idx="19">
                  <c:v>Industria química</c:v>
                </c:pt>
                <c:pt idx="20">
                  <c:v>Metalurgia, fabricación de productos de hierro, acero y ferroaleaciones</c:v>
                </c:pt>
                <c:pt idx="21">
                  <c:v>Industria de la alimentación</c:v>
                </c:pt>
              </c:strCache>
            </c:strRef>
          </c:cat>
          <c:val>
            <c:numRef>
              <c:f>'G6.3_G64'!$F$9:$F$30</c:f>
              <c:numCache>
                <c:formatCode>#,##0</c:formatCode>
                <c:ptCount val="22"/>
                <c:pt idx="0">
                  <c:v>1403.7377200000001</c:v>
                </c:pt>
                <c:pt idx="1">
                  <c:v>1896.17254</c:v>
                </c:pt>
                <c:pt idx="2">
                  <c:v>6118.4170299999996</c:v>
                </c:pt>
                <c:pt idx="3">
                  <c:v>9721.13069</c:v>
                </c:pt>
                <c:pt idx="4">
                  <c:v>10678.72804</c:v>
                </c:pt>
                <c:pt idx="5">
                  <c:v>12782.56228</c:v>
                </c:pt>
                <c:pt idx="6">
                  <c:v>20305.163710000001</c:v>
                </c:pt>
                <c:pt idx="7">
                  <c:v>21196.92812</c:v>
                </c:pt>
                <c:pt idx="8">
                  <c:v>26826.957539999999</c:v>
                </c:pt>
                <c:pt idx="9">
                  <c:v>28231.400819999999</c:v>
                </c:pt>
                <c:pt idx="10">
                  <c:v>29616.925930000001</c:v>
                </c:pt>
                <c:pt idx="11">
                  <c:v>30683.65537</c:v>
                </c:pt>
                <c:pt idx="12">
                  <c:v>84234.793099999995</c:v>
                </c:pt>
                <c:pt idx="13">
                  <c:v>89983.156170000002</c:v>
                </c:pt>
                <c:pt idx="14">
                  <c:v>90886.832739999998</c:v>
                </c:pt>
                <c:pt idx="15">
                  <c:v>93491.286640000006</c:v>
                </c:pt>
                <c:pt idx="16">
                  <c:v>94877.896519999995</c:v>
                </c:pt>
                <c:pt idx="17">
                  <c:v>114429.52614</c:v>
                </c:pt>
                <c:pt idx="18">
                  <c:v>119516.47663</c:v>
                </c:pt>
                <c:pt idx="19">
                  <c:v>123988.16881</c:v>
                </c:pt>
                <c:pt idx="20">
                  <c:v>149646.11399000001</c:v>
                </c:pt>
                <c:pt idx="21">
                  <c:v>201463.51225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2F-4FCD-B754-77B97B8D2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1765248"/>
        <c:axId val="141771136"/>
      </c:barChart>
      <c:catAx>
        <c:axId val="141765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4177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771136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41765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1695538057742783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'G6.5_G66'!$C$6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República Checa</c:v>
                </c:pt>
                <c:pt idx="2">
                  <c:v>Suecia</c:v>
                </c:pt>
                <c:pt idx="3">
                  <c:v>Irlanda</c:v>
                </c:pt>
                <c:pt idx="4">
                  <c:v>Grecia</c:v>
                </c:pt>
                <c:pt idx="5">
                  <c:v>Eslovaquia</c:v>
                </c:pt>
                <c:pt idx="6">
                  <c:v>China</c:v>
                </c:pt>
                <c:pt idx="7">
                  <c:v>Canadá</c:v>
                </c:pt>
                <c:pt idx="8">
                  <c:v>Bélgica</c:v>
                </c:pt>
                <c:pt idx="9">
                  <c:v>Suiza</c:v>
                </c:pt>
                <c:pt idx="10">
                  <c:v>Polonia</c:v>
                </c:pt>
                <c:pt idx="11">
                  <c:v>Rumanía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Reino Unido</c:v>
                </c:pt>
                <c:pt idx="17">
                  <c:v>Estados Unidos de América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'G6.5_G66'!$C$9:$C$29</c:f>
              <c:numCache>
                <c:formatCode>#,##0</c:formatCode>
                <c:ptCount val="21"/>
                <c:pt idx="0">
                  <c:v>220865.32897000003</c:v>
                </c:pt>
                <c:pt idx="1">
                  <c:v>17454.361819999998</c:v>
                </c:pt>
                <c:pt idx="2">
                  <c:v>14024.43514</c:v>
                </c:pt>
                <c:pt idx="3">
                  <c:v>20051.547350000001</c:v>
                </c:pt>
                <c:pt idx="4">
                  <c:v>9519.5865200000007</c:v>
                </c:pt>
                <c:pt idx="5">
                  <c:v>11074.21587</c:v>
                </c:pt>
                <c:pt idx="6">
                  <c:v>21648.02217</c:v>
                </c:pt>
                <c:pt idx="7">
                  <c:v>30984.789550000001</c:v>
                </c:pt>
                <c:pt idx="8">
                  <c:v>27778.4434</c:v>
                </c:pt>
                <c:pt idx="9">
                  <c:v>28049.639279999999</c:v>
                </c:pt>
                <c:pt idx="10">
                  <c:v>33447.881419999998</c:v>
                </c:pt>
                <c:pt idx="11">
                  <c:v>25496.180049999999</c:v>
                </c:pt>
                <c:pt idx="12">
                  <c:v>54700.964899999999</c:v>
                </c:pt>
                <c:pt idx="13">
                  <c:v>72097.631510000007</c:v>
                </c:pt>
                <c:pt idx="14">
                  <c:v>106944.94353999999</c:v>
                </c:pt>
                <c:pt idx="15">
                  <c:v>94479.813639999993</c:v>
                </c:pt>
                <c:pt idx="16">
                  <c:v>140209.78922999999</c:v>
                </c:pt>
                <c:pt idx="17">
                  <c:v>137392.01196</c:v>
                </c:pt>
                <c:pt idx="18">
                  <c:v>168778.7947</c:v>
                </c:pt>
                <c:pt idx="19">
                  <c:v>211237.64206000001</c:v>
                </c:pt>
                <c:pt idx="20">
                  <c:v>409011.69313999999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2FD-46AC-B9C4-B901217B62D4}"/>
            </c:ext>
          </c:extLst>
        </c:ser>
        <c:ser>
          <c:idx val="0"/>
          <c:order val="1"/>
          <c:tx>
            <c:strRef>
              <c:f>'G6.5_G66'!$B$6</c:f>
              <c:strCache>
                <c:ptCount val="1"/>
                <c:pt idx="0">
                  <c:v>2019(P)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República Checa</c:v>
                </c:pt>
                <c:pt idx="2">
                  <c:v>Suecia</c:v>
                </c:pt>
                <c:pt idx="3">
                  <c:v>Irlanda</c:v>
                </c:pt>
                <c:pt idx="4">
                  <c:v>Grecia</c:v>
                </c:pt>
                <c:pt idx="5">
                  <c:v>Eslovaquia</c:v>
                </c:pt>
                <c:pt idx="6">
                  <c:v>China</c:v>
                </c:pt>
                <c:pt idx="7">
                  <c:v>Canadá</c:v>
                </c:pt>
                <c:pt idx="8">
                  <c:v>Bélgica</c:v>
                </c:pt>
                <c:pt idx="9">
                  <c:v>Suiza</c:v>
                </c:pt>
                <c:pt idx="10">
                  <c:v>Polonia</c:v>
                </c:pt>
                <c:pt idx="11">
                  <c:v>Rumanía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Reino Unido</c:v>
                </c:pt>
                <c:pt idx="17">
                  <c:v>Estados Unidos de América</c:v>
                </c:pt>
                <c:pt idx="18">
                  <c:v>Portugal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'G6.5_G66'!$B$9:$B$29</c:f>
              <c:numCache>
                <c:formatCode>#,##0</c:formatCode>
                <c:ptCount val="21"/>
                <c:pt idx="0">
                  <c:v>227133.22756</c:v>
                </c:pt>
                <c:pt idx="1">
                  <c:v>13322.77651</c:v>
                </c:pt>
                <c:pt idx="2">
                  <c:v>14877.706749999999</c:v>
                </c:pt>
                <c:pt idx="3">
                  <c:v>15889.057489999999</c:v>
                </c:pt>
                <c:pt idx="4">
                  <c:v>16567.245770000001</c:v>
                </c:pt>
                <c:pt idx="5">
                  <c:v>18539.071489999998</c:v>
                </c:pt>
                <c:pt idx="6">
                  <c:v>19751.48832</c:v>
                </c:pt>
                <c:pt idx="7">
                  <c:v>24183.181280000001</c:v>
                </c:pt>
                <c:pt idx="8">
                  <c:v>28406.44513</c:v>
                </c:pt>
                <c:pt idx="9">
                  <c:v>28443.06957</c:v>
                </c:pt>
                <c:pt idx="10">
                  <c:v>30677.072349999999</c:v>
                </c:pt>
                <c:pt idx="11">
                  <c:v>36049.583579999999</c:v>
                </c:pt>
                <c:pt idx="12">
                  <c:v>49682.154750000002</c:v>
                </c:pt>
                <c:pt idx="13">
                  <c:v>76317.370670000004</c:v>
                </c:pt>
                <c:pt idx="14">
                  <c:v>81911.142940000005</c:v>
                </c:pt>
                <c:pt idx="15">
                  <c:v>97370.106700000004</c:v>
                </c:pt>
                <c:pt idx="16">
                  <c:v>138191.22218000001</c:v>
                </c:pt>
                <c:pt idx="17">
                  <c:v>143607.09109</c:v>
                </c:pt>
                <c:pt idx="18">
                  <c:v>191880.45488999999</c:v>
                </c:pt>
                <c:pt idx="19">
                  <c:v>208354.84680999999</c:v>
                </c:pt>
                <c:pt idx="20">
                  <c:v>431124.52205000003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2FD-46AC-B9C4-B901217B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2228480"/>
        <c:axId val="142234368"/>
      </c:barChart>
      <c:catAx>
        <c:axId val="142228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422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234368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422284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703476482617586"/>
          <c:y val="4.9280789662057796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'G6.5_G66'!$F$6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Taiwán</c:v>
                </c:pt>
                <c:pt idx="2">
                  <c:v>Grecia</c:v>
                </c:pt>
                <c:pt idx="3">
                  <c:v>Cuba</c:v>
                </c:pt>
                <c:pt idx="4">
                  <c:v>Austria</c:v>
                </c:pt>
                <c:pt idx="5">
                  <c:v>Vietnam</c:v>
                </c:pt>
                <c:pt idx="6">
                  <c:v>Emiratos Árabes Unidos</c:v>
                </c:pt>
                <c:pt idx="7">
                  <c:v>India</c:v>
                </c:pt>
                <c:pt idx="8">
                  <c:v>Estados Unidos de América</c:v>
                </c:pt>
                <c:pt idx="9">
                  <c:v>Perú</c:v>
                </c:pt>
                <c:pt idx="10">
                  <c:v>Reino Unido</c:v>
                </c:pt>
                <c:pt idx="11">
                  <c:v>Turquía</c:v>
                </c:pt>
                <c:pt idx="12">
                  <c:v>Países Bajos</c:v>
                </c:pt>
                <c:pt idx="13">
                  <c:v>Polonia</c:v>
                </c:pt>
                <c:pt idx="14">
                  <c:v>Marruecos</c:v>
                </c:pt>
                <c:pt idx="15">
                  <c:v>Bélgica</c:v>
                </c:pt>
                <c:pt idx="16">
                  <c:v>Portugal</c:v>
                </c:pt>
                <c:pt idx="17">
                  <c:v>Italia</c:v>
                </c:pt>
                <c:pt idx="18">
                  <c:v>China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'G6.5_G66'!$F$9:$F$29</c:f>
              <c:numCache>
                <c:formatCode>#,##0</c:formatCode>
                <c:ptCount val="21"/>
                <c:pt idx="0">
                  <c:v>155128.99138999986</c:v>
                </c:pt>
                <c:pt idx="1">
                  <c:v>14447.221060000002</c:v>
                </c:pt>
                <c:pt idx="2">
                  <c:v>15616.407099999999</c:v>
                </c:pt>
                <c:pt idx="3">
                  <c:v>13901.338609999999</c:v>
                </c:pt>
                <c:pt idx="4">
                  <c:v>15706.022300000001</c:v>
                </c:pt>
                <c:pt idx="5">
                  <c:v>16582.829880000001</c:v>
                </c:pt>
                <c:pt idx="6">
                  <c:v>19810.96153</c:v>
                </c:pt>
                <c:pt idx="7">
                  <c:v>31195.777710000002</c:v>
                </c:pt>
                <c:pt idx="8">
                  <c:v>51125.296139999999</c:v>
                </c:pt>
                <c:pt idx="9">
                  <c:v>48045.191520000008</c:v>
                </c:pt>
                <c:pt idx="10">
                  <c:v>49853.368220000004</c:v>
                </c:pt>
                <c:pt idx="11">
                  <c:v>34201.715300000003</c:v>
                </c:pt>
                <c:pt idx="12">
                  <c:v>53402.685060000003</c:v>
                </c:pt>
                <c:pt idx="13">
                  <c:v>53241.080219999996</c:v>
                </c:pt>
                <c:pt idx="14">
                  <c:v>52770.736859999997</c:v>
                </c:pt>
                <c:pt idx="15">
                  <c:v>92622.869249999989</c:v>
                </c:pt>
                <c:pt idx="16">
                  <c:v>88930.534289999981</c:v>
                </c:pt>
                <c:pt idx="17">
                  <c:v>84303.73208999999</c:v>
                </c:pt>
                <c:pt idx="18">
                  <c:v>137989.71565999999</c:v>
                </c:pt>
                <c:pt idx="19">
                  <c:v>209195.46367</c:v>
                </c:pt>
                <c:pt idx="20">
                  <c:v>201974.97781999997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0C-471D-9B1A-7CC4914F56E9}"/>
            </c:ext>
          </c:extLst>
        </c:ser>
        <c:ser>
          <c:idx val="0"/>
          <c:order val="1"/>
          <c:tx>
            <c:strRef>
              <c:f>'G6.5_G66'!$G$6</c:f>
              <c:strCache>
                <c:ptCount val="1"/>
                <c:pt idx="0">
                  <c:v>2019(P)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Taiwán</c:v>
                </c:pt>
                <c:pt idx="2">
                  <c:v>Grecia</c:v>
                </c:pt>
                <c:pt idx="3">
                  <c:v>Cuba</c:v>
                </c:pt>
                <c:pt idx="4">
                  <c:v>Austria</c:v>
                </c:pt>
                <c:pt idx="5">
                  <c:v>Vietnam</c:v>
                </c:pt>
                <c:pt idx="6">
                  <c:v>Emiratos Árabes Unidos</c:v>
                </c:pt>
                <c:pt idx="7">
                  <c:v>India</c:v>
                </c:pt>
                <c:pt idx="8">
                  <c:v>Estados Unidos de América</c:v>
                </c:pt>
                <c:pt idx="9">
                  <c:v>Perú</c:v>
                </c:pt>
                <c:pt idx="10">
                  <c:v>Reino Unido</c:v>
                </c:pt>
                <c:pt idx="11">
                  <c:v>Turquía</c:v>
                </c:pt>
                <c:pt idx="12">
                  <c:v>Países Bajos</c:v>
                </c:pt>
                <c:pt idx="13">
                  <c:v>Polonia</c:v>
                </c:pt>
                <c:pt idx="14">
                  <c:v>Marruecos</c:v>
                </c:pt>
                <c:pt idx="15">
                  <c:v>Bélgica</c:v>
                </c:pt>
                <c:pt idx="16">
                  <c:v>Portugal</c:v>
                </c:pt>
                <c:pt idx="17">
                  <c:v>Italia</c:v>
                </c:pt>
                <c:pt idx="18">
                  <c:v>China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'G6.5_G66'!$G$9:$G$30</c:f>
              <c:numCache>
                <c:formatCode>#,##0</c:formatCode>
                <c:ptCount val="22"/>
                <c:pt idx="0">
                  <c:v>167790.59157000016</c:v>
                </c:pt>
                <c:pt idx="1">
                  <c:v>10775.08345</c:v>
                </c:pt>
                <c:pt idx="2">
                  <c:v>11849.60146</c:v>
                </c:pt>
                <c:pt idx="3">
                  <c:v>13777.320589999998</c:v>
                </c:pt>
                <c:pt idx="4">
                  <c:v>14136.389139999999</c:v>
                </c:pt>
                <c:pt idx="5">
                  <c:v>16654.185439999997</c:v>
                </c:pt>
                <c:pt idx="6">
                  <c:v>23379.074349999999</c:v>
                </c:pt>
                <c:pt idx="7">
                  <c:v>30012.195160000003</c:v>
                </c:pt>
                <c:pt idx="8">
                  <c:v>33430.880819999998</c:v>
                </c:pt>
                <c:pt idx="9">
                  <c:v>49525.521499999988</c:v>
                </c:pt>
                <c:pt idx="10">
                  <c:v>52427.062200000008</c:v>
                </c:pt>
                <c:pt idx="11">
                  <c:v>53311.998740000003</c:v>
                </c:pt>
                <c:pt idx="12">
                  <c:v>56606.50508000001</c:v>
                </c:pt>
                <c:pt idx="13">
                  <c:v>58106.238259999998</c:v>
                </c:pt>
                <c:pt idx="14">
                  <c:v>58775.634699999995</c:v>
                </c:pt>
                <c:pt idx="15">
                  <c:v>72464.287910000014</c:v>
                </c:pt>
                <c:pt idx="16">
                  <c:v>84642.673599999995</c:v>
                </c:pt>
                <c:pt idx="17">
                  <c:v>91898.862219999995</c:v>
                </c:pt>
                <c:pt idx="18">
                  <c:v>151267.73425000001</c:v>
                </c:pt>
                <c:pt idx="19">
                  <c:v>182349.49864000001</c:v>
                </c:pt>
                <c:pt idx="20">
                  <c:v>196255.69899999999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B0C-471D-9B1A-7CC4914F5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2251904"/>
        <c:axId val="142253440"/>
      </c:barChart>
      <c:catAx>
        <c:axId val="142251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/>
            </a:pPr>
            <a:endParaRPr lang="es-ES"/>
          </a:p>
        </c:txPr>
        <c:crossAx val="14225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253440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42251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0705297993357238"/>
        </c:manualLayout>
      </c:layout>
      <c:overlay val="1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581685</xdr:colOff>
      <xdr:row>3</xdr:row>
      <xdr:rowOff>176839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28600"/>
          <a:ext cx="7620660" cy="634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086601" y="552450"/>
    <xdr:ext cx="5743574" cy="429577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086600" y="5162551"/>
    <xdr:ext cx="5743574" cy="3867150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7353301" y="676275"/>
    <xdr:ext cx="5753100" cy="41148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315201" y="5095876"/>
    <xdr:ext cx="5743574" cy="3752849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533900" y="819150"/>
    <xdr:ext cx="6238875" cy="4143374"/>
    <xdr:graphicFrame macro="">
      <xdr:nvGraphicFramePr>
        <xdr:cNvPr id="4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676775" y="5259705"/>
    <xdr:ext cx="6210300" cy="3981450"/>
    <xdr:graphicFrame macro="">
      <xdr:nvGraphicFramePr>
        <xdr:cNvPr id="5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42" customWidth="1" collapsed="1"/>
    <col min="2" max="2" width="59.85546875" style="42" customWidth="1" collapsed="1"/>
    <col min="3" max="7" width="11.42578125" style="42" customWidth="1" collapsed="1"/>
    <col min="8" max="8" width="6.28515625" style="42" customWidth="1" collapsed="1"/>
    <col min="9" max="9" width="11.42578125" style="42" customWidth="1" collapsed="1"/>
    <col min="10" max="255" width="11.42578125" style="42" hidden="1" customWidth="1" collapsed="1"/>
    <col min="256" max="256" width="1.42578125" style="42" hidden="1" customWidth="1" collapsed="1"/>
    <col min="257" max="257" width="4.28515625" style="42" hidden="1" customWidth="1" collapsed="1"/>
    <col min="258" max="258" width="59.85546875" style="42" hidden="1" collapsed="1"/>
    <col min="259" max="263" width="11.42578125" style="42" hidden="1" collapsed="1"/>
    <col min="264" max="264" width="6.28515625" style="42" hidden="1" collapsed="1"/>
    <col min="265" max="512" width="1.42578125" style="42" hidden="1" collapsed="1"/>
    <col min="513" max="513" width="4.28515625" style="42" hidden="1" collapsed="1"/>
    <col min="514" max="514" width="59.85546875" style="42" hidden="1" collapsed="1"/>
    <col min="515" max="519" width="11.42578125" style="42" hidden="1" collapsed="1"/>
    <col min="520" max="520" width="6.28515625" style="42" hidden="1" collapsed="1"/>
    <col min="521" max="768" width="1.42578125" style="42" hidden="1" collapsed="1"/>
    <col min="769" max="769" width="4.28515625" style="42" hidden="1" collapsed="1"/>
    <col min="770" max="770" width="59.85546875" style="42" hidden="1" collapsed="1"/>
    <col min="771" max="775" width="11.42578125" style="42" hidden="1" collapsed="1"/>
    <col min="776" max="776" width="6.28515625" style="42" hidden="1" collapsed="1"/>
    <col min="777" max="1024" width="1.42578125" style="42" hidden="1" collapsed="1"/>
    <col min="1025" max="1025" width="4.28515625" style="42" hidden="1" collapsed="1"/>
    <col min="1026" max="1026" width="59.85546875" style="42" hidden="1" collapsed="1"/>
    <col min="1027" max="1031" width="11.42578125" style="42" hidden="1" collapsed="1"/>
    <col min="1032" max="1032" width="6.28515625" style="42" hidden="1" collapsed="1"/>
    <col min="1033" max="1280" width="1.42578125" style="42" hidden="1" collapsed="1"/>
    <col min="1281" max="1281" width="4.28515625" style="42" hidden="1" collapsed="1"/>
    <col min="1282" max="1282" width="59.85546875" style="42" hidden="1" collapsed="1"/>
    <col min="1283" max="1287" width="11.42578125" style="42" hidden="1" collapsed="1"/>
    <col min="1288" max="1288" width="6.28515625" style="42" hidden="1" collapsed="1"/>
    <col min="1289" max="1536" width="1.42578125" style="42" hidden="1" collapsed="1"/>
    <col min="1537" max="1537" width="4.28515625" style="42" hidden="1" collapsed="1"/>
    <col min="1538" max="1538" width="59.85546875" style="42" hidden="1" collapsed="1"/>
    <col min="1539" max="1543" width="11.42578125" style="42" hidden="1" collapsed="1"/>
    <col min="1544" max="1544" width="6.28515625" style="42" hidden="1" collapsed="1"/>
    <col min="1545" max="1792" width="1.42578125" style="42" hidden="1" collapsed="1"/>
    <col min="1793" max="1793" width="4.28515625" style="42" hidden="1" collapsed="1"/>
    <col min="1794" max="1794" width="59.85546875" style="42" hidden="1" collapsed="1"/>
    <col min="1795" max="1799" width="11.42578125" style="42" hidden="1" collapsed="1"/>
    <col min="1800" max="1800" width="6.28515625" style="42" hidden="1" collapsed="1"/>
    <col min="1801" max="2048" width="1.42578125" style="42" hidden="1" collapsed="1"/>
    <col min="2049" max="2049" width="4.28515625" style="42" hidden="1" collapsed="1"/>
    <col min="2050" max="2050" width="59.85546875" style="42" hidden="1" collapsed="1"/>
    <col min="2051" max="2055" width="11.42578125" style="42" hidden="1" collapsed="1"/>
    <col min="2056" max="2056" width="6.28515625" style="42" hidden="1" collapsed="1"/>
    <col min="2057" max="2304" width="1.42578125" style="42" hidden="1" collapsed="1"/>
    <col min="2305" max="2305" width="4.28515625" style="42" hidden="1" collapsed="1"/>
    <col min="2306" max="2306" width="59.85546875" style="42" hidden="1" collapsed="1"/>
    <col min="2307" max="2311" width="11.42578125" style="42" hidden="1" collapsed="1"/>
    <col min="2312" max="2312" width="6.28515625" style="42" hidden="1" collapsed="1"/>
    <col min="2313" max="2560" width="1.42578125" style="42" hidden="1" collapsed="1"/>
    <col min="2561" max="2561" width="4.28515625" style="42" hidden="1" collapsed="1"/>
    <col min="2562" max="2562" width="59.85546875" style="42" hidden="1" collapsed="1"/>
    <col min="2563" max="2567" width="11.42578125" style="42" hidden="1" collapsed="1"/>
    <col min="2568" max="2568" width="6.28515625" style="42" hidden="1" collapsed="1"/>
    <col min="2569" max="2816" width="1.42578125" style="42" hidden="1" collapsed="1"/>
    <col min="2817" max="2817" width="4.28515625" style="42" hidden="1" collapsed="1"/>
    <col min="2818" max="2818" width="59.85546875" style="42" hidden="1" collapsed="1"/>
    <col min="2819" max="2823" width="11.42578125" style="42" hidden="1" collapsed="1"/>
    <col min="2824" max="2824" width="6.28515625" style="42" hidden="1" collapsed="1"/>
    <col min="2825" max="3072" width="1.42578125" style="42" hidden="1" collapsed="1"/>
    <col min="3073" max="3073" width="4.28515625" style="42" hidden="1" collapsed="1"/>
    <col min="3074" max="3074" width="59.85546875" style="42" hidden="1" collapsed="1"/>
    <col min="3075" max="3079" width="11.42578125" style="42" hidden="1" collapsed="1"/>
    <col min="3080" max="3080" width="6.28515625" style="42" hidden="1" collapsed="1"/>
    <col min="3081" max="3328" width="1.42578125" style="42" hidden="1" collapsed="1"/>
    <col min="3329" max="3329" width="4.28515625" style="42" hidden="1" collapsed="1"/>
    <col min="3330" max="3330" width="59.85546875" style="42" hidden="1" collapsed="1"/>
    <col min="3331" max="3335" width="11.42578125" style="42" hidden="1" collapsed="1"/>
    <col min="3336" max="3336" width="6.28515625" style="42" hidden="1" collapsed="1"/>
    <col min="3337" max="3584" width="1.42578125" style="42" hidden="1" collapsed="1"/>
    <col min="3585" max="3585" width="4.28515625" style="42" hidden="1" collapsed="1"/>
    <col min="3586" max="3586" width="59.85546875" style="42" hidden="1" collapsed="1"/>
    <col min="3587" max="3591" width="11.42578125" style="42" hidden="1" collapsed="1"/>
    <col min="3592" max="3592" width="6.28515625" style="42" hidden="1" collapsed="1"/>
    <col min="3593" max="3840" width="1.42578125" style="42" hidden="1" collapsed="1"/>
    <col min="3841" max="3841" width="4.28515625" style="42" hidden="1" collapsed="1"/>
    <col min="3842" max="3842" width="59.85546875" style="42" hidden="1" collapsed="1"/>
    <col min="3843" max="3847" width="11.42578125" style="42" hidden="1" collapsed="1"/>
    <col min="3848" max="3848" width="6.28515625" style="42" hidden="1" collapsed="1"/>
    <col min="3849" max="4096" width="1.42578125" style="42" hidden="1" collapsed="1"/>
    <col min="4097" max="4097" width="4.28515625" style="42" hidden="1" collapsed="1"/>
    <col min="4098" max="4098" width="59.85546875" style="42" hidden="1" collapsed="1"/>
    <col min="4099" max="4103" width="11.42578125" style="42" hidden="1" collapsed="1"/>
    <col min="4104" max="4104" width="6.28515625" style="42" hidden="1" collapsed="1"/>
    <col min="4105" max="4352" width="1.42578125" style="42" hidden="1" collapsed="1"/>
    <col min="4353" max="4353" width="4.28515625" style="42" hidden="1" collapsed="1"/>
    <col min="4354" max="4354" width="59.85546875" style="42" hidden="1" collapsed="1"/>
    <col min="4355" max="4359" width="11.42578125" style="42" hidden="1" collapsed="1"/>
    <col min="4360" max="4360" width="6.28515625" style="42" hidden="1" collapsed="1"/>
    <col min="4361" max="4608" width="1.42578125" style="42" hidden="1" collapsed="1"/>
    <col min="4609" max="4609" width="4.28515625" style="42" hidden="1" collapsed="1"/>
    <col min="4610" max="4610" width="59.85546875" style="42" hidden="1" collapsed="1"/>
    <col min="4611" max="4615" width="11.42578125" style="42" hidden="1" collapsed="1"/>
    <col min="4616" max="4616" width="6.28515625" style="42" hidden="1" collapsed="1"/>
    <col min="4617" max="4864" width="1.42578125" style="42" hidden="1" collapsed="1"/>
    <col min="4865" max="4865" width="4.28515625" style="42" hidden="1" collapsed="1"/>
    <col min="4866" max="4866" width="59.85546875" style="42" hidden="1" collapsed="1"/>
    <col min="4867" max="4871" width="11.42578125" style="42" hidden="1" collapsed="1"/>
    <col min="4872" max="4872" width="6.28515625" style="42" hidden="1" collapsed="1"/>
    <col min="4873" max="5120" width="1.42578125" style="42" hidden="1" collapsed="1"/>
    <col min="5121" max="5121" width="4.28515625" style="42" hidden="1" collapsed="1"/>
    <col min="5122" max="5122" width="59.85546875" style="42" hidden="1" collapsed="1"/>
    <col min="5123" max="5127" width="11.42578125" style="42" hidden="1" collapsed="1"/>
    <col min="5128" max="5128" width="6.28515625" style="42" hidden="1" collapsed="1"/>
    <col min="5129" max="5376" width="1.42578125" style="42" hidden="1" collapsed="1"/>
    <col min="5377" max="5377" width="4.28515625" style="42" hidden="1" collapsed="1"/>
    <col min="5378" max="5378" width="59.85546875" style="42" hidden="1" collapsed="1"/>
    <col min="5379" max="5383" width="11.42578125" style="42" hidden="1" collapsed="1"/>
    <col min="5384" max="5384" width="6.28515625" style="42" hidden="1" collapsed="1"/>
    <col min="5385" max="5632" width="1.42578125" style="42" hidden="1" collapsed="1"/>
    <col min="5633" max="5633" width="4.28515625" style="42" hidden="1" collapsed="1"/>
    <col min="5634" max="5634" width="59.85546875" style="42" hidden="1" collapsed="1"/>
    <col min="5635" max="5639" width="11.42578125" style="42" hidden="1" collapsed="1"/>
    <col min="5640" max="5640" width="6.28515625" style="42" hidden="1" collapsed="1"/>
    <col min="5641" max="5888" width="1.42578125" style="42" hidden="1" collapsed="1"/>
    <col min="5889" max="5889" width="4.28515625" style="42" hidden="1" collapsed="1"/>
    <col min="5890" max="5890" width="59.85546875" style="42" hidden="1" collapsed="1"/>
    <col min="5891" max="5895" width="11.42578125" style="42" hidden="1" collapsed="1"/>
    <col min="5896" max="5896" width="6.28515625" style="42" hidden="1" collapsed="1"/>
    <col min="5897" max="6144" width="1.42578125" style="42" hidden="1" collapsed="1"/>
    <col min="6145" max="6145" width="4.28515625" style="42" hidden="1" collapsed="1"/>
    <col min="6146" max="6146" width="59.85546875" style="42" hidden="1" collapsed="1"/>
    <col min="6147" max="6151" width="11.42578125" style="42" hidden="1" collapsed="1"/>
    <col min="6152" max="6152" width="6.28515625" style="42" hidden="1" collapsed="1"/>
    <col min="6153" max="6400" width="1.42578125" style="42" hidden="1" collapsed="1"/>
    <col min="6401" max="6401" width="4.28515625" style="42" hidden="1" collapsed="1"/>
    <col min="6402" max="6402" width="59.85546875" style="42" hidden="1" collapsed="1"/>
    <col min="6403" max="6407" width="11.42578125" style="42" hidden="1" collapsed="1"/>
    <col min="6408" max="6408" width="6.28515625" style="42" hidden="1" collapsed="1"/>
    <col min="6409" max="6656" width="1.42578125" style="42" hidden="1" collapsed="1"/>
    <col min="6657" max="6657" width="4.28515625" style="42" hidden="1" collapsed="1"/>
    <col min="6658" max="6658" width="59.85546875" style="42" hidden="1" collapsed="1"/>
    <col min="6659" max="6663" width="11.42578125" style="42" hidden="1" collapsed="1"/>
    <col min="6664" max="6664" width="6.28515625" style="42" hidden="1" collapsed="1"/>
    <col min="6665" max="6912" width="1.42578125" style="42" hidden="1" collapsed="1"/>
    <col min="6913" max="6913" width="4.28515625" style="42" hidden="1" collapsed="1"/>
    <col min="6914" max="6914" width="59.85546875" style="42" hidden="1" collapsed="1"/>
    <col min="6915" max="6919" width="11.42578125" style="42" hidden="1" collapsed="1"/>
    <col min="6920" max="6920" width="6.28515625" style="42" hidden="1" collapsed="1"/>
    <col min="6921" max="7168" width="1.42578125" style="42" hidden="1" collapsed="1"/>
    <col min="7169" max="7169" width="4.28515625" style="42" hidden="1" collapsed="1"/>
    <col min="7170" max="7170" width="59.85546875" style="42" hidden="1" collapsed="1"/>
    <col min="7171" max="7175" width="11.42578125" style="42" hidden="1" collapsed="1"/>
    <col min="7176" max="7176" width="6.28515625" style="42" hidden="1" collapsed="1"/>
    <col min="7177" max="7424" width="1.42578125" style="42" hidden="1" collapsed="1"/>
    <col min="7425" max="7425" width="4.28515625" style="42" hidden="1" collapsed="1"/>
    <col min="7426" max="7426" width="59.85546875" style="42" hidden="1" collapsed="1"/>
    <col min="7427" max="7431" width="11.42578125" style="42" hidden="1" collapsed="1"/>
    <col min="7432" max="7432" width="6.28515625" style="42" hidden="1" collapsed="1"/>
    <col min="7433" max="7680" width="1.42578125" style="42" hidden="1" collapsed="1"/>
    <col min="7681" max="7681" width="4.28515625" style="42" hidden="1" collapsed="1"/>
    <col min="7682" max="7682" width="59.85546875" style="42" hidden="1" collapsed="1"/>
    <col min="7683" max="7687" width="11.42578125" style="42" hidden="1" collapsed="1"/>
    <col min="7688" max="7688" width="6.28515625" style="42" hidden="1" collapsed="1"/>
    <col min="7689" max="7936" width="1.42578125" style="42" hidden="1" collapsed="1"/>
    <col min="7937" max="7937" width="4.28515625" style="42" hidden="1" collapsed="1"/>
    <col min="7938" max="7938" width="59.85546875" style="42" hidden="1" collapsed="1"/>
    <col min="7939" max="7943" width="11.42578125" style="42" hidden="1" collapsed="1"/>
    <col min="7944" max="7944" width="6.28515625" style="42" hidden="1" collapsed="1"/>
    <col min="7945" max="8192" width="1.42578125" style="42" hidden="1" collapsed="1"/>
    <col min="8193" max="8193" width="4.28515625" style="42" hidden="1" collapsed="1"/>
    <col min="8194" max="8194" width="59.85546875" style="42" hidden="1" collapsed="1"/>
    <col min="8195" max="8199" width="11.42578125" style="42" hidden="1" collapsed="1"/>
    <col min="8200" max="8200" width="6.28515625" style="42" hidden="1" collapsed="1"/>
    <col min="8201" max="8448" width="1.42578125" style="42" hidden="1" collapsed="1"/>
    <col min="8449" max="8449" width="4.28515625" style="42" hidden="1" collapsed="1"/>
    <col min="8450" max="8450" width="59.85546875" style="42" hidden="1" collapsed="1"/>
    <col min="8451" max="8455" width="11.42578125" style="42" hidden="1" collapsed="1"/>
    <col min="8456" max="8456" width="6.28515625" style="42" hidden="1" collapsed="1"/>
    <col min="8457" max="8704" width="1.42578125" style="42" hidden="1" collapsed="1"/>
    <col min="8705" max="8705" width="4.28515625" style="42" hidden="1" collapsed="1"/>
    <col min="8706" max="8706" width="59.85546875" style="42" hidden="1" collapsed="1"/>
    <col min="8707" max="8711" width="11.42578125" style="42" hidden="1" collapsed="1"/>
    <col min="8712" max="8712" width="6.28515625" style="42" hidden="1" collapsed="1"/>
    <col min="8713" max="8960" width="1.42578125" style="42" hidden="1" collapsed="1"/>
    <col min="8961" max="8961" width="4.28515625" style="42" hidden="1" collapsed="1"/>
    <col min="8962" max="8962" width="59.85546875" style="42" hidden="1" collapsed="1"/>
    <col min="8963" max="8967" width="11.42578125" style="42" hidden="1" collapsed="1"/>
    <col min="8968" max="8968" width="6.28515625" style="42" hidden="1" collapsed="1"/>
    <col min="8969" max="9216" width="1.42578125" style="42" hidden="1" collapsed="1"/>
    <col min="9217" max="9217" width="4.28515625" style="42" hidden="1" collapsed="1"/>
    <col min="9218" max="9218" width="59.85546875" style="42" hidden="1" collapsed="1"/>
    <col min="9219" max="9223" width="11.42578125" style="42" hidden="1" collapsed="1"/>
    <col min="9224" max="9224" width="6.28515625" style="42" hidden="1" collapsed="1"/>
    <col min="9225" max="9472" width="1.42578125" style="42" hidden="1" collapsed="1"/>
    <col min="9473" max="9473" width="4.28515625" style="42" hidden="1" collapsed="1"/>
    <col min="9474" max="9474" width="59.85546875" style="42" hidden="1" collapsed="1"/>
    <col min="9475" max="9479" width="11.42578125" style="42" hidden="1" collapsed="1"/>
    <col min="9480" max="9480" width="6.28515625" style="42" hidden="1" collapsed="1"/>
    <col min="9481" max="9728" width="1.42578125" style="42" hidden="1" collapsed="1"/>
    <col min="9729" max="9729" width="4.28515625" style="42" hidden="1" collapsed="1"/>
    <col min="9730" max="9730" width="59.85546875" style="42" hidden="1" collapsed="1"/>
    <col min="9731" max="9735" width="11.42578125" style="42" hidden="1" collapsed="1"/>
    <col min="9736" max="9736" width="6.28515625" style="42" hidden="1" collapsed="1"/>
    <col min="9737" max="9984" width="1.42578125" style="42" hidden="1" collapsed="1"/>
    <col min="9985" max="9985" width="4.28515625" style="42" hidden="1" collapsed="1"/>
    <col min="9986" max="9986" width="59.85546875" style="42" hidden="1" collapsed="1"/>
    <col min="9987" max="9991" width="11.42578125" style="42" hidden="1" collapsed="1"/>
    <col min="9992" max="9992" width="6.28515625" style="42" hidden="1" collapsed="1"/>
    <col min="9993" max="10240" width="1.42578125" style="42" hidden="1" collapsed="1"/>
    <col min="10241" max="10241" width="4.28515625" style="42" hidden="1" collapsed="1"/>
    <col min="10242" max="10242" width="59.85546875" style="42" hidden="1" collapsed="1"/>
    <col min="10243" max="10247" width="11.42578125" style="42" hidden="1" collapsed="1"/>
    <col min="10248" max="10248" width="6.28515625" style="42" hidden="1" collapsed="1"/>
    <col min="10249" max="10496" width="1.42578125" style="42" hidden="1" collapsed="1"/>
    <col min="10497" max="10497" width="4.28515625" style="42" hidden="1" collapsed="1"/>
    <col min="10498" max="10498" width="59.85546875" style="42" hidden="1" collapsed="1"/>
    <col min="10499" max="10503" width="11.42578125" style="42" hidden="1" collapsed="1"/>
    <col min="10504" max="10504" width="6.28515625" style="42" hidden="1" collapsed="1"/>
    <col min="10505" max="10752" width="1.42578125" style="42" hidden="1" collapsed="1"/>
    <col min="10753" max="10753" width="4.28515625" style="42" hidden="1" collapsed="1"/>
    <col min="10754" max="10754" width="59.85546875" style="42" hidden="1" collapsed="1"/>
    <col min="10755" max="10759" width="11.42578125" style="42" hidden="1" collapsed="1"/>
    <col min="10760" max="10760" width="6.28515625" style="42" hidden="1" collapsed="1"/>
    <col min="10761" max="11008" width="1.42578125" style="42" hidden="1" collapsed="1"/>
    <col min="11009" max="11009" width="4.28515625" style="42" hidden="1" collapsed="1"/>
    <col min="11010" max="11010" width="59.85546875" style="42" hidden="1" collapsed="1"/>
    <col min="11011" max="11015" width="11.42578125" style="42" hidden="1" collapsed="1"/>
    <col min="11016" max="11016" width="6.28515625" style="42" hidden="1" collapsed="1"/>
    <col min="11017" max="11264" width="1.42578125" style="42" hidden="1" collapsed="1"/>
    <col min="11265" max="11265" width="4.28515625" style="42" hidden="1" collapsed="1"/>
    <col min="11266" max="11266" width="59.85546875" style="42" hidden="1" collapsed="1"/>
    <col min="11267" max="11271" width="11.42578125" style="42" hidden="1" collapsed="1"/>
    <col min="11272" max="11272" width="6.28515625" style="42" hidden="1" collapsed="1"/>
    <col min="11273" max="11520" width="1.42578125" style="42" hidden="1" collapsed="1"/>
    <col min="11521" max="11521" width="4.28515625" style="42" hidden="1" collapsed="1"/>
    <col min="11522" max="11522" width="59.85546875" style="42" hidden="1" collapsed="1"/>
    <col min="11523" max="11527" width="11.42578125" style="42" hidden="1" collapsed="1"/>
    <col min="11528" max="11528" width="6.28515625" style="42" hidden="1" collapsed="1"/>
    <col min="11529" max="11776" width="1.42578125" style="42" hidden="1" collapsed="1"/>
    <col min="11777" max="11777" width="4.28515625" style="42" hidden="1" collapsed="1"/>
    <col min="11778" max="11778" width="59.85546875" style="42" hidden="1" collapsed="1"/>
    <col min="11779" max="11783" width="11.42578125" style="42" hidden="1" collapsed="1"/>
    <col min="11784" max="11784" width="6.28515625" style="42" hidden="1" collapsed="1"/>
    <col min="11785" max="12032" width="1.42578125" style="42" hidden="1" collapsed="1"/>
    <col min="12033" max="12033" width="4.28515625" style="42" hidden="1" collapsed="1"/>
    <col min="12034" max="12034" width="59.85546875" style="42" hidden="1" collapsed="1"/>
    <col min="12035" max="12039" width="11.42578125" style="42" hidden="1" collapsed="1"/>
    <col min="12040" max="12040" width="6.28515625" style="42" hidden="1" collapsed="1"/>
    <col min="12041" max="12288" width="1.42578125" style="42" hidden="1" collapsed="1"/>
    <col min="12289" max="12289" width="4.28515625" style="42" hidden="1" collapsed="1"/>
    <col min="12290" max="12290" width="59.85546875" style="42" hidden="1" collapsed="1"/>
    <col min="12291" max="12295" width="11.42578125" style="42" hidden="1" collapsed="1"/>
    <col min="12296" max="12296" width="6.28515625" style="42" hidden="1" collapsed="1"/>
    <col min="12297" max="12544" width="1.42578125" style="42" hidden="1" collapsed="1"/>
    <col min="12545" max="12545" width="4.28515625" style="42" hidden="1" collapsed="1"/>
    <col min="12546" max="12546" width="59.85546875" style="42" hidden="1" collapsed="1"/>
    <col min="12547" max="12551" width="11.42578125" style="42" hidden="1" collapsed="1"/>
    <col min="12552" max="12552" width="6.28515625" style="42" hidden="1" collapsed="1"/>
    <col min="12553" max="12800" width="1.42578125" style="42" hidden="1" collapsed="1"/>
    <col min="12801" max="12801" width="4.28515625" style="42" hidden="1" collapsed="1"/>
    <col min="12802" max="12802" width="59.85546875" style="42" hidden="1" collapsed="1"/>
    <col min="12803" max="12807" width="11.42578125" style="42" hidden="1" collapsed="1"/>
    <col min="12808" max="12808" width="6.28515625" style="42" hidden="1" collapsed="1"/>
    <col min="12809" max="13056" width="1.42578125" style="42" hidden="1" collapsed="1"/>
    <col min="13057" max="13057" width="4.28515625" style="42" hidden="1" collapsed="1"/>
    <col min="13058" max="13058" width="59.85546875" style="42" hidden="1" collapsed="1"/>
    <col min="13059" max="13063" width="11.42578125" style="42" hidden="1" collapsed="1"/>
    <col min="13064" max="13064" width="6.28515625" style="42" hidden="1" collapsed="1"/>
    <col min="13065" max="13312" width="1.42578125" style="42" hidden="1" collapsed="1"/>
    <col min="13313" max="13313" width="4.28515625" style="42" hidden="1" collapsed="1"/>
    <col min="13314" max="13314" width="59.85546875" style="42" hidden="1" collapsed="1"/>
    <col min="13315" max="13319" width="11.42578125" style="42" hidden="1" collapsed="1"/>
    <col min="13320" max="13320" width="6.28515625" style="42" hidden="1" collapsed="1"/>
    <col min="13321" max="13568" width="1.42578125" style="42" hidden="1" collapsed="1"/>
    <col min="13569" max="13569" width="4.28515625" style="42" hidden="1" collapsed="1"/>
    <col min="13570" max="13570" width="59.85546875" style="42" hidden="1" collapsed="1"/>
    <col min="13571" max="13575" width="11.42578125" style="42" hidden="1" collapsed="1"/>
    <col min="13576" max="13576" width="6.28515625" style="42" hidden="1" collapsed="1"/>
    <col min="13577" max="13824" width="1.42578125" style="42" hidden="1" collapsed="1"/>
    <col min="13825" max="13825" width="4.28515625" style="42" hidden="1" collapsed="1"/>
    <col min="13826" max="13826" width="59.85546875" style="42" hidden="1" collapsed="1"/>
    <col min="13827" max="13831" width="11.42578125" style="42" hidden="1" collapsed="1"/>
    <col min="13832" max="13832" width="6.28515625" style="42" hidden="1" collapsed="1"/>
    <col min="13833" max="14080" width="1.42578125" style="42" hidden="1" collapsed="1"/>
    <col min="14081" max="14081" width="4.28515625" style="42" hidden="1" collapsed="1"/>
    <col min="14082" max="14082" width="59.85546875" style="42" hidden="1" collapsed="1"/>
    <col min="14083" max="14087" width="11.42578125" style="42" hidden="1" collapsed="1"/>
    <col min="14088" max="14088" width="6.28515625" style="42" hidden="1" collapsed="1"/>
    <col min="14089" max="14336" width="1.42578125" style="42" hidden="1" collapsed="1"/>
    <col min="14337" max="14337" width="4.28515625" style="42" hidden="1" collapsed="1"/>
    <col min="14338" max="14338" width="59.85546875" style="42" hidden="1" collapsed="1"/>
    <col min="14339" max="14343" width="11.42578125" style="42" hidden="1" collapsed="1"/>
    <col min="14344" max="14344" width="6.28515625" style="42" hidden="1" collapsed="1"/>
    <col min="14345" max="14592" width="1.42578125" style="42" hidden="1" collapsed="1"/>
    <col min="14593" max="14593" width="4.28515625" style="42" hidden="1" collapsed="1"/>
    <col min="14594" max="14594" width="59.85546875" style="42" hidden="1" collapsed="1"/>
    <col min="14595" max="14599" width="11.42578125" style="42" hidden="1" collapsed="1"/>
    <col min="14600" max="14600" width="6.28515625" style="42" hidden="1" collapsed="1"/>
    <col min="14601" max="14848" width="1.42578125" style="42" hidden="1" collapsed="1"/>
    <col min="14849" max="14849" width="4.28515625" style="42" hidden="1" collapsed="1"/>
    <col min="14850" max="14850" width="59.85546875" style="42" hidden="1" collapsed="1"/>
    <col min="14851" max="14855" width="11.42578125" style="42" hidden="1" collapsed="1"/>
    <col min="14856" max="14856" width="6.28515625" style="42" hidden="1" collapsed="1"/>
    <col min="14857" max="15104" width="1.42578125" style="42" hidden="1" collapsed="1"/>
    <col min="15105" max="15105" width="4.28515625" style="42" hidden="1" collapsed="1"/>
    <col min="15106" max="15106" width="59.85546875" style="42" hidden="1" collapsed="1"/>
    <col min="15107" max="15111" width="11.42578125" style="42" hidden="1" collapsed="1"/>
    <col min="15112" max="15112" width="6.28515625" style="42" hidden="1" collapsed="1"/>
    <col min="15113" max="15360" width="1.42578125" style="42" hidden="1" collapsed="1"/>
    <col min="15361" max="15361" width="4.28515625" style="42" hidden="1" collapsed="1"/>
    <col min="15362" max="15362" width="59.85546875" style="42" hidden="1" collapsed="1"/>
    <col min="15363" max="15367" width="11.42578125" style="42" hidden="1" collapsed="1"/>
    <col min="15368" max="15368" width="6.28515625" style="42" hidden="1" collapsed="1"/>
    <col min="15369" max="15616" width="1.42578125" style="42" hidden="1" collapsed="1"/>
    <col min="15617" max="15617" width="4.28515625" style="42" hidden="1" collapsed="1"/>
    <col min="15618" max="15618" width="59.85546875" style="42" hidden="1" collapsed="1"/>
    <col min="15619" max="15623" width="11.42578125" style="42" hidden="1" collapsed="1"/>
    <col min="15624" max="15624" width="6.28515625" style="42" hidden="1" collapsed="1"/>
    <col min="15625" max="15872" width="1.42578125" style="42" hidden="1" collapsed="1"/>
    <col min="15873" max="15873" width="4.28515625" style="42" hidden="1" collapsed="1"/>
    <col min="15874" max="15874" width="59.85546875" style="42" hidden="1" collapsed="1"/>
    <col min="15875" max="15879" width="11.42578125" style="42" hidden="1" collapsed="1"/>
    <col min="15880" max="15880" width="6.28515625" style="42" hidden="1" collapsed="1"/>
    <col min="15881" max="16128" width="1.42578125" style="42" hidden="1" collapsed="1"/>
    <col min="16129" max="16129" width="4.28515625" style="42" hidden="1" collapsed="1"/>
    <col min="16130" max="16130" width="59.85546875" style="42" hidden="1" collapsed="1"/>
    <col min="16131" max="16135" width="11.42578125" style="42" hidden="1" collapsed="1"/>
    <col min="16136" max="16136" width="6.28515625" style="42" hidden="1" collapsed="1"/>
    <col min="16137" max="16384" width="1.42578125" style="42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43" t="s">
        <v>88</v>
      </c>
      <c r="C8" s="44"/>
      <c r="D8" s="44"/>
      <c r="E8" s="44"/>
      <c r="F8" s="44"/>
      <c r="G8" s="44"/>
      <c r="H8" s="44"/>
    </row>
    <row r="9" spans="2:8" ht="18" customHeight="1" x14ac:dyDescent="0.2"/>
    <row r="10" spans="2:8" ht="18" customHeight="1" x14ac:dyDescent="0.2">
      <c r="B10" s="45" t="s">
        <v>89</v>
      </c>
    </row>
    <row r="11" spans="2:8" ht="18" customHeight="1" x14ac:dyDescent="0.2">
      <c r="B11" s="45" t="s">
        <v>90</v>
      </c>
    </row>
    <row r="12" spans="2:8" ht="18" customHeight="1" x14ac:dyDescent="0.2">
      <c r="B12" s="45"/>
    </row>
    <row r="13" spans="2:8" ht="18" customHeight="1" x14ac:dyDescent="0.2">
      <c r="B13" s="45"/>
    </row>
    <row r="14" spans="2:8" ht="18" customHeight="1" x14ac:dyDescent="0.2">
      <c r="B14" s="45"/>
    </row>
    <row r="15" spans="2:8" ht="18" customHeight="1" x14ac:dyDescent="0.2">
      <c r="B15" s="45"/>
      <c r="G15" s="50"/>
    </row>
    <row r="16" spans="2:8" ht="18" customHeight="1" x14ac:dyDescent="0.2">
      <c r="B16" s="45"/>
    </row>
    <row r="17" spans="2:2" ht="18" customHeight="1" x14ac:dyDescent="0.2">
      <c r="B17" s="45"/>
    </row>
    <row r="18" spans="2:2" ht="18" customHeight="1" x14ac:dyDescent="0.2">
      <c r="B18" s="45"/>
    </row>
    <row r="19" spans="2:2" ht="18" customHeight="1" x14ac:dyDescent="0.2">
      <c r="B19" s="45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46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43"/>
  <sheetViews>
    <sheetView zoomScaleNormal="100" zoomScaleSheetLayoutView="40" workbookViewId="0">
      <selection activeCell="K19" sqref="K19"/>
    </sheetView>
  </sheetViews>
  <sheetFormatPr baseColWidth="10" defaultColWidth="6.7109375" defaultRowHeight="11.25" customHeight="1" x14ac:dyDescent="0.2"/>
  <cols>
    <col min="1" max="1" width="35.28515625" style="3" customWidth="1" collapsed="1"/>
    <col min="2" max="2" width="10.7109375" style="3" customWidth="1" collapsed="1"/>
    <col min="3" max="6" width="11.5703125" style="3" customWidth="1" collapsed="1"/>
    <col min="7" max="7" width="5.5703125" style="3" customWidth="1" collapsed="1"/>
    <col min="8" max="11" width="11.5703125" style="3" customWidth="1" collapsed="1"/>
    <col min="12" max="12" width="11.5703125" style="3" customWidth="1"/>
    <col min="13" max="16384" width="6.7109375" style="3" collapsed="1"/>
  </cols>
  <sheetData>
    <row r="1" spans="1:11" ht="14.1" customHeight="1" thickBot="1" x14ac:dyDescent="0.25">
      <c r="A1" s="1" t="s">
        <v>53</v>
      </c>
      <c r="B1" s="2"/>
      <c r="C1" s="2"/>
      <c r="D1" s="2"/>
      <c r="E1" s="2"/>
      <c r="F1" s="2"/>
      <c r="G1" s="3" t="s">
        <v>159</v>
      </c>
    </row>
    <row r="2" spans="1:11" ht="14.1" customHeight="1" x14ac:dyDescent="0.2">
      <c r="H2" s="47" t="s">
        <v>91</v>
      </c>
    </row>
    <row r="3" spans="1:11" ht="14.1" customHeight="1" x14ac:dyDescent="0.2">
      <c r="A3" s="4" t="s">
        <v>55</v>
      </c>
    </row>
    <row r="4" spans="1:11" ht="14.1" customHeight="1" x14ac:dyDescent="0.2"/>
    <row r="5" spans="1:11" ht="14.1" customHeight="1" x14ac:dyDescent="0.2">
      <c r="A5" s="4" t="s">
        <v>56</v>
      </c>
    </row>
    <row r="6" spans="1:11" ht="14.1" customHeight="1" x14ac:dyDescent="0.2">
      <c r="A6" s="4"/>
    </row>
    <row r="7" spans="1:11" ht="14.1" customHeight="1" x14ac:dyDescent="0.2">
      <c r="A7" s="5" t="s">
        <v>44</v>
      </c>
    </row>
    <row r="8" spans="1:11" ht="9.9499999999999993" customHeight="1" x14ac:dyDescent="0.2">
      <c r="A8" s="6"/>
      <c r="B8" s="7"/>
      <c r="C8" s="6"/>
      <c r="D8" s="7"/>
    </row>
    <row r="9" spans="1:11" s="10" customFormat="1" ht="15.95" customHeight="1" x14ac:dyDescent="0.2">
      <c r="A9" s="8"/>
      <c r="B9" s="9">
        <v>2015</v>
      </c>
      <c r="C9" s="9">
        <v>2016</v>
      </c>
      <c r="D9" s="9">
        <v>2017</v>
      </c>
      <c r="E9" s="9">
        <v>2018</v>
      </c>
      <c r="F9" s="9">
        <v>2019</v>
      </c>
      <c r="H9"/>
      <c r="I9"/>
    </row>
    <row r="10" spans="1:11" ht="14.1" customHeight="1" x14ac:dyDescent="0.2">
      <c r="A10" s="11"/>
    </row>
    <row r="11" spans="1:11" ht="14.1" customHeight="1" x14ac:dyDescent="0.2">
      <c r="A11" s="13" t="s">
        <v>21</v>
      </c>
      <c r="B11" s="14">
        <v>1699992</v>
      </c>
      <c r="C11" s="14">
        <v>1704437</v>
      </c>
      <c r="D11" s="14">
        <v>1848078</v>
      </c>
      <c r="E11" s="14">
        <v>1855248</v>
      </c>
      <c r="F11" s="14">
        <v>1892279</v>
      </c>
      <c r="G11"/>
      <c r="H11"/>
      <c r="I11"/>
      <c r="J11"/>
      <c r="K11"/>
    </row>
    <row r="12" spans="1:11" ht="14.1" customHeight="1" x14ac:dyDescent="0.2">
      <c r="A12" s="13" t="s">
        <v>0</v>
      </c>
      <c r="B12" s="14">
        <v>871823</v>
      </c>
      <c r="C12" s="14">
        <v>838607</v>
      </c>
      <c r="D12" s="14">
        <v>832393</v>
      </c>
      <c r="E12" s="14">
        <v>838710</v>
      </c>
      <c r="F12" s="14">
        <v>856220</v>
      </c>
      <c r="G12"/>
      <c r="H12"/>
      <c r="I12"/>
      <c r="J12"/>
      <c r="K12"/>
    </row>
    <row r="13" spans="1:11" ht="14.1" customHeight="1" x14ac:dyDescent="0.2">
      <c r="A13" s="13" t="s">
        <v>41</v>
      </c>
      <c r="B13" s="14">
        <v>73432</v>
      </c>
      <c r="C13" s="14">
        <v>51110</v>
      </c>
      <c r="D13" s="14">
        <v>119195</v>
      </c>
      <c r="E13" s="14">
        <v>95896</v>
      </c>
      <c r="F13" s="14">
        <v>114623</v>
      </c>
      <c r="G13"/>
      <c r="H13"/>
      <c r="I13"/>
      <c r="J13"/>
      <c r="K13"/>
    </row>
    <row r="14" spans="1:11" ht="14.1" customHeight="1" x14ac:dyDescent="0.2">
      <c r="A14" s="13" t="s">
        <v>42</v>
      </c>
      <c r="B14" s="14">
        <v>754737</v>
      </c>
      <c r="C14" s="14">
        <v>814721</v>
      </c>
      <c r="D14" s="14">
        <v>896490</v>
      </c>
      <c r="E14" s="14">
        <v>920642</v>
      </c>
      <c r="F14" s="14">
        <v>921435</v>
      </c>
      <c r="G14"/>
      <c r="H14"/>
      <c r="I14"/>
      <c r="J14"/>
      <c r="K14"/>
    </row>
    <row r="15" spans="1:11" ht="14.1" customHeight="1" x14ac:dyDescent="0.2">
      <c r="A15" s="13"/>
      <c r="B15" s="14"/>
      <c r="C15" s="14"/>
      <c r="D15" s="14"/>
      <c r="E15" s="14"/>
      <c r="F15" s="14"/>
      <c r="G15"/>
      <c r="H15"/>
      <c r="I15"/>
      <c r="J15"/>
      <c r="K15"/>
    </row>
    <row r="16" spans="1:11" ht="14.1" customHeight="1" x14ac:dyDescent="0.2">
      <c r="A16" s="13" t="s">
        <v>30</v>
      </c>
      <c r="B16" s="14">
        <v>1213204</v>
      </c>
      <c r="C16" s="14">
        <v>1245586</v>
      </c>
      <c r="D16" s="14">
        <v>1357604</v>
      </c>
      <c r="E16" s="14">
        <v>1440047</v>
      </c>
      <c r="F16" s="14">
        <v>1429437</v>
      </c>
      <c r="G16"/>
      <c r="H16"/>
      <c r="I16"/>
      <c r="J16"/>
      <c r="K16"/>
    </row>
    <row r="17" spans="1:11" ht="14.1" customHeight="1" x14ac:dyDescent="0.2">
      <c r="A17" s="13" t="s">
        <v>0</v>
      </c>
      <c r="B17" s="14">
        <v>362488</v>
      </c>
      <c r="C17" s="14">
        <v>391064</v>
      </c>
      <c r="D17" s="14">
        <v>422732</v>
      </c>
      <c r="E17" s="14">
        <v>451210</v>
      </c>
      <c r="F17" s="14">
        <v>453457</v>
      </c>
      <c r="G17"/>
      <c r="H17"/>
      <c r="I17"/>
      <c r="J17"/>
      <c r="K17"/>
    </row>
    <row r="18" spans="1:11" ht="14.1" customHeight="1" x14ac:dyDescent="0.2">
      <c r="A18" s="13" t="s">
        <v>41</v>
      </c>
      <c r="B18" s="14">
        <v>77067</v>
      </c>
      <c r="C18" s="14">
        <v>93423</v>
      </c>
      <c r="D18" s="14">
        <v>125866</v>
      </c>
      <c r="E18" s="14">
        <v>139321</v>
      </c>
      <c r="F18" s="14">
        <v>153594</v>
      </c>
      <c r="G18"/>
      <c r="H18"/>
      <c r="I18"/>
      <c r="J18"/>
      <c r="K18"/>
    </row>
    <row r="19" spans="1:11" ht="14.1" customHeight="1" x14ac:dyDescent="0.2">
      <c r="A19" s="13" t="s">
        <v>42</v>
      </c>
      <c r="B19" s="14">
        <v>773648</v>
      </c>
      <c r="C19" s="14">
        <v>761099</v>
      </c>
      <c r="D19" s="14">
        <v>809006</v>
      </c>
      <c r="E19" s="14">
        <v>849517</v>
      </c>
      <c r="F19" s="14">
        <v>822386</v>
      </c>
      <c r="G19"/>
      <c r="H19"/>
      <c r="I19"/>
      <c r="J19"/>
      <c r="K19"/>
    </row>
    <row r="20" spans="1:11" ht="14.1" customHeight="1" x14ac:dyDescent="0.2">
      <c r="A20" s="13"/>
      <c r="B20" s="14"/>
      <c r="C20" s="14"/>
      <c r="D20" s="14"/>
      <c r="E20" s="14"/>
      <c r="F20" s="14"/>
      <c r="G20"/>
      <c r="H20"/>
      <c r="I20"/>
      <c r="J20"/>
      <c r="K20"/>
    </row>
    <row r="21" spans="1:11" ht="14.1" customHeight="1" x14ac:dyDescent="0.2">
      <c r="A21" s="13" t="s">
        <v>22</v>
      </c>
      <c r="B21" s="14">
        <v>486788</v>
      </c>
      <c r="C21" s="14">
        <v>458851</v>
      </c>
      <c r="D21" s="14">
        <v>490474</v>
      </c>
      <c r="E21" s="14">
        <v>415201</v>
      </c>
      <c r="F21" s="14">
        <v>462842</v>
      </c>
      <c r="G21"/>
      <c r="H21"/>
      <c r="I21" s="51"/>
      <c r="J21"/>
      <c r="K21"/>
    </row>
    <row r="22" spans="1:11" ht="14.1" customHeight="1" x14ac:dyDescent="0.2">
      <c r="A22" s="13"/>
      <c r="B22" s="14"/>
      <c r="C22" s="14"/>
      <c r="D22" s="14"/>
      <c r="E22" s="14"/>
      <c r="F22" s="14"/>
      <c r="G22"/>
      <c r="H22"/>
      <c r="I22"/>
      <c r="J22"/>
      <c r="K22"/>
    </row>
    <row r="23" spans="1:11" ht="14.1" customHeight="1" x14ac:dyDescent="0.2">
      <c r="A23" s="13" t="s">
        <v>158</v>
      </c>
      <c r="B23" s="93">
        <v>140</v>
      </c>
      <c r="C23" s="93">
        <v>137</v>
      </c>
      <c r="D23" s="93">
        <v>136</v>
      </c>
      <c r="E23" s="93">
        <v>129</v>
      </c>
      <c r="F23" s="93">
        <v>132</v>
      </c>
      <c r="G23"/>
      <c r="H23"/>
      <c r="I23"/>
      <c r="J23"/>
      <c r="K23"/>
    </row>
    <row r="24" spans="1:11" ht="14.1" customHeight="1" x14ac:dyDescent="0.2">
      <c r="A24" s="15"/>
      <c r="B24" s="15"/>
      <c r="C24" s="15"/>
      <c r="D24" s="15"/>
      <c r="E24" s="15"/>
      <c r="F24" s="15"/>
      <c r="G24"/>
      <c r="H24"/>
      <c r="I24"/>
      <c r="J24"/>
      <c r="K24"/>
    </row>
    <row r="25" spans="1:11" ht="14.1" customHeight="1" x14ac:dyDescent="0.2">
      <c r="A25" s="16" t="s">
        <v>122</v>
      </c>
      <c r="G25"/>
      <c r="H25"/>
      <c r="I25"/>
      <c r="J25"/>
      <c r="K25"/>
    </row>
    <row r="26" spans="1:11" ht="12" customHeight="1" x14ac:dyDescent="0.2">
      <c r="A26" s="32" t="s">
        <v>103</v>
      </c>
      <c r="G26"/>
      <c r="H26"/>
      <c r="I26"/>
      <c r="J26"/>
      <c r="K26"/>
    </row>
    <row r="27" spans="1:11" ht="11.25" customHeight="1" x14ac:dyDescent="0.2">
      <c r="G27"/>
      <c r="H27"/>
      <c r="I27"/>
      <c r="J27"/>
      <c r="K27"/>
    </row>
    <row r="28" spans="1:11" ht="11.25" customHeight="1" x14ac:dyDescent="0.2">
      <c r="C28" s="14"/>
      <c r="D28" s="14"/>
      <c r="E28" s="14"/>
      <c r="F28" s="14"/>
      <c r="G28" s="14"/>
      <c r="K28"/>
    </row>
    <row r="29" spans="1:11" ht="11.25" customHeight="1" x14ac:dyDescent="0.2">
      <c r="C29" s="14"/>
      <c r="D29" s="14"/>
      <c r="E29" s="14"/>
      <c r="F29" s="14"/>
      <c r="G29" s="14"/>
      <c r="K29"/>
    </row>
    <row r="30" spans="1:11" ht="11.25" customHeight="1" x14ac:dyDescent="0.2">
      <c r="G30"/>
      <c r="H30"/>
      <c r="I30"/>
      <c r="J30"/>
      <c r="K30"/>
    </row>
    <row r="31" spans="1:11" ht="11.25" customHeight="1" x14ac:dyDescent="0.2">
      <c r="G31"/>
      <c r="H31"/>
      <c r="I31"/>
      <c r="J31"/>
      <c r="K31"/>
    </row>
    <row r="32" spans="1:11" ht="11.25" customHeight="1" x14ac:dyDescent="0.2">
      <c r="G32"/>
      <c r="H32"/>
      <c r="I32"/>
      <c r="J32"/>
      <c r="K32"/>
    </row>
    <row r="33" spans="5:11" ht="11.25" customHeight="1" x14ac:dyDescent="0.2">
      <c r="G33"/>
      <c r="H33"/>
      <c r="I33"/>
      <c r="J33"/>
      <c r="K33"/>
    </row>
    <row r="34" spans="5:11" ht="11.25" customHeight="1" x14ac:dyDescent="0.2">
      <c r="E34" s="48"/>
      <c r="F34" s="48"/>
      <c r="G34"/>
      <c r="H34"/>
      <c r="I34"/>
      <c r="J34"/>
      <c r="K34"/>
    </row>
    <row r="35" spans="5:11" ht="11.25" customHeight="1" x14ac:dyDescent="0.2">
      <c r="E35" s="48"/>
      <c r="F35" s="48"/>
      <c r="G35" s="48"/>
      <c r="H35" s="14"/>
      <c r="I35" s="14"/>
      <c r="J35" s="14"/>
      <c r="K35" s="14"/>
    </row>
    <row r="36" spans="5:11" ht="11.25" customHeight="1" x14ac:dyDescent="0.2">
      <c r="G36" s="48"/>
    </row>
    <row r="37" spans="5:11" ht="11.25" customHeight="1" x14ac:dyDescent="0.2">
      <c r="E37" s="48"/>
      <c r="F37" s="48"/>
    </row>
    <row r="38" spans="5:11" ht="11.25" customHeight="1" x14ac:dyDescent="0.2">
      <c r="E38" s="48"/>
      <c r="F38" s="48"/>
    </row>
    <row r="39" spans="5:11" ht="11.25" customHeight="1" x14ac:dyDescent="0.2">
      <c r="G39" s="48"/>
    </row>
    <row r="41" spans="5:11" ht="11.25" customHeight="1" x14ac:dyDescent="0.2">
      <c r="E41" s="48"/>
      <c r="F41" s="48"/>
    </row>
    <row r="42" spans="5:11" ht="11.25" customHeight="1" x14ac:dyDescent="0.2">
      <c r="E42" s="48"/>
      <c r="F42" s="48"/>
    </row>
    <row r="43" spans="5:11" ht="11.25" customHeight="1" x14ac:dyDescent="0.2">
      <c r="E43" s="48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5"/>
  <sheetViews>
    <sheetView topLeftCell="A17" zoomScaleNormal="100" zoomScaleSheetLayoutView="40" workbookViewId="0">
      <selection activeCell="K19" sqref="K19"/>
    </sheetView>
  </sheetViews>
  <sheetFormatPr baseColWidth="10" defaultColWidth="6.7109375" defaultRowHeight="11.25" customHeight="1" x14ac:dyDescent="0.2"/>
  <cols>
    <col min="1" max="1" width="38.5703125" style="3" customWidth="1" collapsed="1"/>
    <col min="2" max="6" width="10.7109375" style="3" customWidth="1" collapsed="1"/>
    <col min="7" max="7" width="5.5703125" style="3" customWidth="1" collapsed="1"/>
    <col min="8" max="8" width="15" style="3" customWidth="1" collapsed="1"/>
    <col min="9" max="9" width="13.7109375" style="3" customWidth="1" collapsed="1"/>
    <col min="10" max="12" width="12.140625" style="3" bestFit="1" customWidth="1" collapsed="1"/>
    <col min="13" max="13" width="11" style="3" customWidth="1" collapsed="1"/>
    <col min="14" max="15" width="6.7109375" style="3" collapsed="1"/>
    <col min="16" max="16" width="6.7109375" style="3"/>
    <col min="17" max="16384" width="6.7109375" style="3" collapsed="1"/>
  </cols>
  <sheetData>
    <row r="1" spans="1:15" ht="14.1" customHeight="1" thickBot="1" x14ac:dyDescent="0.25">
      <c r="A1" s="1" t="s">
        <v>53</v>
      </c>
      <c r="B1" s="2"/>
      <c r="C1" s="2"/>
      <c r="D1" s="2"/>
      <c r="E1" s="2"/>
      <c r="F1" s="2"/>
      <c r="G1" s="17"/>
    </row>
    <row r="2" spans="1:15" ht="14.1" customHeight="1" x14ac:dyDescent="0.2">
      <c r="G2" s="17"/>
      <c r="H2" s="47" t="s">
        <v>91</v>
      </c>
    </row>
    <row r="3" spans="1:15" ht="14.1" customHeight="1" x14ac:dyDescent="0.2">
      <c r="A3" s="4" t="s">
        <v>54</v>
      </c>
    </row>
    <row r="4" spans="1:15" ht="14.1" customHeight="1" x14ac:dyDescent="0.2">
      <c r="A4" s="4"/>
    </row>
    <row r="5" spans="1:15" ht="14.1" customHeight="1" x14ac:dyDescent="0.2">
      <c r="A5" s="5" t="s">
        <v>44</v>
      </c>
    </row>
    <row r="6" spans="1:15" ht="9.75" customHeight="1" x14ac:dyDescent="0.2">
      <c r="A6" s="6"/>
      <c r="B6" s="7"/>
      <c r="C6" s="6"/>
      <c r="D6" s="7"/>
    </row>
    <row r="7" spans="1:15" ht="14.1" customHeight="1" x14ac:dyDescent="0.2">
      <c r="A7" s="9"/>
      <c r="B7" s="9">
        <v>2015</v>
      </c>
      <c r="C7" s="9">
        <v>2016</v>
      </c>
      <c r="D7" s="9">
        <v>2017</v>
      </c>
      <c r="E7" s="9">
        <v>2018</v>
      </c>
      <c r="F7" s="9">
        <v>2019</v>
      </c>
    </row>
    <row r="8" spans="1:15" ht="14.1" customHeight="1" x14ac:dyDescent="0.2">
      <c r="A8" s="13"/>
      <c r="B8"/>
      <c r="C8"/>
      <c r="D8"/>
      <c r="E8"/>
      <c r="F8"/>
    </row>
    <row r="9" spans="1:15" ht="14.1" customHeight="1" x14ac:dyDescent="0.2">
      <c r="A9" s="22" t="s">
        <v>26</v>
      </c>
      <c r="B9" s="14">
        <v>1699992</v>
      </c>
      <c r="C9" s="14">
        <v>1704437</v>
      </c>
      <c r="D9" s="14">
        <v>1848078</v>
      </c>
      <c r="E9" s="14">
        <v>1855248</v>
      </c>
      <c r="F9" s="14">
        <v>1892279</v>
      </c>
      <c r="G9"/>
      <c r="J9"/>
      <c r="K9"/>
      <c r="L9"/>
      <c r="M9"/>
      <c r="N9"/>
      <c r="O9"/>
    </row>
    <row r="10" spans="1:15" ht="14.1" customHeight="1" x14ac:dyDescent="0.2">
      <c r="A10" s="13"/>
      <c r="B10"/>
      <c r="C10"/>
      <c r="D10"/>
      <c r="E10"/>
      <c r="F10"/>
      <c r="G10"/>
      <c r="J10"/>
      <c r="K10"/>
      <c r="L10"/>
      <c r="M10"/>
      <c r="N10"/>
      <c r="O10"/>
    </row>
    <row r="11" spans="1:15" ht="14.1" customHeight="1" x14ac:dyDescent="0.2">
      <c r="A11" s="13" t="s">
        <v>9</v>
      </c>
      <c r="B11" s="14">
        <v>17068.13</v>
      </c>
      <c r="C11" s="14">
        <v>19452.07</v>
      </c>
      <c r="D11" s="14">
        <v>22094.87</v>
      </c>
      <c r="E11" s="14">
        <v>28518.080000000002</v>
      </c>
      <c r="F11" s="14">
        <v>34589</v>
      </c>
      <c r="G11"/>
      <c r="J11"/>
      <c r="K11"/>
      <c r="L11"/>
      <c r="M11"/>
      <c r="N11"/>
      <c r="O11"/>
    </row>
    <row r="12" spans="1:15" ht="14.1" customHeight="1" x14ac:dyDescent="0.2">
      <c r="A12" s="13" t="s">
        <v>39</v>
      </c>
      <c r="B12" s="14">
        <v>16120.05</v>
      </c>
      <c r="C12" s="14">
        <v>19003.52</v>
      </c>
      <c r="D12" s="14">
        <v>16794.240000000002</v>
      </c>
      <c r="E12" s="14">
        <v>14043.3</v>
      </c>
      <c r="F12" s="14">
        <v>17104</v>
      </c>
      <c r="G12"/>
      <c r="H12"/>
      <c r="I12"/>
      <c r="J12"/>
      <c r="K12"/>
      <c r="L12"/>
      <c r="M12"/>
      <c r="N12"/>
      <c r="O12"/>
    </row>
    <row r="13" spans="1:15" ht="14.1" customHeight="1" x14ac:dyDescent="0.2">
      <c r="A13" s="13" t="s">
        <v>109</v>
      </c>
      <c r="B13" s="14">
        <v>3088.36</v>
      </c>
      <c r="C13" s="14">
        <v>1417.49</v>
      </c>
      <c r="D13" s="14">
        <v>1823.63</v>
      </c>
      <c r="E13" s="14">
        <v>1411.15</v>
      </c>
      <c r="F13" s="14">
        <v>2330</v>
      </c>
      <c r="G13"/>
      <c r="H13"/>
      <c r="I13"/>
      <c r="J13"/>
      <c r="K13"/>
      <c r="L13"/>
      <c r="M13"/>
      <c r="N13"/>
      <c r="O13"/>
    </row>
    <row r="14" spans="1:15" ht="14.1" customHeight="1" x14ac:dyDescent="0.2">
      <c r="A14" s="13" t="s">
        <v>110</v>
      </c>
      <c r="B14" s="14">
        <v>601683.86</v>
      </c>
      <c r="C14" s="14">
        <v>561286.55000000005</v>
      </c>
      <c r="D14" s="14">
        <v>552226.96</v>
      </c>
      <c r="E14" s="14">
        <v>561683.26</v>
      </c>
      <c r="F14" s="14">
        <v>586538</v>
      </c>
      <c r="G14"/>
      <c r="H14"/>
      <c r="I14"/>
      <c r="J14"/>
      <c r="K14"/>
      <c r="L14"/>
      <c r="M14"/>
      <c r="N14"/>
      <c r="O14"/>
    </row>
    <row r="15" spans="1:15" ht="14.1" customHeight="1" x14ac:dyDescent="0.2">
      <c r="A15" s="13" t="s">
        <v>38</v>
      </c>
      <c r="B15" s="14">
        <v>6592.47</v>
      </c>
      <c r="C15" s="14">
        <v>6918.51</v>
      </c>
      <c r="D15" s="14">
        <v>8120.15</v>
      </c>
      <c r="E15" s="14">
        <v>9864.4</v>
      </c>
      <c r="F15" s="14">
        <v>11073</v>
      </c>
      <c r="G15"/>
      <c r="H15"/>
      <c r="I15"/>
      <c r="J15"/>
      <c r="K15"/>
      <c r="L15"/>
      <c r="M15"/>
      <c r="N15"/>
      <c r="O15"/>
    </row>
    <row r="16" spans="1:15" ht="14.1" customHeight="1" x14ac:dyDescent="0.2">
      <c r="A16" s="13" t="s">
        <v>106</v>
      </c>
      <c r="B16" s="14">
        <v>63103.83</v>
      </c>
      <c r="C16" s="14">
        <v>88952.63</v>
      </c>
      <c r="D16" s="14">
        <v>90847.47</v>
      </c>
      <c r="E16" s="14">
        <v>88717.03</v>
      </c>
      <c r="F16" s="14">
        <v>66120</v>
      </c>
      <c r="G16"/>
      <c r="J16"/>
      <c r="K16"/>
      <c r="L16"/>
      <c r="M16"/>
      <c r="N16"/>
      <c r="O16"/>
    </row>
    <row r="17" spans="1:15" ht="14.1" customHeight="1" x14ac:dyDescent="0.2">
      <c r="A17" s="13" t="s">
        <v>102</v>
      </c>
      <c r="B17" s="14">
        <v>118060.47</v>
      </c>
      <c r="C17" s="14">
        <v>125121.56</v>
      </c>
      <c r="D17" s="14">
        <v>146533.73000000001</v>
      </c>
      <c r="E17" s="14">
        <v>157809.34</v>
      </c>
      <c r="F17" s="14">
        <v>134421</v>
      </c>
      <c r="G17"/>
      <c r="J17"/>
      <c r="K17"/>
      <c r="L17"/>
      <c r="M17"/>
      <c r="N17"/>
      <c r="O17"/>
    </row>
    <row r="18" spans="1:15" ht="14.1" customHeight="1" x14ac:dyDescent="0.2">
      <c r="A18" s="13" t="s">
        <v>111</v>
      </c>
      <c r="B18" s="14">
        <v>15789.72</v>
      </c>
      <c r="C18" s="14">
        <v>16395.77</v>
      </c>
      <c r="D18" s="14">
        <v>18238.990000000002</v>
      </c>
      <c r="E18" s="14">
        <v>15272.69</v>
      </c>
      <c r="F18" s="14">
        <v>18541</v>
      </c>
      <c r="G18"/>
      <c r="J18"/>
      <c r="K18"/>
      <c r="L18"/>
      <c r="M18"/>
      <c r="N18"/>
      <c r="O18"/>
    </row>
    <row r="19" spans="1:15" ht="14.1" customHeight="1" x14ac:dyDescent="0.2">
      <c r="A19" s="13" t="s">
        <v>112</v>
      </c>
      <c r="B19" s="14">
        <v>112811.07</v>
      </c>
      <c r="C19" s="14">
        <v>118763.5</v>
      </c>
      <c r="D19" s="14">
        <v>141555.37</v>
      </c>
      <c r="E19" s="14">
        <v>142097.25</v>
      </c>
      <c r="F19" s="14">
        <v>145969</v>
      </c>
      <c r="G19"/>
      <c r="J19"/>
      <c r="K19"/>
      <c r="L19"/>
      <c r="M19"/>
      <c r="N19"/>
      <c r="O19"/>
    </row>
    <row r="20" spans="1:15" ht="14.1" customHeight="1" x14ac:dyDescent="0.2">
      <c r="A20" s="13" t="s">
        <v>113</v>
      </c>
      <c r="B20" s="14">
        <v>8261.7999999999993</v>
      </c>
      <c r="C20" s="14">
        <v>10045.969999999999</v>
      </c>
      <c r="D20" s="14">
        <v>7794.86</v>
      </c>
      <c r="E20" s="14">
        <v>9730.7099999999991</v>
      </c>
      <c r="F20" s="14">
        <v>9933</v>
      </c>
      <c r="G20"/>
      <c r="J20"/>
      <c r="K20"/>
      <c r="L20"/>
      <c r="M20"/>
      <c r="N20"/>
      <c r="O20"/>
    </row>
    <row r="21" spans="1:15" ht="14.1" customHeight="1" x14ac:dyDescent="0.2">
      <c r="A21" s="13" t="s">
        <v>114</v>
      </c>
      <c r="B21" s="14">
        <v>41066.800000000003</v>
      </c>
      <c r="C21" s="14">
        <v>49515.22</v>
      </c>
      <c r="D21" s="14">
        <v>50043.06</v>
      </c>
      <c r="E21" s="14">
        <v>51083.57</v>
      </c>
      <c r="F21" s="14">
        <v>54616</v>
      </c>
      <c r="G21"/>
      <c r="H21"/>
      <c r="I21"/>
      <c r="J21"/>
      <c r="K21"/>
      <c r="L21"/>
      <c r="M21"/>
      <c r="N21"/>
      <c r="O21"/>
    </row>
    <row r="22" spans="1:15" ht="14.1" customHeight="1" x14ac:dyDescent="0.2">
      <c r="A22" s="13" t="s">
        <v>115</v>
      </c>
      <c r="B22" s="14">
        <v>223618.45</v>
      </c>
      <c r="C22" s="14">
        <v>232934.79</v>
      </c>
      <c r="D22" s="14">
        <v>233550.79</v>
      </c>
      <c r="E22" s="14">
        <v>223109.5</v>
      </c>
      <c r="F22" s="14">
        <v>210724</v>
      </c>
      <c r="G22"/>
      <c r="J22"/>
      <c r="K22"/>
      <c r="L22"/>
      <c r="M22"/>
      <c r="N22"/>
      <c r="O22"/>
    </row>
    <row r="23" spans="1:15" ht="14.1" customHeight="1" x14ac:dyDescent="0.2">
      <c r="A23" s="13" t="s">
        <v>116</v>
      </c>
      <c r="B23" s="14">
        <v>33551.86</v>
      </c>
      <c r="C23" s="14">
        <v>34697.379999999997</v>
      </c>
      <c r="D23" s="14">
        <v>38452.83</v>
      </c>
      <c r="E23" s="14">
        <v>38455.03</v>
      </c>
      <c r="F23" s="14">
        <v>39684</v>
      </c>
      <c r="G23"/>
      <c r="J23"/>
      <c r="K23"/>
      <c r="L23"/>
      <c r="M23"/>
      <c r="N23"/>
      <c r="O23"/>
    </row>
    <row r="24" spans="1:15" ht="14.1" customHeight="1" x14ac:dyDescent="0.2">
      <c r="A24" s="13" t="s">
        <v>117</v>
      </c>
      <c r="B24" s="14">
        <v>36.67</v>
      </c>
      <c r="C24" s="14">
        <v>76.319999999999993</v>
      </c>
      <c r="D24" s="14">
        <v>66.59</v>
      </c>
      <c r="E24" s="14">
        <v>56.79</v>
      </c>
      <c r="F24" s="14">
        <v>73</v>
      </c>
      <c r="G24"/>
      <c r="J24"/>
      <c r="K24"/>
      <c r="L24"/>
      <c r="M24"/>
      <c r="N24"/>
      <c r="O24"/>
    </row>
    <row r="25" spans="1:15" ht="14.1" customHeight="1" x14ac:dyDescent="0.2">
      <c r="A25" s="13" t="s">
        <v>28</v>
      </c>
      <c r="B25" s="14">
        <v>219237.65</v>
      </c>
      <c r="C25" s="14">
        <v>196181.05</v>
      </c>
      <c r="D25" s="14">
        <v>217662.92</v>
      </c>
      <c r="E25" s="14">
        <v>212646.54</v>
      </c>
      <c r="F25" s="14">
        <v>235412</v>
      </c>
      <c r="G25"/>
      <c r="J25"/>
      <c r="K25"/>
      <c r="L25"/>
      <c r="M25"/>
      <c r="N25"/>
      <c r="O25"/>
    </row>
    <row r="26" spans="1:15" ht="14.1" customHeight="1" x14ac:dyDescent="0.2">
      <c r="A26" s="13" t="s">
        <v>118</v>
      </c>
      <c r="B26" s="14">
        <v>83056.490000000005</v>
      </c>
      <c r="C26" s="14">
        <v>58487.79</v>
      </c>
      <c r="D26" s="14">
        <v>135868.64000000001</v>
      </c>
      <c r="E26" s="14">
        <v>113124.95</v>
      </c>
      <c r="F26" s="14">
        <v>136527</v>
      </c>
      <c r="G26"/>
      <c r="J26"/>
      <c r="K26"/>
      <c r="L26"/>
      <c r="M26"/>
      <c r="N26"/>
      <c r="O26"/>
    </row>
    <row r="27" spans="1:15" ht="14.1" customHeight="1" x14ac:dyDescent="0.2">
      <c r="A27" s="13" t="s">
        <v>3</v>
      </c>
      <c r="B27" s="14">
        <v>103775.72</v>
      </c>
      <c r="C27" s="14">
        <v>132992.67000000001</v>
      </c>
      <c r="D27" s="14">
        <v>133785.87</v>
      </c>
      <c r="E27" s="14">
        <v>156214.25</v>
      </c>
      <c r="F27" s="14">
        <v>153370</v>
      </c>
      <c r="G27"/>
      <c r="J27"/>
      <c r="K27"/>
      <c r="L27"/>
      <c r="M27"/>
      <c r="N27"/>
      <c r="O27"/>
    </row>
    <row r="28" spans="1:15" ht="14.1" customHeight="1" x14ac:dyDescent="0.2">
      <c r="A28" s="13" t="s">
        <v>119</v>
      </c>
      <c r="B28" s="14">
        <v>3013.86</v>
      </c>
      <c r="C28" s="14">
        <v>1884.57</v>
      </c>
      <c r="D28" s="14">
        <v>1482.4</v>
      </c>
      <c r="E28" s="14">
        <v>2280.34</v>
      </c>
      <c r="F28" s="14">
        <v>2191</v>
      </c>
      <c r="G28"/>
      <c r="J28"/>
      <c r="K28"/>
      <c r="L28"/>
      <c r="M28"/>
      <c r="N28"/>
      <c r="O28"/>
    </row>
    <row r="29" spans="1:15" ht="14.1" customHeight="1" x14ac:dyDescent="0.2">
      <c r="A29" s="13" t="s">
        <v>120</v>
      </c>
      <c r="B29" s="14">
        <v>7.19</v>
      </c>
      <c r="C29" s="14" t="s">
        <v>175</v>
      </c>
      <c r="D29" s="14" t="s">
        <v>175</v>
      </c>
      <c r="E29" s="14">
        <v>571.54</v>
      </c>
      <c r="F29" s="14">
        <v>2</v>
      </c>
      <c r="G29"/>
      <c r="J29"/>
      <c r="K29"/>
      <c r="L29"/>
      <c r="M29"/>
      <c r="N29"/>
      <c r="O29"/>
    </row>
    <row r="30" spans="1:15" ht="14.1" customHeight="1" x14ac:dyDescent="0.2">
      <c r="A30" s="13" t="s">
        <v>2</v>
      </c>
      <c r="B30" s="14">
        <v>29465.02</v>
      </c>
      <c r="C30" s="14">
        <v>30028.99</v>
      </c>
      <c r="D30" s="14">
        <v>30628.48</v>
      </c>
      <c r="E30" s="14">
        <v>27964.87</v>
      </c>
      <c r="F30" s="14">
        <v>31415</v>
      </c>
      <c r="G30"/>
      <c r="J30"/>
      <c r="K30"/>
      <c r="L30"/>
      <c r="M30"/>
      <c r="N30"/>
      <c r="O30"/>
    </row>
    <row r="31" spans="1:15" ht="14.1" customHeight="1" x14ac:dyDescent="0.2">
      <c r="A31" s="13" t="s">
        <v>48</v>
      </c>
      <c r="B31" s="14">
        <v>6.14</v>
      </c>
      <c r="C31" s="14">
        <v>1.01</v>
      </c>
      <c r="D31" s="14">
        <v>11.95</v>
      </c>
      <c r="E31" s="14">
        <v>8.9499999999999993</v>
      </c>
      <c r="F31" s="14">
        <v>57</v>
      </c>
      <c r="G31"/>
      <c r="J31"/>
      <c r="K31"/>
      <c r="L31"/>
      <c r="M31"/>
      <c r="N31"/>
      <c r="O31"/>
    </row>
    <row r="32" spans="1:15" ht="14.1" customHeight="1" x14ac:dyDescent="0.2">
      <c r="A32" s="13" t="s">
        <v>49</v>
      </c>
      <c r="B32" s="14">
        <v>576.61</v>
      </c>
      <c r="C32" s="14">
        <v>279.61</v>
      </c>
      <c r="D32" s="14">
        <v>494.52</v>
      </c>
      <c r="E32" s="14">
        <v>584.17999999999995</v>
      </c>
      <c r="F32" s="14">
        <v>1589</v>
      </c>
      <c r="G32"/>
      <c r="J32"/>
      <c r="K32"/>
      <c r="L32"/>
      <c r="M32"/>
      <c r="N32"/>
      <c r="O32"/>
    </row>
    <row r="33" spans="1:15" ht="14.1" customHeight="1" x14ac:dyDescent="0.2">
      <c r="A33" s="15"/>
      <c r="B33" s="24"/>
      <c r="C33" s="24"/>
      <c r="D33" s="24"/>
      <c r="E33" s="24"/>
      <c r="F33" s="24"/>
      <c r="G33"/>
      <c r="J33"/>
      <c r="K33"/>
      <c r="L33"/>
      <c r="M33"/>
      <c r="N33"/>
      <c r="O33"/>
    </row>
    <row r="34" spans="1:15" ht="14.1" customHeight="1" x14ac:dyDescent="0.2">
      <c r="A34" s="16" t="s">
        <v>122</v>
      </c>
    </row>
    <row r="35" spans="1:15" ht="14.1" customHeight="1" x14ac:dyDescent="0.2">
      <c r="A35" s="32" t="s">
        <v>103</v>
      </c>
      <c r="B35" s="14"/>
      <c r="C35" s="14"/>
      <c r="D35" s="14"/>
      <c r="E35" s="14"/>
      <c r="F35" s="14"/>
    </row>
    <row r="36" spans="1:15" ht="14.1" customHeight="1" x14ac:dyDescent="0.2">
      <c r="A36" s="32"/>
      <c r="B36" s="83"/>
      <c r="C36" s="83"/>
      <c r="D36" s="83"/>
      <c r="E36" s="83"/>
      <c r="F36" s="83"/>
    </row>
    <row r="37" spans="1:15" ht="11.25" customHeight="1" x14ac:dyDescent="0.2">
      <c r="B37" s="14"/>
      <c r="C37" s="14"/>
      <c r="D37" s="14"/>
      <c r="E37" s="14"/>
      <c r="F37" s="14"/>
    </row>
    <row r="38" spans="1:15" ht="11.25" customHeight="1" x14ac:dyDescent="0.2">
      <c r="A38" s="13"/>
      <c r="B38" s="83"/>
      <c r="C38" s="83"/>
      <c r="D38" s="83"/>
      <c r="E38" s="83"/>
      <c r="F38" s="83"/>
    </row>
    <row r="39" spans="1:15" ht="11.25" customHeight="1" x14ac:dyDescent="0.2">
      <c r="B39" s="83"/>
      <c r="C39" s="83"/>
      <c r="D39" s="83"/>
      <c r="E39" s="83"/>
      <c r="F39" s="83"/>
    </row>
    <row r="40" spans="1:15" ht="11.25" customHeight="1" x14ac:dyDescent="0.2">
      <c r="B40" s="34"/>
      <c r="C40" s="34"/>
      <c r="D40" s="34"/>
      <c r="E40" s="34"/>
      <c r="F40" s="34"/>
    </row>
    <row r="55" spans="10:10" ht="11.25" customHeight="1" x14ac:dyDescent="0.2">
      <c r="J55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104"/>
  <sheetViews>
    <sheetView zoomScaleNormal="100" zoomScaleSheetLayoutView="40" workbookViewId="0">
      <selection activeCell="K19" sqref="K19"/>
    </sheetView>
  </sheetViews>
  <sheetFormatPr baseColWidth="10" defaultColWidth="6.7109375" defaultRowHeight="11.25" customHeight="1" x14ac:dyDescent="0.2"/>
  <cols>
    <col min="1" max="1" width="38.42578125" style="3" customWidth="1" collapsed="1"/>
    <col min="2" max="6" width="10.7109375" style="3" customWidth="1" collapsed="1"/>
    <col min="7" max="7" width="5.5703125" style="3" customWidth="1" collapsed="1"/>
    <col min="8" max="8" width="0" style="3" hidden="1" customWidth="1" collapsed="1"/>
    <col min="9" max="9" width="10.7109375" style="3" customWidth="1" collapsed="1"/>
    <col min="10" max="10" width="12.42578125" style="3" customWidth="1" collapsed="1"/>
    <col min="11" max="11" width="9.5703125" style="3" customWidth="1" collapsed="1"/>
    <col min="12" max="12" width="9.42578125" style="3" customWidth="1" collapsed="1"/>
    <col min="13" max="13" width="9.42578125" style="3" customWidth="1"/>
    <col min="14" max="16384" width="6.7109375" style="3" collapsed="1"/>
  </cols>
  <sheetData>
    <row r="1" spans="1:12" ht="14.1" customHeight="1" thickBot="1" x14ac:dyDescent="0.25">
      <c r="A1" s="1" t="s">
        <v>53</v>
      </c>
      <c r="B1" s="2"/>
      <c r="C1" s="2"/>
      <c r="D1" s="2"/>
      <c r="E1" s="2"/>
      <c r="F1" s="2"/>
    </row>
    <row r="2" spans="1:12" ht="14.1" customHeight="1" x14ac:dyDescent="0.2">
      <c r="I2" s="47" t="s">
        <v>91</v>
      </c>
    </row>
    <row r="3" spans="1:12" ht="14.1" customHeight="1" x14ac:dyDescent="0.2">
      <c r="A3" s="4" t="s">
        <v>57</v>
      </c>
    </row>
    <row r="4" spans="1:12" ht="14.1" customHeight="1" x14ac:dyDescent="0.2">
      <c r="A4" s="4"/>
    </row>
    <row r="5" spans="1:12" ht="14.1" customHeight="1" x14ac:dyDescent="0.2">
      <c r="A5" s="5" t="s">
        <v>44</v>
      </c>
    </row>
    <row r="6" spans="1:12" ht="9.9499999999999993" customHeight="1" x14ac:dyDescent="0.2">
      <c r="A6" s="6"/>
      <c r="B6" s="7"/>
      <c r="C6" s="6"/>
      <c r="D6" s="7"/>
    </row>
    <row r="7" spans="1:12" ht="14.1" customHeight="1" x14ac:dyDescent="0.2">
      <c r="A7" s="9"/>
      <c r="B7" s="9">
        <v>2015</v>
      </c>
      <c r="C7" s="9">
        <v>2016</v>
      </c>
      <c r="D7" s="9">
        <v>2017</v>
      </c>
      <c r="E7" s="9">
        <v>2018</v>
      </c>
      <c r="F7" s="9">
        <v>2019</v>
      </c>
      <c r="G7" s="28"/>
    </row>
    <row r="8" spans="1:12" ht="14.1" customHeight="1" x14ac:dyDescent="0.2">
      <c r="A8" s="13"/>
      <c r="B8" s="26"/>
      <c r="C8" s="26"/>
      <c r="D8" s="26"/>
      <c r="E8" s="26"/>
      <c r="F8" s="26"/>
      <c r="I8" s="41"/>
      <c r="J8"/>
    </row>
    <row r="9" spans="1:12" ht="14.1" customHeight="1" x14ac:dyDescent="0.2">
      <c r="A9" s="22" t="s">
        <v>26</v>
      </c>
      <c r="B9" s="14">
        <v>1213204</v>
      </c>
      <c r="C9" s="14">
        <v>1245586</v>
      </c>
      <c r="D9" s="14">
        <v>1357604</v>
      </c>
      <c r="E9" s="14">
        <v>1440047</v>
      </c>
      <c r="F9" s="14">
        <v>1429437</v>
      </c>
      <c r="H9"/>
      <c r="K9"/>
      <c r="L9" s="23"/>
    </row>
    <row r="10" spans="1:12" ht="14.1" customHeight="1" x14ac:dyDescent="0.2">
      <c r="A10" s="13"/>
      <c r="B10"/>
      <c r="C10"/>
      <c r="D10"/>
      <c r="E10"/>
      <c r="F10"/>
      <c r="I10"/>
      <c r="J10"/>
      <c r="K10"/>
      <c r="L10"/>
    </row>
    <row r="11" spans="1:12" ht="14.1" customHeight="1" x14ac:dyDescent="0.2">
      <c r="A11" s="13" t="s">
        <v>9</v>
      </c>
      <c r="B11" s="14">
        <v>33516</v>
      </c>
      <c r="C11" s="14">
        <v>36284</v>
      </c>
      <c r="D11" s="14">
        <v>40602</v>
      </c>
      <c r="E11" s="14">
        <v>45913</v>
      </c>
      <c r="F11" s="14">
        <v>45585</v>
      </c>
      <c r="I11"/>
      <c r="J11"/>
      <c r="K11"/>
      <c r="L11" s="23"/>
    </row>
    <row r="12" spans="1:12" ht="14.1" customHeight="1" x14ac:dyDescent="0.2">
      <c r="A12" s="13" t="s">
        <v>39</v>
      </c>
      <c r="B12" s="14">
        <v>50230</v>
      </c>
      <c r="C12" s="14">
        <v>54805</v>
      </c>
      <c r="D12" s="14">
        <v>57016</v>
      </c>
      <c r="E12" s="14">
        <v>57828</v>
      </c>
      <c r="F12" s="14">
        <v>62254</v>
      </c>
      <c r="H12" s="34"/>
      <c r="I12"/>
      <c r="J12"/>
      <c r="K12"/>
      <c r="L12" s="23"/>
    </row>
    <row r="13" spans="1:12" ht="14.1" customHeight="1" x14ac:dyDescent="0.2">
      <c r="A13" s="13" t="s">
        <v>109</v>
      </c>
      <c r="B13" s="14">
        <v>3835</v>
      </c>
      <c r="C13" s="14">
        <v>3520</v>
      </c>
      <c r="D13" s="14">
        <v>5109</v>
      </c>
      <c r="E13" s="14">
        <v>3627</v>
      </c>
      <c r="F13" s="14">
        <v>11747</v>
      </c>
      <c r="H13" s="35"/>
      <c r="I13"/>
      <c r="J13"/>
      <c r="K13"/>
      <c r="L13" s="23"/>
    </row>
    <row r="14" spans="1:12" ht="14.1" customHeight="1" x14ac:dyDescent="0.2">
      <c r="A14" s="13" t="s">
        <v>110</v>
      </c>
      <c r="B14" s="14">
        <v>249841</v>
      </c>
      <c r="C14" s="14">
        <v>245728</v>
      </c>
      <c r="D14" s="14">
        <v>250805</v>
      </c>
      <c r="E14" s="14">
        <v>268014</v>
      </c>
      <c r="F14" s="14">
        <v>274830</v>
      </c>
      <c r="H14" s="35"/>
      <c r="I14"/>
      <c r="J14"/>
      <c r="K14"/>
      <c r="L14" s="23"/>
    </row>
    <row r="15" spans="1:12" ht="14.1" customHeight="1" x14ac:dyDescent="0.2">
      <c r="A15" s="13" t="s">
        <v>38</v>
      </c>
      <c r="B15" s="14">
        <v>8024</v>
      </c>
      <c r="C15" s="14">
        <v>6014</v>
      </c>
      <c r="D15" s="14">
        <v>7207</v>
      </c>
      <c r="E15" s="14">
        <v>7602</v>
      </c>
      <c r="F15" s="14">
        <v>6823</v>
      </c>
      <c r="H15" s="35"/>
      <c r="I15"/>
      <c r="J15"/>
      <c r="K15"/>
      <c r="L15" s="23"/>
    </row>
    <row r="16" spans="1:12" ht="14.1" customHeight="1" x14ac:dyDescent="0.2">
      <c r="A16" s="13" t="s">
        <v>106</v>
      </c>
      <c r="B16" s="14">
        <v>103611</v>
      </c>
      <c r="C16" s="14">
        <v>81442</v>
      </c>
      <c r="D16" s="14">
        <v>99652</v>
      </c>
      <c r="E16" s="14">
        <v>99566</v>
      </c>
      <c r="F16" s="14">
        <v>70966</v>
      </c>
      <c r="H16" s="35"/>
      <c r="I16"/>
      <c r="J16"/>
      <c r="K16"/>
      <c r="L16" s="23"/>
    </row>
    <row r="17" spans="1:12" ht="14.1" customHeight="1" x14ac:dyDescent="0.2">
      <c r="A17" s="13" t="s">
        <v>102</v>
      </c>
      <c r="B17" s="14">
        <v>101678</v>
      </c>
      <c r="C17" s="14">
        <v>107147</v>
      </c>
      <c r="D17" s="14">
        <v>124590</v>
      </c>
      <c r="E17" s="14">
        <v>137656</v>
      </c>
      <c r="F17" s="14">
        <v>124531</v>
      </c>
      <c r="H17" s="35"/>
      <c r="I17"/>
      <c r="J17"/>
      <c r="K17"/>
      <c r="L17" s="23"/>
    </row>
    <row r="18" spans="1:12" ht="14.1" customHeight="1" x14ac:dyDescent="0.2">
      <c r="A18" s="13" t="s">
        <v>111</v>
      </c>
      <c r="B18" s="14">
        <v>32463</v>
      </c>
      <c r="C18" s="14">
        <v>30472</v>
      </c>
      <c r="D18" s="14">
        <v>29046</v>
      </c>
      <c r="E18" s="14">
        <v>25840</v>
      </c>
      <c r="F18" s="14">
        <v>24108</v>
      </c>
      <c r="H18" s="35"/>
      <c r="I18"/>
      <c r="J18"/>
      <c r="K18"/>
      <c r="L18" s="23"/>
    </row>
    <row r="19" spans="1:12" ht="14.1" customHeight="1" x14ac:dyDescent="0.2">
      <c r="A19" s="13" t="s">
        <v>112</v>
      </c>
      <c r="B19" s="14">
        <v>59417</v>
      </c>
      <c r="C19" s="14">
        <v>75811</v>
      </c>
      <c r="D19" s="14">
        <v>84652</v>
      </c>
      <c r="E19" s="14">
        <v>86804</v>
      </c>
      <c r="F19" s="14">
        <v>85091</v>
      </c>
      <c r="H19" s="35"/>
      <c r="I19"/>
      <c r="J19"/>
      <c r="K19"/>
      <c r="L19" s="23"/>
    </row>
    <row r="20" spans="1:12" ht="14.1" customHeight="1" x14ac:dyDescent="0.2">
      <c r="A20" s="13" t="s">
        <v>113</v>
      </c>
      <c r="B20" s="14">
        <v>33719</v>
      </c>
      <c r="C20" s="14">
        <v>28007</v>
      </c>
      <c r="D20" s="14">
        <v>26393</v>
      </c>
      <c r="E20" s="14">
        <v>25912</v>
      </c>
      <c r="F20" s="14">
        <v>22715</v>
      </c>
      <c r="H20" s="35"/>
      <c r="I20"/>
      <c r="J20"/>
      <c r="K20"/>
      <c r="L20" s="23"/>
    </row>
    <row r="21" spans="1:12" ht="14.1" customHeight="1" x14ac:dyDescent="0.2">
      <c r="A21" s="13" t="s">
        <v>114</v>
      </c>
      <c r="B21" s="14">
        <v>56636</v>
      </c>
      <c r="C21" s="14">
        <v>52204</v>
      </c>
      <c r="D21" s="14">
        <v>59805</v>
      </c>
      <c r="E21" s="14">
        <v>64380</v>
      </c>
      <c r="F21" s="14">
        <v>60473</v>
      </c>
      <c r="H21" s="35"/>
      <c r="I21"/>
      <c r="J21"/>
      <c r="K21"/>
      <c r="L21" s="23"/>
    </row>
    <row r="22" spans="1:12" ht="14.1" customHeight="1" x14ac:dyDescent="0.2">
      <c r="A22" s="13" t="s">
        <v>115</v>
      </c>
      <c r="B22" s="14">
        <v>82718</v>
      </c>
      <c r="C22" s="14">
        <v>85940</v>
      </c>
      <c r="D22" s="14">
        <v>88741</v>
      </c>
      <c r="E22" s="14">
        <v>95122</v>
      </c>
      <c r="F22" s="14">
        <v>97337</v>
      </c>
      <c r="H22" s="35"/>
      <c r="I22"/>
      <c r="J22"/>
      <c r="K22"/>
      <c r="L22" s="23"/>
    </row>
    <row r="23" spans="1:12" ht="14.1" customHeight="1" x14ac:dyDescent="0.2">
      <c r="A23" s="13" t="s">
        <v>116</v>
      </c>
      <c r="B23" s="14">
        <v>11504</v>
      </c>
      <c r="C23" s="14">
        <v>13583</v>
      </c>
      <c r="D23" s="14">
        <v>19964</v>
      </c>
      <c r="E23" s="14">
        <v>19643</v>
      </c>
      <c r="F23" s="14">
        <v>25390</v>
      </c>
      <c r="H23" s="35"/>
      <c r="I23"/>
      <c r="J23"/>
      <c r="K23"/>
      <c r="L23" s="23"/>
    </row>
    <row r="24" spans="1:12" ht="14.1" customHeight="1" x14ac:dyDescent="0.2">
      <c r="A24" s="13" t="s">
        <v>117</v>
      </c>
      <c r="B24" s="93">
        <v>367</v>
      </c>
      <c r="C24" s="93">
        <v>399</v>
      </c>
      <c r="D24" s="93">
        <v>332</v>
      </c>
      <c r="E24" s="93">
        <v>265</v>
      </c>
      <c r="F24" s="93">
        <v>334</v>
      </c>
      <c r="H24" s="35"/>
      <c r="I24"/>
      <c r="J24"/>
      <c r="K24"/>
      <c r="L24" s="23"/>
    </row>
    <row r="25" spans="1:12" ht="14.1" customHeight="1" x14ac:dyDescent="0.2">
      <c r="A25" s="13" t="s">
        <v>28</v>
      </c>
      <c r="B25" s="14">
        <v>181049</v>
      </c>
      <c r="C25" s="14">
        <v>208580</v>
      </c>
      <c r="D25" s="14">
        <v>220964</v>
      </c>
      <c r="E25" s="14">
        <v>255220</v>
      </c>
      <c r="F25" s="14">
        <v>237743</v>
      </c>
      <c r="H25" s="35"/>
      <c r="I25"/>
      <c r="J25"/>
      <c r="K25"/>
      <c r="L25" s="23"/>
    </row>
    <row r="26" spans="1:12" ht="14.1" customHeight="1" x14ac:dyDescent="0.2">
      <c r="A26" s="13" t="s">
        <v>118</v>
      </c>
      <c r="B26" s="14">
        <v>67266</v>
      </c>
      <c r="C26" s="14">
        <v>79322</v>
      </c>
      <c r="D26" s="14">
        <v>103960</v>
      </c>
      <c r="E26" s="14">
        <v>105677</v>
      </c>
      <c r="F26" s="14">
        <v>122554</v>
      </c>
      <c r="H26" s="35"/>
      <c r="I26"/>
      <c r="J26"/>
      <c r="K26"/>
      <c r="L26" s="23"/>
    </row>
    <row r="27" spans="1:12" ht="14.1" customHeight="1" x14ac:dyDescent="0.2">
      <c r="A27" s="13" t="s">
        <v>3</v>
      </c>
      <c r="B27" s="14">
        <v>121662</v>
      </c>
      <c r="C27" s="14">
        <v>119412</v>
      </c>
      <c r="D27" s="14">
        <v>122405</v>
      </c>
      <c r="E27" s="14">
        <v>123230</v>
      </c>
      <c r="F27" s="14">
        <v>140879</v>
      </c>
      <c r="H27" s="35"/>
      <c r="I27"/>
      <c r="J27"/>
      <c r="K27"/>
      <c r="L27" s="23"/>
    </row>
    <row r="28" spans="1:12" ht="14.1" customHeight="1" x14ac:dyDescent="0.2">
      <c r="A28" s="13" t="s">
        <v>119</v>
      </c>
      <c r="B28" s="14">
        <v>4383</v>
      </c>
      <c r="C28" s="14">
        <v>4358</v>
      </c>
      <c r="D28" s="14">
        <v>5138</v>
      </c>
      <c r="E28" s="14">
        <v>6333</v>
      </c>
      <c r="F28" s="14">
        <v>3640</v>
      </c>
      <c r="H28" s="35"/>
      <c r="I28"/>
      <c r="J28"/>
      <c r="K28"/>
      <c r="L28" s="23"/>
    </row>
    <row r="29" spans="1:12" ht="14.1" customHeight="1" x14ac:dyDescent="0.2">
      <c r="A29" s="13" t="s">
        <v>120</v>
      </c>
      <c r="B29" s="93">
        <v>47</v>
      </c>
      <c r="C29" s="93">
        <v>508</v>
      </c>
      <c r="D29" s="93">
        <v>649</v>
      </c>
      <c r="E29" s="93">
        <v>622</v>
      </c>
      <c r="F29" s="93">
        <v>870</v>
      </c>
      <c r="H29" s="35"/>
      <c r="I29"/>
      <c r="J29"/>
      <c r="K29"/>
      <c r="L29" s="23"/>
    </row>
    <row r="30" spans="1:12" ht="14.1" customHeight="1" x14ac:dyDescent="0.2">
      <c r="A30" s="13" t="s">
        <v>2</v>
      </c>
      <c r="B30" s="14">
        <v>11088</v>
      </c>
      <c r="C30" s="14">
        <v>11876</v>
      </c>
      <c r="D30" s="14">
        <v>10408</v>
      </c>
      <c r="E30" s="14">
        <v>9980</v>
      </c>
      <c r="F30" s="14">
        <v>10643</v>
      </c>
      <c r="H30" s="35"/>
      <c r="I30"/>
      <c r="J30"/>
      <c r="K30"/>
      <c r="L30" s="23"/>
    </row>
    <row r="31" spans="1:12" ht="14.1" customHeight="1" x14ac:dyDescent="0.2">
      <c r="A31" s="13" t="s">
        <v>48</v>
      </c>
      <c r="B31" s="93">
        <v>10</v>
      </c>
      <c r="C31" s="93">
        <v>13</v>
      </c>
      <c r="D31" s="93">
        <v>8</v>
      </c>
      <c r="E31" s="93">
        <v>9</v>
      </c>
      <c r="F31" s="93">
        <v>13</v>
      </c>
      <c r="H31" s="35"/>
      <c r="I31"/>
      <c r="J31"/>
      <c r="K31"/>
      <c r="L31" s="23"/>
    </row>
    <row r="32" spans="1:12" ht="14.1" customHeight="1" x14ac:dyDescent="0.2">
      <c r="A32" s="13" t="s">
        <v>49</v>
      </c>
      <c r="B32" s="93">
        <v>138</v>
      </c>
      <c r="C32" s="93">
        <v>161</v>
      </c>
      <c r="D32" s="93">
        <v>159</v>
      </c>
      <c r="E32" s="93">
        <v>801</v>
      </c>
      <c r="F32" s="93">
        <v>912</v>
      </c>
      <c r="H32" s="35"/>
      <c r="I32"/>
      <c r="J32"/>
      <c r="K32"/>
      <c r="L32" s="23"/>
    </row>
    <row r="33" spans="1:11" ht="14.1" customHeight="1" x14ac:dyDescent="0.2">
      <c r="A33" s="15"/>
      <c r="B33" s="94"/>
      <c r="C33" s="94"/>
      <c r="D33" s="94"/>
      <c r="E33" s="94"/>
      <c r="F33" s="94"/>
    </row>
    <row r="34" spans="1:11" ht="14.1" customHeight="1" x14ac:dyDescent="0.2">
      <c r="A34" s="16" t="s">
        <v>122</v>
      </c>
      <c r="G34" s="12"/>
      <c r="H34" s="12"/>
      <c r="I34" s="12"/>
      <c r="J34" s="12"/>
      <c r="K34" s="12"/>
    </row>
    <row r="35" spans="1:11" ht="14.1" customHeight="1" x14ac:dyDescent="0.2">
      <c r="A35" s="32" t="s">
        <v>103</v>
      </c>
      <c r="B35" s="14"/>
      <c r="C35" s="14"/>
      <c r="D35" s="14"/>
      <c r="E35" s="14"/>
      <c r="F35" s="14"/>
    </row>
    <row r="36" spans="1:11" ht="14.1" customHeight="1" x14ac:dyDescent="0.2">
      <c r="A36" s="13"/>
      <c r="B36" s="83"/>
      <c r="C36" s="83"/>
      <c r="D36" s="83"/>
      <c r="E36" s="83"/>
      <c r="F36" s="83"/>
    </row>
    <row r="37" spans="1:11" ht="14.1" customHeight="1" x14ac:dyDescent="0.2">
      <c r="A37" s="13"/>
      <c r="B37" s="83"/>
      <c r="C37" s="83"/>
      <c r="D37" s="83"/>
      <c r="E37" s="83"/>
      <c r="F37" s="83"/>
    </row>
    <row r="38" spans="1:11" ht="14.1" customHeight="1" x14ac:dyDescent="0.2">
      <c r="A38" s="13"/>
      <c r="B38" s="34"/>
      <c r="C38" s="49"/>
      <c r="D38" s="49"/>
      <c r="E38" s="49"/>
      <c r="F38" s="49"/>
    </row>
    <row r="39" spans="1:11" ht="14.1" customHeight="1" x14ac:dyDescent="0.2">
      <c r="B39" s="83"/>
      <c r="C39" s="83"/>
      <c r="D39" s="83"/>
      <c r="E39" s="83"/>
      <c r="F39" s="83"/>
    </row>
    <row r="40" spans="1:11" ht="14.1" customHeight="1" x14ac:dyDescent="0.2">
      <c r="B40" s="83"/>
      <c r="C40" s="83"/>
      <c r="D40" s="83"/>
      <c r="E40" s="83"/>
      <c r="F40" s="83"/>
    </row>
    <row r="41" spans="1:11" ht="14.1" customHeight="1" x14ac:dyDescent="0.2">
      <c r="B41" s="34"/>
      <c r="C41" s="34"/>
      <c r="D41" s="34"/>
      <c r="E41" s="34"/>
      <c r="F41" s="34"/>
    </row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07"/>
  <sheetViews>
    <sheetView showGridLines="0" topLeftCell="A4" zoomScaleNormal="100" workbookViewId="0">
      <selection activeCell="K19" sqref="K19"/>
    </sheetView>
  </sheetViews>
  <sheetFormatPr baseColWidth="10" defaultColWidth="11.42578125" defaultRowHeight="12.75" x14ac:dyDescent="0.2"/>
  <cols>
    <col min="1" max="1" width="29.140625" style="12" customWidth="1" collapsed="1"/>
    <col min="2" max="3" width="7.5703125" style="12" customWidth="1" collapsed="1"/>
    <col min="4" max="4" width="3.85546875" style="12" customWidth="1" collapsed="1"/>
    <col min="5" max="5" width="31" style="12" customWidth="1" collapsed="1"/>
    <col min="6" max="6" width="7.7109375" style="12" customWidth="1" collapsed="1"/>
    <col min="7" max="7" width="7.5703125" style="12" customWidth="1" collapsed="1"/>
    <col min="8" max="8" width="5.5703125" style="12" customWidth="1" collapsed="1"/>
    <col min="9" max="16" width="10.7109375" style="12" customWidth="1" collapsed="1"/>
    <col min="17" max="17" width="7.7109375" style="12" customWidth="1" collapsed="1"/>
    <col min="18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61</v>
      </c>
      <c r="B1" s="2"/>
      <c r="C1" s="2"/>
      <c r="D1" s="2"/>
      <c r="E1" s="2"/>
      <c r="F1" s="2"/>
      <c r="G1" s="2"/>
      <c r="I1" s="1" t="s">
        <v>61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91</v>
      </c>
    </row>
    <row r="3" spans="1:27" ht="15" x14ac:dyDescent="0.2">
      <c r="A3" s="4" t="s">
        <v>83</v>
      </c>
      <c r="I3" s="101" t="s">
        <v>154</v>
      </c>
      <c r="J3" s="102"/>
      <c r="K3" s="102"/>
      <c r="L3" s="102"/>
      <c r="M3" s="102"/>
      <c r="N3" s="102"/>
      <c r="O3" s="103"/>
      <c r="P3" s="103"/>
      <c r="Q3" s="103"/>
      <c r="V3" s="101"/>
      <c r="W3" s="102"/>
      <c r="X3" s="102"/>
      <c r="Y3" s="102"/>
      <c r="Z3" s="102"/>
      <c r="AA3" s="102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51</v>
      </c>
      <c r="C5" s="19"/>
      <c r="D5" s="19"/>
      <c r="E5" s="19"/>
      <c r="F5" s="19" t="s">
        <v>46</v>
      </c>
      <c r="G5" s="19"/>
      <c r="I5"/>
      <c r="J5"/>
      <c r="K5"/>
      <c r="L5"/>
    </row>
    <row r="6" spans="1:27" x14ac:dyDescent="0.2">
      <c r="A6" s="20"/>
      <c r="B6" s="37" t="s">
        <v>165</v>
      </c>
      <c r="C6" s="37" t="s">
        <v>166</v>
      </c>
      <c r="D6" s="21"/>
      <c r="E6" s="21"/>
      <c r="F6" s="37" t="s">
        <v>165</v>
      </c>
      <c r="G6" s="37" t="s">
        <v>166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22" t="s">
        <v>93</v>
      </c>
      <c r="B8" s="14">
        <v>1892278.83788</v>
      </c>
      <c r="C8" s="14">
        <v>1855247.7162200001</v>
      </c>
      <c r="D8" s="27"/>
      <c r="E8" s="22" t="s">
        <v>93</v>
      </c>
      <c r="F8" s="14">
        <v>1429437.0380800001</v>
      </c>
      <c r="G8" s="14">
        <v>1440046.9156800001</v>
      </c>
      <c r="H8" s="14"/>
      <c r="I8"/>
      <c r="J8"/>
      <c r="K8"/>
      <c r="L8"/>
    </row>
    <row r="9" spans="1:27" x14ac:dyDescent="0.2">
      <c r="A9" s="38" t="s">
        <v>94</v>
      </c>
      <c r="B9" s="36">
        <v>188498.73398000005</v>
      </c>
      <c r="C9" s="36">
        <v>183546.28489000004</v>
      </c>
      <c r="E9" s="11" t="s">
        <v>168</v>
      </c>
      <c r="F9" s="14">
        <v>300088.60171999998</v>
      </c>
      <c r="G9" s="14">
        <v>327687.07668000006</v>
      </c>
      <c r="I9"/>
      <c r="J9" s="52"/>
      <c r="K9" s="52"/>
      <c r="L9"/>
    </row>
    <row r="10" spans="1:27" x14ac:dyDescent="0.2">
      <c r="A10" s="38" t="s">
        <v>167</v>
      </c>
      <c r="B10" s="39">
        <v>19625.959070000001</v>
      </c>
      <c r="C10" s="39">
        <v>16801.957269999999</v>
      </c>
      <c r="E10" s="40" t="s">
        <v>63</v>
      </c>
      <c r="F10" s="36">
        <v>23104.672340000001</v>
      </c>
      <c r="G10" s="36">
        <v>41020.19788</v>
      </c>
      <c r="I10"/>
      <c r="J10" s="52"/>
      <c r="K10" s="52"/>
      <c r="L10"/>
    </row>
    <row r="11" spans="1:27" x14ac:dyDescent="0.2">
      <c r="A11" s="38" t="s">
        <v>70</v>
      </c>
      <c r="B11" s="39">
        <v>21535.08871</v>
      </c>
      <c r="C11" s="39">
        <v>27654.89659</v>
      </c>
      <c r="E11" s="40" t="s">
        <v>99</v>
      </c>
      <c r="F11" s="36">
        <v>23630.058730000001</v>
      </c>
      <c r="G11" s="36">
        <v>24984.855469999999</v>
      </c>
      <c r="I11"/>
      <c r="J11" s="52"/>
      <c r="K11" s="52"/>
      <c r="L11"/>
    </row>
    <row r="12" spans="1:27" x14ac:dyDescent="0.2">
      <c r="A12" s="38" t="s">
        <v>98</v>
      </c>
      <c r="B12" s="36">
        <v>29841.008880000001</v>
      </c>
      <c r="C12" s="36">
        <v>23878.81697</v>
      </c>
      <c r="E12" s="40" t="s">
        <v>69</v>
      </c>
      <c r="F12" s="36">
        <v>23649.802889999999</v>
      </c>
      <c r="G12" s="36">
        <v>19940.554670000001</v>
      </c>
      <c r="I12"/>
      <c r="J12" s="52"/>
      <c r="K12" s="52"/>
      <c r="L12"/>
    </row>
    <row r="13" spans="1:27" x14ac:dyDescent="0.2">
      <c r="A13" s="38" t="s">
        <v>121</v>
      </c>
      <c r="B13" s="39">
        <v>30516.038680000001</v>
      </c>
      <c r="C13" s="39">
        <v>27001.406350000001</v>
      </c>
      <c r="E13" s="40" t="s">
        <v>169</v>
      </c>
      <c r="F13" s="36">
        <v>24568.671249999999</v>
      </c>
      <c r="G13" s="36">
        <v>22625.807079999999</v>
      </c>
      <c r="I13"/>
      <c r="J13" s="52"/>
      <c r="K13" s="52"/>
      <c r="L13"/>
    </row>
    <row r="14" spans="1:27" x14ac:dyDescent="0.2">
      <c r="A14" s="38" t="s">
        <v>64</v>
      </c>
      <c r="B14" s="39">
        <v>33871.268150000004</v>
      </c>
      <c r="C14" s="39">
        <v>28643.332729999998</v>
      </c>
      <c r="E14" s="40" t="s">
        <v>92</v>
      </c>
      <c r="F14" s="36">
        <v>25781.64445</v>
      </c>
      <c r="G14" s="36">
        <v>28010.942370000001</v>
      </c>
      <c r="I14"/>
      <c r="J14" s="52"/>
      <c r="K14" s="52"/>
      <c r="L14"/>
    </row>
    <row r="15" spans="1:27" x14ac:dyDescent="0.2">
      <c r="A15" s="38" t="s">
        <v>66</v>
      </c>
      <c r="B15" s="36">
        <v>36161.428090000001</v>
      </c>
      <c r="C15" s="36">
        <v>39772.712890000003</v>
      </c>
      <c r="E15" s="40" t="s">
        <v>107</v>
      </c>
      <c r="F15" s="36">
        <v>26318.601449999998</v>
      </c>
      <c r="G15" s="36">
        <v>25008.100060000001</v>
      </c>
      <c r="I15"/>
      <c r="J15" s="52"/>
      <c r="K15" s="52"/>
      <c r="L15"/>
    </row>
    <row r="16" spans="1:27" x14ac:dyDescent="0.2">
      <c r="A16" s="38" t="s">
        <v>68</v>
      </c>
      <c r="B16" s="36">
        <v>40054.406450000002</v>
      </c>
      <c r="C16" s="36">
        <v>34653.092770000003</v>
      </c>
      <c r="E16" s="40" t="s">
        <v>79</v>
      </c>
      <c r="F16" s="36">
        <v>28290.750909999999</v>
      </c>
      <c r="G16" s="36">
        <v>33979.400549999998</v>
      </c>
      <c r="I16"/>
      <c r="J16" s="52"/>
      <c r="K16" s="52"/>
      <c r="L16"/>
    </row>
    <row r="17" spans="1:17" x14ac:dyDescent="0.2">
      <c r="A17" s="38" t="s">
        <v>67</v>
      </c>
      <c r="B17" s="39">
        <v>43713.247609999999</v>
      </c>
      <c r="C17" s="39">
        <v>58617.52059</v>
      </c>
      <c r="E17" s="40" t="s">
        <v>78</v>
      </c>
      <c r="F17" s="36">
        <v>28418.120459999998</v>
      </c>
      <c r="G17" s="36">
        <v>27508.161359999998</v>
      </c>
      <c r="I17"/>
      <c r="J17" s="52"/>
      <c r="K17" s="52"/>
      <c r="L17"/>
    </row>
    <row r="18" spans="1:17" x14ac:dyDescent="0.2">
      <c r="A18" s="38" t="s">
        <v>105</v>
      </c>
      <c r="B18" s="39">
        <v>43767.4</v>
      </c>
      <c r="C18" s="39">
        <v>62081.088530000001</v>
      </c>
      <c r="E18" s="40" t="s">
        <v>64</v>
      </c>
      <c r="F18" s="36">
        <v>33389.423320000002</v>
      </c>
      <c r="G18" s="36">
        <v>27362.784319999999</v>
      </c>
      <c r="H18" s="33"/>
      <c r="I18"/>
      <c r="J18" s="52"/>
      <c r="K18" s="52"/>
      <c r="L18"/>
    </row>
    <row r="19" spans="1:17" x14ac:dyDescent="0.2">
      <c r="A19" s="38" t="s">
        <v>65</v>
      </c>
      <c r="B19" s="39">
        <v>54910.882409999998</v>
      </c>
      <c r="C19" s="39">
        <v>44613.754800000002</v>
      </c>
      <c r="E19" s="40" t="s">
        <v>70</v>
      </c>
      <c r="F19" s="36">
        <v>35682.950920000003</v>
      </c>
      <c r="G19" s="36">
        <v>38455.799299999999</v>
      </c>
      <c r="H19" s="33"/>
      <c r="I19"/>
      <c r="J19" s="52"/>
      <c r="K19" s="52"/>
      <c r="L19"/>
    </row>
    <row r="20" spans="1:17" x14ac:dyDescent="0.2">
      <c r="A20" s="38" t="s">
        <v>63</v>
      </c>
      <c r="B20" s="39">
        <v>55471.948989999997</v>
      </c>
      <c r="C20" s="39">
        <v>38051.367819999999</v>
      </c>
      <c r="E20" s="40" t="s">
        <v>75</v>
      </c>
      <c r="F20" s="36">
        <v>41273.643640000002</v>
      </c>
      <c r="G20" s="36">
        <v>43673.305500000002</v>
      </c>
      <c r="H20" s="33"/>
      <c r="I20"/>
      <c r="J20" s="52"/>
      <c r="K20" s="52"/>
      <c r="L20"/>
    </row>
    <row r="21" spans="1:17" x14ac:dyDescent="0.2">
      <c r="A21" s="38" t="s">
        <v>72</v>
      </c>
      <c r="B21" s="39">
        <v>68008.408549999993</v>
      </c>
      <c r="C21" s="39">
        <v>54112.074110000001</v>
      </c>
      <c r="E21" s="40" t="s">
        <v>74</v>
      </c>
      <c r="F21" s="36">
        <v>57194.141239999997</v>
      </c>
      <c r="G21" s="36">
        <v>65247.951800000003</v>
      </c>
      <c r="H21" s="33"/>
      <c r="I21"/>
      <c r="J21" s="52"/>
      <c r="K21" s="52"/>
      <c r="L21"/>
    </row>
    <row r="22" spans="1:17" x14ac:dyDescent="0.2">
      <c r="A22" s="38" t="s">
        <v>75</v>
      </c>
      <c r="B22" s="39">
        <v>82657.392420000004</v>
      </c>
      <c r="C22" s="39">
        <v>79905.548920000001</v>
      </c>
      <c r="E22" s="40" t="s">
        <v>66</v>
      </c>
      <c r="F22" s="36">
        <v>67337.13308</v>
      </c>
      <c r="G22" s="36">
        <v>72408.516950000005</v>
      </c>
      <c r="H22" s="33"/>
      <c r="I22"/>
      <c r="J22" s="52"/>
      <c r="K22" s="52"/>
      <c r="L22"/>
    </row>
    <row r="23" spans="1:17" x14ac:dyDescent="0.2">
      <c r="A23" s="38" t="s">
        <v>74</v>
      </c>
      <c r="B23" s="36">
        <v>98259.350349999993</v>
      </c>
      <c r="C23" s="36">
        <v>118036.62394</v>
      </c>
      <c r="E23" s="40" t="s">
        <v>18</v>
      </c>
      <c r="F23" s="36">
        <v>70607.474990000002</v>
      </c>
      <c r="G23" s="36">
        <v>70334.059550000005</v>
      </c>
      <c r="H23" s="33"/>
      <c r="I23"/>
      <c r="J23" s="52"/>
      <c r="K23" s="52"/>
      <c r="L23"/>
    </row>
    <row r="24" spans="1:17" x14ac:dyDescent="0.2">
      <c r="A24" s="38" t="s">
        <v>69</v>
      </c>
      <c r="B24" s="39">
        <v>109334.89417</v>
      </c>
      <c r="C24" s="39">
        <v>97561.865210000004</v>
      </c>
      <c r="E24" s="40" t="s">
        <v>73</v>
      </c>
      <c r="F24" s="36">
        <v>90079.408280000003</v>
      </c>
      <c r="G24" s="36">
        <v>90056.815130000003</v>
      </c>
      <c r="H24" s="33"/>
      <c r="I24"/>
      <c r="J24" s="52"/>
      <c r="K24" s="52"/>
      <c r="L24"/>
    </row>
    <row r="25" spans="1:17" x14ac:dyDescent="0.2">
      <c r="A25" s="38" t="s">
        <v>73</v>
      </c>
      <c r="B25" s="36">
        <v>124553.65402</v>
      </c>
      <c r="C25" s="36">
        <v>115422.1703</v>
      </c>
      <c r="E25" s="40" t="s">
        <v>76</v>
      </c>
      <c r="F25" s="36">
        <v>96816.066879999998</v>
      </c>
      <c r="G25" s="36">
        <v>94399.112389999995</v>
      </c>
      <c r="H25" s="33"/>
      <c r="I25"/>
      <c r="J25" s="52"/>
      <c r="K25" s="52"/>
      <c r="L25"/>
    </row>
    <row r="26" spans="1:17" x14ac:dyDescent="0.2">
      <c r="A26" s="38" t="s">
        <v>71</v>
      </c>
      <c r="B26" s="39">
        <v>125890.89903</v>
      </c>
      <c r="C26" s="39">
        <v>104954.27643</v>
      </c>
      <c r="E26" s="40" t="s">
        <v>71</v>
      </c>
      <c r="F26" s="36">
        <v>98924.110520000002</v>
      </c>
      <c r="G26" s="36">
        <v>80692.147209999996</v>
      </c>
      <c r="H26" s="33"/>
      <c r="I26"/>
      <c r="J26" s="52"/>
      <c r="K26" s="52"/>
      <c r="L26"/>
    </row>
    <row r="27" spans="1:17" x14ac:dyDescent="0.2">
      <c r="A27" s="38" t="s">
        <v>18</v>
      </c>
      <c r="B27" s="39">
        <v>145760.74434</v>
      </c>
      <c r="C27" s="39">
        <v>141907.11356</v>
      </c>
      <c r="E27" s="40" t="s">
        <v>72</v>
      </c>
      <c r="F27" s="36">
        <v>99123.787779999999</v>
      </c>
      <c r="G27" s="36">
        <v>81700.81581</v>
      </c>
      <c r="H27" s="33"/>
      <c r="I27"/>
      <c r="J27" s="52"/>
      <c r="K27" s="52"/>
      <c r="L27"/>
    </row>
    <row r="28" spans="1:17" x14ac:dyDescent="0.2">
      <c r="A28" s="38" t="s">
        <v>76</v>
      </c>
      <c r="B28" s="39">
        <v>210399.29035</v>
      </c>
      <c r="C28" s="39">
        <v>222811.12236000001</v>
      </c>
      <c r="E28" s="40" t="s">
        <v>67</v>
      </c>
      <c r="F28" s="36">
        <v>115641.4966</v>
      </c>
      <c r="G28" s="36">
        <v>100344.76933</v>
      </c>
      <c r="H28" s="33"/>
      <c r="I28"/>
      <c r="J28" s="52"/>
      <c r="K28" s="52"/>
      <c r="L28"/>
    </row>
    <row r="29" spans="1:17" x14ac:dyDescent="0.2">
      <c r="A29" s="38" t="s">
        <v>77</v>
      </c>
      <c r="B29" s="36">
        <v>329446.79362999997</v>
      </c>
      <c r="C29" s="36">
        <v>335220.68919</v>
      </c>
      <c r="E29" s="40" t="s">
        <v>82</v>
      </c>
      <c r="F29" s="36">
        <v>119516.47663</v>
      </c>
      <c r="G29" s="36">
        <v>124605.74227</v>
      </c>
      <c r="H29" s="33"/>
      <c r="I29"/>
      <c r="J29" s="52"/>
      <c r="K29" s="52"/>
      <c r="L29"/>
    </row>
    <row r="30" spans="1:17" ht="15" x14ac:dyDescent="0.2">
      <c r="A30" s="15"/>
      <c r="B30" s="24"/>
      <c r="C30" s="24"/>
      <c r="D30" s="24"/>
      <c r="E30" s="24"/>
      <c r="F30" s="24"/>
      <c r="G30" s="15"/>
      <c r="I30" s="101" t="s">
        <v>155</v>
      </c>
      <c r="J30" s="102"/>
      <c r="K30" s="102"/>
      <c r="L30" s="102"/>
      <c r="M30" s="102"/>
      <c r="N30" s="102"/>
      <c r="O30" s="103"/>
      <c r="P30" s="103"/>
      <c r="Q30" s="103"/>
    </row>
    <row r="32" spans="1:17" x14ac:dyDescent="0.2">
      <c r="A32" s="38"/>
      <c r="B32" s="11"/>
      <c r="C32" s="14"/>
      <c r="G32" s="14"/>
    </row>
    <row r="33" spans="1:12" x14ac:dyDescent="0.2">
      <c r="A33" s="22"/>
      <c r="B33" s="14">
        <v>1848078</v>
      </c>
      <c r="C33" s="14">
        <v>1853399</v>
      </c>
      <c r="D33" s="14"/>
      <c r="E33" s="12">
        <v>1357604</v>
      </c>
      <c r="F33" s="12">
        <v>1438378</v>
      </c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F10:F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C6 G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62"/>
  <sheetViews>
    <sheetView topLeftCell="A18" zoomScaleNormal="100" zoomScaleSheetLayoutView="40" workbookViewId="0">
      <selection activeCell="K19" sqref="K19"/>
    </sheetView>
  </sheetViews>
  <sheetFormatPr baseColWidth="10" defaultColWidth="6.7109375" defaultRowHeight="11.25" customHeight="1" x14ac:dyDescent="0.2"/>
  <cols>
    <col min="1" max="1" width="49.7109375" style="56" customWidth="1" collapsed="1"/>
    <col min="2" max="2" width="8.28515625" style="56" customWidth="1" collapsed="1"/>
    <col min="3" max="5" width="8.7109375" style="56" customWidth="1" collapsed="1"/>
    <col min="6" max="6" width="7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10.7109375" style="56" customWidth="1" collapsed="1"/>
    <col min="11" max="11" width="12.42578125" style="56" customWidth="1" collapsed="1"/>
    <col min="12" max="12" width="9.5703125" style="56" customWidth="1" collapsed="1"/>
    <col min="13" max="14" width="9.42578125" style="56" customWidth="1" collapsed="1"/>
    <col min="15" max="16384" width="6.7109375" style="56" collapsed="1"/>
  </cols>
  <sheetData>
    <row r="1" spans="1:13" ht="14.1" customHeight="1" thickBot="1" x14ac:dyDescent="0.25">
      <c r="A1" s="54" t="s">
        <v>53</v>
      </c>
      <c r="B1" s="55"/>
      <c r="C1" s="55"/>
      <c r="D1" s="55"/>
      <c r="E1" s="55"/>
      <c r="F1" s="55"/>
    </row>
    <row r="2" spans="1:13" ht="14.1" customHeight="1" x14ac:dyDescent="0.2">
      <c r="I2" s="47" t="s">
        <v>91</v>
      </c>
    </row>
    <row r="3" spans="1:13" ht="14.1" customHeight="1" x14ac:dyDescent="0.2">
      <c r="A3" s="57" t="s">
        <v>125</v>
      </c>
    </row>
    <row r="4" spans="1:13" ht="14.1" customHeight="1" x14ac:dyDescent="0.2">
      <c r="A4" s="57"/>
    </row>
    <row r="5" spans="1:13" ht="14.1" customHeight="1" x14ac:dyDescent="0.2">
      <c r="A5" s="58" t="s">
        <v>44</v>
      </c>
    </row>
    <row r="6" spans="1:13" ht="9.9499999999999993" customHeight="1" x14ac:dyDescent="0.2">
      <c r="A6" s="59"/>
      <c r="B6" s="60"/>
      <c r="C6" s="59"/>
      <c r="D6" s="60"/>
    </row>
    <row r="7" spans="1:13" ht="14.1" customHeight="1" x14ac:dyDescent="0.2">
      <c r="A7" s="61"/>
      <c r="B7" s="61">
        <v>2015</v>
      </c>
      <c r="C7" s="61">
        <v>2016</v>
      </c>
      <c r="D7" s="61">
        <v>2017</v>
      </c>
      <c r="E7" s="61">
        <v>2018</v>
      </c>
      <c r="F7" s="61">
        <v>2019</v>
      </c>
      <c r="G7" s="62"/>
    </row>
    <row r="8" spans="1:13" ht="14.1" customHeight="1" x14ac:dyDescent="0.2">
      <c r="A8" s="63"/>
      <c r="B8" s="64"/>
      <c r="C8" s="64"/>
      <c r="D8" s="64"/>
      <c r="E8" s="64"/>
      <c r="F8" s="64"/>
      <c r="I8" s="65"/>
      <c r="J8" s="66"/>
      <c r="K8" s="46"/>
    </row>
    <row r="9" spans="1:13" ht="14.1" customHeight="1" x14ac:dyDescent="0.2">
      <c r="A9" s="67" t="s">
        <v>26</v>
      </c>
      <c r="B9" s="69">
        <v>1699992.24</v>
      </c>
      <c r="C9" s="69">
        <v>1704436.98</v>
      </c>
      <c r="D9" s="69">
        <v>1848078.31</v>
      </c>
      <c r="E9" s="69">
        <v>1855247.72</v>
      </c>
      <c r="F9" s="69">
        <v>1892278.8399999999</v>
      </c>
      <c r="H9" s="46"/>
      <c r="I9" s="46"/>
      <c r="L9" s="46"/>
      <c r="M9" s="68"/>
    </row>
    <row r="10" spans="1:13" ht="14.1" customHeight="1" x14ac:dyDescent="0.2">
      <c r="A10" s="63" t="s">
        <v>126</v>
      </c>
      <c r="B10" s="65">
        <v>11045.71</v>
      </c>
      <c r="C10" s="65">
        <v>18346.71</v>
      </c>
      <c r="D10" s="65">
        <v>15174.3</v>
      </c>
      <c r="E10" s="65">
        <v>14365.239999999998</v>
      </c>
      <c r="F10" s="65">
        <v>17043.990000000002</v>
      </c>
      <c r="I10" s="46"/>
      <c r="J10" s="46"/>
      <c r="K10" s="46"/>
      <c r="L10" s="46"/>
      <c r="M10" s="46"/>
    </row>
    <row r="11" spans="1:13" ht="14.1" customHeight="1" x14ac:dyDescent="0.2">
      <c r="A11" s="63" t="s">
        <v>127</v>
      </c>
      <c r="B11" s="65">
        <v>1213</v>
      </c>
      <c r="C11" s="65">
        <v>1974.67</v>
      </c>
      <c r="D11" s="65">
        <v>2494.3200000000002</v>
      </c>
      <c r="E11" s="65">
        <v>3308.79</v>
      </c>
      <c r="F11" s="65">
        <v>5169.3400000000011</v>
      </c>
      <c r="I11" s="46"/>
      <c r="J11" s="46"/>
      <c r="K11" s="46"/>
      <c r="L11" s="46"/>
      <c r="M11" s="46"/>
    </row>
    <row r="12" spans="1:13" ht="14.1" customHeight="1" x14ac:dyDescent="0.2">
      <c r="A12" s="63" t="s">
        <v>128</v>
      </c>
      <c r="B12" s="65">
        <v>1686020.95</v>
      </c>
      <c r="C12" s="65">
        <v>1682360.66</v>
      </c>
      <c r="D12" s="65">
        <v>1829102.01</v>
      </c>
      <c r="E12" s="65">
        <v>1836035.51</v>
      </c>
      <c r="F12" s="65">
        <v>1867446.77</v>
      </c>
      <c r="I12" s="46"/>
      <c r="J12" s="46"/>
      <c r="K12" s="46"/>
      <c r="L12" s="46"/>
      <c r="M12" s="46"/>
    </row>
    <row r="13" spans="1:13" ht="14.1" customHeight="1" x14ac:dyDescent="0.2">
      <c r="A13" s="70" t="s">
        <v>129</v>
      </c>
      <c r="B13" s="65">
        <v>222284.53</v>
      </c>
      <c r="C13" s="65">
        <v>234709.95</v>
      </c>
      <c r="D13" s="65">
        <v>245870.89</v>
      </c>
      <c r="E13" s="65">
        <v>262503.43</v>
      </c>
      <c r="F13" s="65">
        <v>300123.77000000008</v>
      </c>
      <c r="I13" s="46"/>
      <c r="J13" s="46"/>
      <c r="K13" s="46"/>
      <c r="L13" s="46"/>
      <c r="M13" s="46"/>
    </row>
    <row r="14" spans="1:13" ht="14.1" customHeight="1" x14ac:dyDescent="0.2">
      <c r="A14" s="70" t="s">
        <v>130</v>
      </c>
      <c r="B14" s="65">
        <v>349748.66</v>
      </c>
      <c r="C14" s="65">
        <v>328630.09999999998</v>
      </c>
      <c r="D14" s="65">
        <v>332542.23</v>
      </c>
      <c r="E14" s="65">
        <v>330555.25</v>
      </c>
      <c r="F14" s="65">
        <v>325765.05</v>
      </c>
      <c r="I14" s="46"/>
      <c r="J14" s="46"/>
      <c r="K14" s="46"/>
      <c r="L14" s="46"/>
      <c r="M14" s="46"/>
    </row>
    <row r="15" spans="1:13" ht="14.1" customHeight="1" x14ac:dyDescent="0.2">
      <c r="A15" s="70" t="s">
        <v>131</v>
      </c>
      <c r="B15" s="65">
        <v>56613.45</v>
      </c>
      <c r="C15" s="65">
        <v>21313.4</v>
      </c>
      <c r="D15" s="65">
        <v>1628.75</v>
      </c>
      <c r="E15" s="65" t="s">
        <v>175</v>
      </c>
      <c r="F15" s="65" t="s">
        <v>175</v>
      </c>
      <c r="I15" s="46"/>
      <c r="J15" s="46"/>
      <c r="K15" s="46"/>
      <c r="L15" s="46"/>
      <c r="M15" s="46"/>
    </row>
    <row r="16" spans="1:13" ht="14.1" customHeight="1" x14ac:dyDescent="0.2">
      <c r="A16" s="70" t="s">
        <v>132</v>
      </c>
      <c r="B16" s="65">
        <v>25704.71</v>
      </c>
      <c r="C16" s="65">
        <v>34151.18</v>
      </c>
      <c r="D16" s="65">
        <v>35981.14</v>
      </c>
      <c r="E16" s="65">
        <v>38215.159999999996</v>
      </c>
      <c r="F16" s="65">
        <v>40089.129999999997</v>
      </c>
      <c r="I16" s="46"/>
      <c r="J16" s="46"/>
      <c r="K16" s="46"/>
      <c r="L16" s="46"/>
      <c r="M16" s="46"/>
    </row>
    <row r="17" spans="1:13" ht="14.1" customHeight="1" x14ac:dyDescent="0.2">
      <c r="A17" s="70" t="s">
        <v>133</v>
      </c>
      <c r="B17" s="65">
        <v>14487.46</v>
      </c>
      <c r="C17" s="65">
        <v>15174.82</v>
      </c>
      <c r="D17" s="65">
        <v>15545.95</v>
      </c>
      <c r="E17" s="65">
        <v>15133.140000000001</v>
      </c>
      <c r="F17" s="65">
        <v>16987.360000000004</v>
      </c>
      <c r="I17" s="46"/>
      <c r="J17" s="46"/>
      <c r="K17" s="46"/>
      <c r="L17" s="46"/>
      <c r="M17" s="46"/>
    </row>
    <row r="18" spans="1:13" ht="14.1" customHeight="1" x14ac:dyDescent="0.2">
      <c r="A18" s="70" t="s">
        <v>134</v>
      </c>
      <c r="B18" s="65">
        <v>230262.49</v>
      </c>
      <c r="C18" s="65">
        <v>238096.69</v>
      </c>
      <c r="D18" s="65">
        <v>238001.02</v>
      </c>
      <c r="E18" s="65">
        <v>224470.04000000004</v>
      </c>
      <c r="F18" s="65">
        <v>213967.77</v>
      </c>
      <c r="I18" s="46"/>
      <c r="J18" s="46"/>
      <c r="K18" s="46"/>
      <c r="L18" s="46"/>
      <c r="M18" s="46"/>
    </row>
    <row r="19" spans="1:13" ht="24.95" customHeight="1" x14ac:dyDescent="0.2">
      <c r="A19" s="71" t="s">
        <v>135</v>
      </c>
      <c r="B19" s="65">
        <v>112988.73</v>
      </c>
      <c r="C19" s="65">
        <v>118820.71</v>
      </c>
      <c r="D19" s="65">
        <v>141502.32999999999</v>
      </c>
      <c r="E19" s="65">
        <v>141883.13000000003</v>
      </c>
      <c r="F19" s="65">
        <v>145688.31</v>
      </c>
      <c r="I19" s="46"/>
      <c r="J19" s="46"/>
      <c r="K19" s="46"/>
      <c r="L19" s="46"/>
      <c r="M19" s="46"/>
    </row>
    <row r="20" spans="1:13" ht="14.1" customHeight="1" x14ac:dyDescent="0.2">
      <c r="A20" s="70" t="s">
        <v>136</v>
      </c>
      <c r="B20" s="65">
        <v>7864.48</v>
      </c>
      <c r="C20" s="65">
        <v>9513.5300000000007</v>
      </c>
      <c r="D20" s="65">
        <v>7338.63</v>
      </c>
      <c r="E20" s="65">
        <v>9131.7199999999993</v>
      </c>
      <c r="F20" s="65">
        <v>9483.61</v>
      </c>
      <c r="I20" s="46"/>
      <c r="J20" s="46"/>
      <c r="K20" s="46"/>
      <c r="L20" s="46"/>
      <c r="M20" s="46"/>
    </row>
    <row r="21" spans="1:13" ht="14.1" customHeight="1" x14ac:dyDescent="0.2">
      <c r="A21" s="70" t="s">
        <v>137</v>
      </c>
      <c r="B21" s="65">
        <v>1.1100000000000001</v>
      </c>
      <c r="C21" s="65" t="s">
        <v>175</v>
      </c>
      <c r="D21" s="65" t="s">
        <v>175</v>
      </c>
      <c r="E21" s="65" t="s">
        <v>175</v>
      </c>
      <c r="F21" s="65" t="s">
        <v>175</v>
      </c>
      <c r="I21" s="46"/>
      <c r="J21" s="46"/>
      <c r="K21" s="46"/>
      <c r="L21" s="46"/>
      <c r="M21" s="46"/>
    </row>
    <row r="22" spans="1:13" ht="14.1" customHeight="1" x14ac:dyDescent="0.2">
      <c r="A22" s="70" t="s">
        <v>138</v>
      </c>
      <c r="B22" s="65">
        <v>5337.89</v>
      </c>
      <c r="C22" s="65">
        <v>4598.3100000000004</v>
      </c>
      <c r="D22" s="65">
        <v>5578.5</v>
      </c>
      <c r="E22" s="65">
        <v>6523.91</v>
      </c>
      <c r="F22" s="65">
        <v>5890.6399999999994</v>
      </c>
      <c r="I22" s="46"/>
      <c r="J22" s="46"/>
      <c r="K22" s="46"/>
      <c r="L22" s="46"/>
      <c r="M22" s="46"/>
    </row>
    <row r="23" spans="1:13" ht="14.1" customHeight="1" x14ac:dyDescent="0.2">
      <c r="A23" s="70" t="s">
        <v>139</v>
      </c>
      <c r="B23" s="65">
        <v>58736.38</v>
      </c>
      <c r="C23" s="65">
        <v>84266.53</v>
      </c>
      <c r="D23" s="65">
        <v>91780.34</v>
      </c>
      <c r="E23" s="65">
        <v>88521.609999999986</v>
      </c>
      <c r="F23" s="65">
        <v>72304.02</v>
      </c>
      <c r="I23" s="46"/>
      <c r="J23" s="46"/>
      <c r="K23" s="46"/>
      <c r="L23" s="46"/>
      <c r="M23" s="46"/>
    </row>
    <row r="24" spans="1:13" ht="14.1" customHeight="1" x14ac:dyDescent="0.2">
      <c r="A24" s="70" t="s">
        <v>140</v>
      </c>
      <c r="B24" s="65">
        <v>9525.48</v>
      </c>
      <c r="C24" s="65">
        <v>10250.09</v>
      </c>
      <c r="D24" s="65">
        <v>5001.72</v>
      </c>
      <c r="E24" s="65">
        <v>7042.3200000000006</v>
      </c>
      <c r="F24" s="65">
        <v>175.73999999999998</v>
      </c>
      <c r="I24" s="46"/>
      <c r="J24" s="46"/>
      <c r="K24" s="46"/>
      <c r="L24" s="46"/>
      <c r="M24" s="46"/>
    </row>
    <row r="25" spans="1:13" ht="14.1" customHeight="1" x14ac:dyDescent="0.2">
      <c r="A25" s="70" t="s">
        <v>141</v>
      </c>
      <c r="B25" s="65">
        <v>119383.92</v>
      </c>
      <c r="C25" s="65">
        <v>127175.74</v>
      </c>
      <c r="D25" s="65">
        <v>149265.89000000001</v>
      </c>
      <c r="E25" s="65">
        <v>160301.18999999997</v>
      </c>
      <c r="F25" s="65">
        <v>137655.51</v>
      </c>
      <c r="I25" s="46"/>
      <c r="J25" s="46"/>
      <c r="K25" s="46"/>
      <c r="L25" s="46"/>
      <c r="M25" s="46"/>
    </row>
    <row r="26" spans="1:13" ht="14.1" customHeight="1" x14ac:dyDescent="0.2">
      <c r="A26" s="70" t="s">
        <v>142</v>
      </c>
      <c r="B26" s="65">
        <v>33586.160000000003</v>
      </c>
      <c r="C26" s="65">
        <v>34747.47</v>
      </c>
      <c r="D26" s="65">
        <v>38502.160000000003</v>
      </c>
      <c r="E26" s="65">
        <v>38486.410000000003</v>
      </c>
      <c r="F26" s="65">
        <v>39688.449999999997</v>
      </c>
      <c r="I26" s="46"/>
      <c r="J26" s="46"/>
      <c r="K26" s="46"/>
      <c r="L26" s="46"/>
      <c r="M26" s="46"/>
    </row>
    <row r="27" spans="1:13" ht="14.1" customHeight="1" x14ac:dyDescent="0.2">
      <c r="A27" s="70" t="s">
        <v>143</v>
      </c>
      <c r="B27" s="65">
        <v>83371.58</v>
      </c>
      <c r="C27" s="65">
        <v>69423.009999999995</v>
      </c>
      <c r="D27" s="65">
        <v>76017.64</v>
      </c>
      <c r="E27" s="65">
        <v>80007.39</v>
      </c>
      <c r="F27" s="65">
        <v>80079.19</v>
      </c>
      <c r="I27" s="46"/>
      <c r="J27" s="46"/>
      <c r="K27" s="46"/>
      <c r="L27" s="46"/>
      <c r="M27" s="46"/>
    </row>
    <row r="28" spans="1:13" ht="14.1" customHeight="1" x14ac:dyDescent="0.2">
      <c r="A28" s="70" t="s">
        <v>144</v>
      </c>
      <c r="B28" s="65">
        <v>133722.38</v>
      </c>
      <c r="C28" s="65">
        <v>124704.44</v>
      </c>
      <c r="D28" s="65">
        <v>142742.9</v>
      </c>
      <c r="E28" s="65">
        <v>134135.98000000001</v>
      </c>
      <c r="F28" s="65">
        <v>157049.97</v>
      </c>
      <c r="I28" s="46"/>
      <c r="J28" s="46"/>
      <c r="K28" s="46"/>
      <c r="L28" s="46"/>
      <c r="M28" s="46"/>
    </row>
    <row r="29" spans="1:13" ht="14.1" customHeight="1" x14ac:dyDescent="0.2">
      <c r="A29" s="70" t="s">
        <v>145</v>
      </c>
      <c r="B29" s="65">
        <v>2705.59</v>
      </c>
      <c r="C29" s="65">
        <v>1068.72</v>
      </c>
      <c r="D29" s="65">
        <v>1255.8900000000001</v>
      </c>
      <c r="E29" s="65">
        <v>2705.4500000000003</v>
      </c>
      <c r="F29" s="65">
        <v>4602.5600000000004</v>
      </c>
      <c r="I29" s="46"/>
      <c r="J29" s="46"/>
      <c r="K29" s="46"/>
      <c r="L29" s="46"/>
      <c r="M29" s="46"/>
    </row>
    <row r="30" spans="1:13" ht="14.1" customHeight="1" x14ac:dyDescent="0.2">
      <c r="A30" s="70" t="s">
        <v>146</v>
      </c>
      <c r="B30" s="65">
        <v>17843.490000000002</v>
      </c>
      <c r="C30" s="65">
        <v>11533.12</v>
      </c>
      <c r="D30" s="65">
        <v>14468.22</v>
      </c>
      <c r="E30" s="65">
        <v>7535.05</v>
      </c>
      <c r="F30" s="65">
        <v>7439.1600000000008</v>
      </c>
      <c r="I30" s="46"/>
      <c r="J30" s="46"/>
      <c r="K30" s="46"/>
      <c r="L30" s="46"/>
      <c r="M30" s="46"/>
    </row>
    <row r="31" spans="1:13" ht="14.1" customHeight="1" x14ac:dyDescent="0.2">
      <c r="A31" s="70" t="s">
        <v>147</v>
      </c>
      <c r="B31" s="65">
        <v>65983.56</v>
      </c>
      <c r="C31" s="65">
        <v>49128.160000000003</v>
      </c>
      <c r="D31" s="65">
        <v>120614.33</v>
      </c>
      <c r="E31" s="65">
        <v>103290.26</v>
      </c>
      <c r="F31" s="65">
        <v>125181.43</v>
      </c>
      <c r="I31" s="46"/>
      <c r="J31" s="46"/>
      <c r="K31" s="46"/>
      <c r="L31" s="46"/>
      <c r="M31" s="46"/>
    </row>
    <row r="32" spans="1:13" ht="14.1" customHeight="1" x14ac:dyDescent="0.2">
      <c r="A32" s="70" t="s">
        <v>148</v>
      </c>
      <c r="B32" s="65">
        <v>45310.720000000001</v>
      </c>
      <c r="C32" s="65">
        <v>50454.26</v>
      </c>
      <c r="D32" s="65">
        <v>44343.21</v>
      </c>
      <c r="E32" s="65">
        <v>58454.27</v>
      </c>
      <c r="F32" s="65">
        <v>42369.570000000014</v>
      </c>
      <c r="I32" s="46"/>
      <c r="J32" s="46"/>
      <c r="K32" s="46"/>
      <c r="L32" s="46"/>
      <c r="M32" s="46"/>
    </row>
    <row r="33" spans="1:13" ht="14.1" customHeight="1" x14ac:dyDescent="0.2">
      <c r="A33" s="70" t="s">
        <v>149</v>
      </c>
      <c r="B33" s="65">
        <v>58892.54</v>
      </c>
      <c r="C33" s="65">
        <v>82730.7</v>
      </c>
      <c r="D33" s="65">
        <v>89107.96</v>
      </c>
      <c r="E33" s="65">
        <v>97970.76999999999</v>
      </c>
      <c r="F33" s="65">
        <v>109974.32999999999</v>
      </c>
      <c r="I33" s="46"/>
      <c r="J33" s="46"/>
      <c r="K33" s="46"/>
      <c r="L33" s="46"/>
      <c r="M33" s="46"/>
    </row>
    <row r="34" spans="1:13" ht="14.1" customHeight="1" x14ac:dyDescent="0.2">
      <c r="A34" s="70" t="s">
        <v>150</v>
      </c>
      <c r="B34" s="65">
        <v>25570.799999999999</v>
      </c>
      <c r="C34" s="65">
        <v>26559.19</v>
      </c>
      <c r="D34" s="65">
        <v>27549.07</v>
      </c>
      <c r="E34" s="65">
        <v>24280.940000000002</v>
      </c>
      <c r="F34" s="65">
        <v>28329.73</v>
      </c>
      <c r="I34" s="46"/>
      <c r="J34" s="46"/>
      <c r="K34" s="46"/>
      <c r="L34" s="46"/>
      <c r="M34" s="46"/>
    </row>
    <row r="35" spans="1:13" ht="14.1" customHeight="1" x14ac:dyDescent="0.2">
      <c r="A35" s="70" t="s">
        <v>151</v>
      </c>
      <c r="B35" s="65">
        <v>6094.85</v>
      </c>
      <c r="C35" s="65">
        <v>5310.33</v>
      </c>
      <c r="D35" s="65">
        <v>4463.24</v>
      </c>
      <c r="E35" s="65">
        <v>4888.1099999999997</v>
      </c>
      <c r="F35" s="65">
        <v>4601.49</v>
      </c>
      <c r="I35" s="46"/>
      <c r="J35" s="46"/>
      <c r="K35" s="46"/>
      <c r="L35" s="46"/>
      <c r="M35" s="46"/>
    </row>
    <row r="36" spans="1:13" ht="14.1" customHeight="1" x14ac:dyDescent="0.2">
      <c r="A36" s="63" t="s">
        <v>171</v>
      </c>
      <c r="B36" s="65">
        <v>1135.97</v>
      </c>
      <c r="C36" s="65">
        <v>1475.33</v>
      </c>
      <c r="D36" s="65">
        <v>813.17</v>
      </c>
      <c r="E36" s="65">
        <v>954</v>
      </c>
      <c r="F36" s="65">
        <v>1029.8399999999999</v>
      </c>
      <c r="I36" s="46"/>
      <c r="J36" s="46"/>
      <c r="K36" s="46"/>
      <c r="L36" s="46"/>
      <c r="M36" s="46"/>
    </row>
    <row r="37" spans="1:13" ht="14.1" customHeight="1" x14ac:dyDescent="0.2">
      <c r="A37" s="63" t="s">
        <v>172</v>
      </c>
      <c r="B37" s="65">
        <v>576.61</v>
      </c>
      <c r="C37" s="65">
        <v>279.61</v>
      </c>
      <c r="D37" s="65">
        <v>494.52</v>
      </c>
      <c r="E37" s="65">
        <v>584.16999999999996</v>
      </c>
      <c r="F37" s="65">
        <v>1588.9099999999999</v>
      </c>
      <c r="I37" s="46"/>
      <c r="J37" s="46"/>
      <c r="K37" s="46"/>
      <c r="L37" s="46"/>
      <c r="M37" s="46"/>
    </row>
    <row r="38" spans="1:13" ht="14.1" customHeight="1" x14ac:dyDescent="0.2">
      <c r="A38" s="72"/>
      <c r="B38" s="73"/>
      <c r="C38" s="73"/>
      <c r="D38" s="73"/>
      <c r="E38" s="73"/>
      <c r="F38" s="73"/>
    </row>
    <row r="39" spans="1:13" ht="14.1" customHeight="1" x14ac:dyDescent="0.2">
      <c r="A39" s="74" t="s">
        <v>122</v>
      </c>
      <c r="G39" s="75"/>
      <c r="H39" s="75"/>
      <c r="I39" s="75"/>
      <c r="J39" s="75"/>
      <c r="K39" s="75"/>
      <c r="L39" s="75"/>
    </row>
    <row r="40" spans="1:13" ht="14.1" customHeight="1" x14ac:dyDescent="0.2">
      <c r="A40" s="76" t="s">
        <v>103</v>
      </c>
      <c r="B40" s="65"/>
      <c r="C40" s="65"/>
      <c r="D40" s="65"/>
      <c r="E40" s="65"/>
      <c r="F40" s="65"/>
    </row>
    <row r="41" spans="1:13" ht="14.1" customHeight="1" x14ac:dyDescent="0.2">
      <c r="A41" s="63"/>
      <c r="B41" s="68"/>
      <c r="C41" s="68"/>
      <c r="D41" s="68"/>
      <c r="E41" s="68"/>
      <c r="F41" s="68"/>
    </row>
    <row r="42" spans="1:13" ht="14.1" customHeight="1" x14ac:dyDescent="0.2">
      <c r="A42" s="77"/>
      <c r="B42" s="78"/>
      <c r="C42" s="78"/>
      <c r="D42" s="78"/>
      <c r="E42" s="78"/>
      <c r="F42" s="78"/>
      <c r="G42" s="79"/>
    </row>
    <row r="43" spans="1:13" ht="14.1" customHeight="1" x14ac:dyDescent="0.2">
      <c r="A43" s="77"/>
      <c r="B43" s="69"/>
      <c r="C43" s="69"/>
      <c r="D43" s="69"/>
      <c r="E43" s="69"/>
      <c r="F43" s="69"/>
      <c r="G43" s="79"/>
    </row>
    <row r="44" spans="1:13" ht="14.1" customHeight="1" x14ac:dyDescent="0.2">
      <c r="A44" s="77"/>
      <c r="B44" s="78"/>
      <c r="C44" s="78"/>
      <c r="D44" s="78"/>
      <c r="E44" s="78"/>
      <c r="F44" s="78"/>
      <c r="G44" s="78"/>
      <c r="H44" s="82">
        <f>H9-H42</f>
        <v>0</v>
      </c>
    </row>
    <row r="45" spans="1:13" ht="14.1" customHeight="1" x14ac:dyDescent="0.2">
      <c r="A45" s="79"/>
      <c r="B45" s="79"/>
      <c r="C45" s="79"/>
      <c r="D45" s="79"/>
      <c r="E45" s="79"/>
      <c r="F45" s="79"/>
      <c r="G45" s="79"/>
    </row>
    <row r="46" spans="1:13" ht="14.1" customHeight="1" x14ac:dyDescent="0.2">
      <c r="A46" s="79"/>
      <c r="B46" s="78"/>
      <c r="C46" s="78"/>
      <c r="D46" s="78"/>
      <c r="E46" s="78"/>
      <c r="F46" s="78"/>
      <c r="G46" s="79"/>
    </row>
    <row r="47" spans="1:13" ht="14.1" customHeight="1" x14ac:dyDescent="0.2">
      <c r="A47" s="79"/>
      <c r="B47" s="78"/>
      <c r="C47" s="78"/>
      <c r="D47" s="78"/>
      <c r="E47" s="78"/>
      <c r="F47" s="78"/>
      <c r="G47" s="79"/>
    </row>
    <row r="48" spans="1:13" ht="14.1" customHeight="1" x14ac:dyDescent="0.2">
      <c r="A48" s="79"/>
      <c r="B48" s="78"/>
      <c r="C48" s="78"/>
      <c r="D48" s="78"/>
      <c r="E48" s="78"/>
      <c r="F48" s="78"/>
      <c r="G48" s="79"/>
    </row>
    <row r="49" spans="2:7" ht="14.1" customHeight="1" x14ac:dyDescent="0.2">
      <c r="B49" s="78"/>
      <c r="C49" s="78"/>
      <c r="D49" s="78"/>
      <c r="E49" s="78"/>
      <c r="F49" s="78"/>
      <c r="G49" s="79"/>
    </row>
    <row r="50" spans="2:7" ht="14.1" customHeight="1" x14ac:dyDescent="0.2"/>
    <row r="51" spans="2:7" ht="14.1" customHeight="1" x14ac:dyDescent="0.2"/>
    <row r="52" spans="2:7" ht="14.1" customHeight="1" x14ac:dyDescent="0.2"/>
    <row r="53" spans="2:7" ht="14.1" customHeight="1" x14ac:dyDescent="0.2"/>
    <row r="54" spans="2:7" ht="14.1" customHeight="1" x14ac:dyDescent="0.2"/>
    <row r="55" spans="2:7" ht="14.1" customHeight="1" x14ac:dyDescent="0.2"/>
    <row r="56" spans="2:7" ht="14.1" customHeight="1" x14ac:dyDescent="0.2"/>
    <row r="57" spans="2:7" ht="14.1" customHeight="1" x14ac:dyDescent="0.2"/>
    <row r="58" spans="2:7" ht="14.1" customHeight="1" x14ac:dyDescent="0.2"/>
    <row r="59" spans="2:7" ht="14.1" customHeight="1" x14ac:dyDescent="0.2"/>
    <row r="60" spans="2:7" ht="14.1" customHeight="1" x14ac:dyDescent="0.2"/>
    <row r="61" spans="2:7" ht="14.1" customHeight="1" x14ac:dyDescent="0.2"/>
    <row r="62" spans="2:7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62"/>
  <sheetViews>
    <sheetView topLeftCell="A21" zoomScaleNormal="100" zoomScaleSheetLayoutView="40" workbookViewId="0">
      <selection activeCell="K19" sqref="K19"/>
    </sheetView>
  </sheetViews>
  <sheetFormatPr baseColWidth="10" defaultColWidth="6.7109375" defaultRowHeight="11.25" customHeight="1" x14ac:dyDescent="0.2"/>
  <cols>
    <col min="1" max="1" width="49.140625" style="56" customWidth="1" collapsed="1"/>
    <col min="2" max="2" width="7.5703125" style="56" customWidth="1" collapsed="1"/>
    <col min="3" max="5" width="8.7109375" style="56" customWidth="1" collapsed="1"/>
    <col min="6" max="6" width="8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10.7109375" style="56" customWidth="1" collapsed="1"/>
    <col min="11" max="11" width="12.42578125" style="56" customWidth="1" collapsed="1"/>
    <col min="12" max="12" width="9.5703125" style="56" customWidth="1" collapsed="1"/>
    <col min="13" max="14" width="9.42578125" style="56" customWidth="1" collapsed="1"/>
    <col min="15" max="16384" width="6.7109375" style="56" collapsed="1"/>
  </cols>
  <sheetData>
    <row r="1" spans="1:13" ht="14.1" customHeight="1" thickBot="1" x14ac:dyDescent="0.25">
      <c r="A1" s="54" t="s">
        <v>53</v>
      </c>
      <c r="B1" s="55"/>
      <c r="C1" s="55"/>
      <c r="D1" s="55"/>
      <c r="E1" s="55"/>
      <c r="F1" s="55"/>
    </row>
    <row r="2" spans="1:13" ht="14.1" customHeight="1" x14ac:dyDescent="0.2">
      <c r="I2" s="47" t="s">
        <v>91</v>
      </c>
    </row>
    <row r="3" spans="1:13" ht="14.1" customHeight="1" x14ac:dyDescent="0.2">
      <c r="A3" s="57" t="s">
        <v>153</v>
      </c>
    </row>
    <row r="4" spans="1:13" ht="14.1" customHeight="1" x14ac:dyDescent="0.2">
      <c r="A4" s="57"/>
    </row>
    <row r="5" spans="1:13" ht="14.1" customHeight="1" x14ac:dyDescent="0.2">
      <c r="A5" s="58" t="s">
        <v>44</v>
      </c>
    </row>
    <row r="6" spans="1:13" ht="9.9499999999999993" customHeight="1" x14ac:dyDescent="0.2">
      <c r="A6" s="59"/>
      <c r="B6" s="60"/>
      <c r="C6" s="59"/>
      <c r="D6" s="60"/>
    </row>
    <row r="7" spans="1:13" ht="14.1" customHeight="1" x14ac:dyDescent="0.2">
      <c r="A7" s="61"/>
      <c r="B7" s="61">
        <v>2015</v>
      </c>
      <c r="C7" s="61">
        <v>2016</v>
      </c>
      <c r="D7" s="61">
        <v>2017</v>
      </c>
      <c r="E7" s="61">
        <v>2018</v>
      </c>
      <c r="F7" s="61">
        <v>2019</v>
      </c>
      <c r="G7" s="62"/>
    </row>
    <row r="8" spans="1:13" ht="14.1" customHeight="1" x14ac:dyDescent="0.2">
      <c r="A8" s="63"/>
      <c r="B8" s="64"/>
      <c r="C8" s="64"/>
      <c r="D8" s="64"/>
      <c r="E8" s="64"/>
      <c r="F8" s="64"/>
      <c r="I8" s="65"/>
      <c r="J8" s="66"/>
      <c r="K8" s="46"/>
    </row>
    <row r="9" spans="1:13" ht="14.1" customHeight="1" x14ac:dyDescent="0.2">
      <c r="A9" s="67" t="s">
        <v>26</v>
      </c>
      <c r="B9" s="69">
        <v>1213203.97</v>
      </c>
      <c r="C9" s="69">
        <v>1245586.4099999999</v>
      </c>
      <c r="D9" s="69">
        <v>1357603.98</v>
      </c>
      <c r="E9" s="69">
        <v>1440046.9</v>
      </c>
      <c r="F9" s="69">
        <v>1429437.03</v>
      </c>
      <c r="H9" s="46"/>
      <c r="I9" s="46"/>
      <c r="L9" s="46"/>
      <c r="M9" s="68"/>
    </row>
    <row r="10" spans="1:13" ht="14.1" customHeight="1" x14ac:dyDescent="0.2">
      <c r="A10" s="63" t="s">
        <v>126</v>
      </c>
      <c r="B10" s="69">
        <v>72894.55</v>
      </c>
      <c r="C10" s="69">
        <v>59457.54</v>
      </c>
      <c r="D10" s="69">
        <v>52423.79</v>
      </c>
      <c r="E10" s="69">
        <v>55534.630000000005</v>
      </c>
      <c r="F10" s="69">
        <v>60155.38</v>
      </c>
      <c r="I10" s="46"/>
      <c r="J10" s="46"/>
      <c r="K10" s="46"/>
      <c r="L10" s="46"/>
      <c r="M10" s="46"/>
    </row>
    <row r="11" spans="1:13" ht="14.1" customHeight="1" x14ac:dyDescent="0.2">
      <c r="A11" s="63" t="s">
        <v>127</v>
      </c>
      <c r="B11" s="69">
        <v>4768.8100000000004</v>
      </c>
      <c r="C11" s="69">
        <v>4254.2</v>
      </c>
      <c r="D11" s="69">
        <v>5342.15</v>
      </c>
      <c r="E11" s="69">
        <v>5235.579999999999</v>
      </c>
      <c r="F11" s="69">
        <v>4615.75</v>
      </c>
      <c r="I11" s="46"/>
      <c r="J11" s="46"/>
      <c r="K11" s="46"/>
      <c r="L11" s="46"/>
      <c r="M11" s="46"/>
    </row>
    <row r="12" spans="1:13" ht="14.1" customHeight="1" x14ac:dyDescent="0.2">
      <c r="A12" s="63" t="s">
        <v>128</v>
      </c>
      <c r="B12" s="69">
        <v>1131923.47</v>
      </c>
      <c r="C12" s="69">
        <v>1178509.24</v>
      </c>
      <c r="D12" s="69">
        <v>1296527.3700000001</v>
      </c>
      <c r="E12" s="69">
        <v>1375498.1400000001</v>
      </c>
      <c r="F12" s="69">
        <v>1361979.56</v>
      </c>
      <c r="I12" s="46"/>
      <c r="J12" s="46"/>
      <c r="K12" s="46"/>
      <c r="L12" s="46"/>
      <c r="M12" s="46"/>
    </row>
    <row r="13" spans="1:13" ht="14.1" customHeight="1" x14ac:dyDescent="0.2">
      <c r="A13" s="70" t="s">
        <v>129</v>
      </c>
      <c r="B13" s="69">
        <v>168393.02</v>
      </c>
      <c r="C13" s="69">
        <v>169282.14</v>
      </c>
      <c r="D13" s="69">
        <v>175724.49</v>
      </c>
      <c r="E13" s="69">
        <v>184243.82</v>
      </c>
      <c r="F13" s="69">
        <v>201463.50999999998</v>
      </c>
      <c r="I13" s="46"/>
      <c r="J13" s="46"/>
      <c r="K13" s="46"/>
      <c r="L13" s="46"/>
      <c r="M13" s="46"/>
    </row>
    <row r="14" spans="1:13" ht="14.1" customHeight="1" x14ac:dyDescent="0.2">
      <c r="A14" s="70" t="s">
        <v>130</v>
      </c>
      <c r="B14" s="69">
        <v>5818.58</v>
      </c>
      <c r="C14" s="69">
        <v>6556.4</v>
      </c>
      <c r="D14" s="69">
        <v>8821.08</v>
      </c>
      <c r="E14" s="69">
        <v>12300.17</v>
      </c>
      <c r="F14" s="69">
        <v>10678.73</v>
      </c>
      <c r="I14" s="46"/>
      <c r="J14" s="46"/>
      <c r="K14" s="46"/>
      <c r="L14" s="46"/>
      <c r="M14" s="46"/>
    </row>
    <row r="15" spans="1:13" ht="14.1" customHeight="1" x14ac:dyDescent="0.2">
      <c r="A15" s="70" t="s">
        <v>131</v>
      </c>
      <c r="B15" s="69">
        <v>93229.59</v>
      </c>
      <c r="C15" s="69">
        <v>107136.29</v>
      </c>
      <c r="D15" s="69">
        <v>118352.17</v>
      </c>
      <c r="E15" s="69">
        <v>124605.74</v>
      </c>
      <c r="F15" s="69">
        <v>119516.47</v>
      </c>
      <c r="I15" s="46"/>
      <c r="J15" s="46"/>
      <c r="K15" s="46"/>
      <c r="L15" s="46"/>
      <c r="M15" s="46"/>
    </row>
    <row r="16" spans="1:13" ht="14.1" customHeight="1" x14ac:dyDescent="0.2">
      <c r="A16" s="70" t="s">
        <v>132</v>
      </c>
      <c r="B16" s="69">
        <v>25246.98</v>
      </c>
      <c r="C16" s="69">
        <v>25448.97</v>
      </c>
      <c r="D16" s="69">
        <v>27853.48</v>
      </c>
      <c r="E16" s="69">
        <v>30173.51</v>
      </c>
      <c r="F16" s="69">
        <v>29616.939999999995</v>
      </c>
      <c r="I16" s="46"/>
      <c r="J16" s="46"/>
      <c r="K16" s="46"/>
      <c r="L16" s="46"/>
      <c r="M16" s="46"/>
    </row>
    <row r="17" spans="1:13" ht="14.1" customHeight="1" x14ac:dyDescent="0.2">
      <c r="A17" s="70" t="s">
        <v>133</v>
      </c>
      <c r="B17" s="69">
        <v>22882.560000000001</v>
      </c>
      <c r="C17" s="69">
        <v>23364.63</v>
      </c>
      <c r="D17" s="69">
        <v>30981.14</v>
      </c>
      <c r="E17" s="69">
        <v>32745.39</v>
      </c>
      <c r="F17" s="69">
        <v>30683.66</v>
      </c>
      <c r="I17" s="46"/>
      <c r="J17" s="46"/>
      <c r="K17" s="46"/>
      <c r="L17" s="46"/>
      <c r="M17" s="46"/>
    </row>
    <row r="18" spans="1:13" ht="14.1" customHeight="1" x14ac:dyDescent="0.2">
      <c r="A18" s="70" t="s">
        <v>134</v>
      </c>
      <c r="B18" s="69">
        <v>98428.05</v>
      </c>
      <c r="C18" s="69">
        <v>95583.95</v>
      </c>
      <c r="D18" s="69">
        <v>91443.69</v>
      </c>
      <c r="E18" s="69">
        <v>97537.45</v>
      </c>
      <c r="F18" s="69">
        <v>94877.900000000009</v>
      </c>
      <c r="I18" s="46"/>
      <c r="J18" s="46"/>
      <c r="K18" s="46"/>
      <c r="L18" s="46"/>
      <c r="M18" s="46"/>
    </row>
    <row r="19" spans="1:13" ht="24.95" customHeight="1" x14ac:dyDescent="0.2">
      <c r="A19" s="71" t="s">
        <v>135</v>
      </c>
      <c r="B19" s="69">
        <v>54685.15</v>
      </c>
      <c r="C19" s="69">
        <v>74668.89</v>
      </c>
      <c r="D19" s="69">
        <v>88323.81</v>
      </c>
      <c r="E19" s="69">
        <v>88682.340000000026</v>
      </c>
      <c r="F19" s="69">
        <v>89983.16</v>
      </c>
      <c r="I19" s="46"/>
      <c r="J19" s="46"/>
      <c r="K19" s="46"/>
      <c r="L19" s="46"/>
      <c r="M19" s="46"/>
    </row>
    <row r="20" spans="1:13" ht="14.1" customHeight="1" x14ac:dyDescent="0.2">
      <c r="A20" s="70" t="s">
        <v>136</v>
      </c>
      <c r="B20" s="69">
        <v>33881.61</v>
      </c>
      <c r="C20" s="69">
        <v>26901.02</v>
      </c>
      <c r="D20" s="69">
        <v>25168.48</v>
      </c>
      <c r="E20" s="69">
        <v>23443.599999999999</v>
      </c>
      <c r="F20" s="69">
        <v>21196.930000000004</v>
      </c>
      <c r="I20" s="46"/>
      <c r="J20" s="46"/>
      <c r="K20" s="46"/>
      <c r="L20" s="46"/>
      <c r="M20" s="46"/>
    </row>
    <row r="21" spans="1:13" ht="14.1" customHeight="1" x14ac:dyDescent="0.2">
      <c r="A21" s="70" t="s">
        <v>137</v>
      </c>
      <c r="B21" s="69">
        <v>73.37</v>
      </c>
      <c r="C21" s="69">
        <v>101.14</v>
      </c>
      <c r="D21" s="69">
        <v>0</v>
      </c>
      <c r="E21" s="69">
        <v>0</v>
      </c>
      <c r="F21" s="69">
        <v>0</v>
      </c>
      <c r="I21" s="46"/>
      <c r="J21" s="46"/>
      <c r="K21" s="46"/>
      <c r="L21" s="46"/>
      <c r="M21" s="46"/>
    </row>
    <row r="22" spans="1:13" ht="14.1" customHeight="1" x14ac:dyDescent="0.2">
      <c r="A22" s="70" t="s">
        <v>138</v>
      </c>
      <c r="B22" s="69">
        <v>1883.52</v>
      </c>
      <c r="C22" s="69">
        <v>1336.99</v>
      </c>
      <c r="D22" s="69">
        <v>1373.48</v>
      </c>
      <c r="E22" s="69">
        <v>1957.91</v>
      </c>
      <c r="F22" s="69">
        <v>1896.1699999999996</v>
      </c>
      <c r="I22" s="46"/>
      <c r="J22" s="46"/>
      <c r="K22" s="46"/>
      <c r="L22" s="46"/>
      <c r="M22" s="46"/>
    </row>
    <row r="23" spans="1:13" ht="14.1" customHeight="1" x14ac:dyDescent="0.2">
      <c r="A23" s="70" t="s">
        <v>139</v>
      </c>
      <c r="B23" s="69">
        <v>164392.70000000001</v>
      </c>
      <c r="C23" s="69">
        <v>139324.85</v>
      </c>
      <c r="D23" s="69">
        <v>163888.28</v>
      </c>
      <c r="E23" s="69">
        <v>163062.71999999997</v>
      </c>
      <c r="F23" s="69">
        <v>123988.16</v>
      </c>
      <c r="I23" s="46"/>
      <c r="J23" s="46"/>
      <c r="K23" s="46"/>
      <c r="L23" s="46"/>
      <c r="M23" s="46"/>
    </row>
    <row r="24" spans="1:13" ht="14.1" customHeight="1" x14ac:dyDescent="0.2">
      <c r="A24" s="70" t="s">
        <v>140</v>
      </c>
      <c r="B24" s="69">
        <v>2884.43</v>
      </c>
      <c r="C24" s="69">
        <v>1846.76</v>
      </c>
      <c r="D24" s="69">
        <v>1439.7</v>
      </c>
      <c r="E24" s="69">
        <v>2419.4900000000002</v>
      </c>
      <c r="F24" s="69">
        <v>1403.7300000000002</v>
      </c>
      <c r="I24" s="46"/>
      <c r="J24" s="46"/>
      <c r="K24" s="46"/>
      <c r="L24" s="46"/>
      <c r="M24" s="46"/>
    </row>
    <row r="25" spans="1:13" ht="14.1" customHeight="1" x14ac:dyDescent="0.2">
      <c r="A25" s="70" t="s">
        <v>141</v>
      </c>
      <c r="B25" s="69">
        <v>53435.5</v>
      </c>
      <c r="C25" s="69">
        <v>59773.26</v>
      </c>
      <c r="D25" s="69">
        <v>70388.83</v>
      </c>
      <c r="E25" s="69">
        <v>83010.029999999984</v>
      </c>
      <c r="F25" s="69">
        <v>84234.8</v>
      </c>
      <c r="I25" s="46"/>
      <c r="J25" s="46"/>
      <c r="K25" s="46"/>
      <c r="L25" s="46"/>
      <c r="M25" s="46"/>
    </row>
    <row r="26" spans="1:13" ht="14.1" customHeight="1" x14ac:dyDescent="0.2">
      <c r="A26" s="70" t="s">
        <v>142</v>
      </c>
      <c r="B26" s="69">
        <v>12198.83</v>
      </c>
      <c r="C26" s="69">
        <v>15246.71</v>
      </c>
      <c r="D26" s="69">
        <v>21651.06</v>
      </c>
      <c r="E26" s="69">
        <v>22452.560000000005</v>
      </c>
      <c r="F26" s="69">
        <v>28231.39</v>
      </c>
      <c r="I26" s="46"/>
      <c r="J26" s="46"/>
      <c r="K26" s="46"/>
      <c r="L26" s="46"/>
      <c r="M26" s="46"/>
    </row>
    <row r="27" spans="1:13" ht="14.1" customHeight="1" x14ac:dyDescent="0.2">
      <c r="A27" s="70" t="s">
        <v>143</v>
      </c>
      <c r="B27" s="69">
        <v>75822.64</v>
      </c>
      <c r="C27" s="69">
        <v>103235.9</v>
      </c>
      <c r="D27" s="69">
        <v>104373.38</v>
      </c>
      <c r="E27" s="69">
        <v>141112.1</v>
      </c>
      <c r="F27" s="69">
        <v>149646.10999999999</v>
      </c>
      <c r="I27" s="46"/>
      <c r="J27" s="46"/>
      <c r="K27" s="46"/>
      <c r="L27" s="46"/>
      <c r="M27" s="46"/>
    </row>
    <row r="28" spans="1:13" ht="14.1" customHeight="1" x14ac:dyDescent="0.2">
      <c r="A28" s="70" t="s">
        <v>144</v>
      </c>
      <c r="B28" s="69">
        <v>107188.2</v>
      </c>
      <c r="C28" s="69">
        <v>107479.87</v>
      </c>
      <c r="D28" s="69">
        <v>121339.17</v>
      </c>
      <c r="E28" s="69">
        <v>119806.13</v>
      </c>
      <c r="F28" s="69">
        <v>93491.27</v>
      </c>
      <c r="I28" s="46"/>
      <c r="J28" s="46"/>
      <c r="K28" s="46"/>
      <c r="L28" s="46"/>
      <c r="M28" s="46"/>
    </row>
    <row r="29" spans="1:13" ht="14.1" customHeight="1" x14ac:dyDescent="0.2">
      <c r="A29" s="70" t="s">
        <v>145</v>
      </c>
      <c r="B29" s="69">
        <v>10518.58</v>
      </c>
      <c r="C29" s="69">
        <v>10823.61</v>
      </c>
      <c r="D29" s="69">
        <v>14001.73</v>
      </c>
      <c r="E29" s="69">
        <v>13148.95</v>
      </c>
      <c r="F29" s="69">
        <v>12782.55</v>
      </c>
      <c r="I29" s="46"/>
      <c r="J29" s="46"/>
      <c r="K29" s="46"/>
      <c r="L29" s="46"/>
      <c r="M29" s="46"/>
    </row>
    <row r="30" spans="1:13" ht="14.1" customHeight="1" x14ac:dyDescent="0.2">
      <c r="A30" s="70" t="s">
        <v>146</v>
      </c>
      <c r="B30" s="69">
        <v>16254.17</v>
      </c>
      <c r="C30" s="69">
        <v>15640.04</v>
      </c>
      <c r="D30" s="69">
        <v>17905.009999999998</v>
      </c>
      <c r="E30" s="69">
        <v>22688.239999999998</v>
      </c>
      <c r="F30" s="69">
        <v>20305.16</v>
      </c>
      <c r="I30" s="46"/>
      <c r="J30" s="46"/>
      <c r="K30" s="46"/>
      <c r="L30" s="46"/>
      <c r="M30" s="46"/>
    </row>
    <row r="31" spans="1:13" ht="14.1" customHeight="1" x14ac:dyDescent="0.2">
      <c r="A31" s="70" t="s">
        <v>147</v>
      </c>
      <c r="B31" s="69">
        <v>44017.33</v>
      </c>
      <c r="C31" s="69">
        <v>56514.31</v>
      </c>
      <c r="D31" s="69">
        <v>75000.759999999995</v>
      </c>
      <c r="E31" s="69">
        <v>73650.06</v>
      </c>
      <c r="F31" s="69">
        <v>90886.849999999991</v>
      </c>
      <c r="I31" s="46"/>
      <c r="J31" s="46"/>
      <c r="K31" s="46"/>
      <c r="L31" s="46"/>
      <c r="M31" s="46"/>
    </row>
    <row r="32" spans="1:13" ht="14.1" customHeight="1" x14ac:dyDescent="0.2">
      <c r="A32" s="70" t="s">
        <v>148</v>
      </c>
      <c r="B32" s="69">
        <v>100728.16</v>
      </c>
      <c r="C32" s="69">
        <v>91733.71</v>
      </c>
      <c r="D32" s="69">
        <v>87669.33</v>
      </c>
      <c r="E32" s="69">
        <v>98569.650000000009</v>
      </c>
      <c r="F32" s="69">
        <v>114429.51</v>
      </c>
      <c r="I32" s="46"/>
      <c r="J32" s="46"/>
      <c r="K32" s="46"/>
      <c r="L32" s="46"/>
      <c r="M32" s="46"/>
    </row>
    <row r="33" spans="1:13" ht="14.1" customHeight="1" x14ac:dyDescent="0.2">
      <c r="A33" s="70" t="s">
        <v>149</v>
      </c>
      <c r="B33" s="69">
        <v>23104.86</v>
      </c>
      <c r="C33" s="69">
        <v>29013.51</v>
      </c>
      <c r="D33" s="69">
        <v>36047.620000000003</v>
      </c>
      <c r="E33" s="69">
        <v>25421.95</v>
      </c>
      <c r="F33" s="69">
        <v>26826.949999999997</v>
      </c>
      <c r="I33" s="46"/>
      <c r="J33" s="46"/>
      <c r="K33" s="46"/>
      <c r="L33" s="46"/>
      <c r="M33" s="46"/>
    </row>
    <row r="34" spans="1:13" ht="14.1" customHeight="1" x14ac:dyDescent="0.2">
      <c r="A34" s="70" t="s">
        <v>150</v>
      </c>
      <c r="B34" s="69">
        <v>5161.2299999999996</v>
      </c>
      <c r="C34" s="69">
        <v>5944.41</v>
      </c>
      <c r="D34" s="69">
        <v>4843.6099999999997</v>
      </c>
      <c r="E34" s="69">
        <v>4525.04</v>
      </c>
      <c r="F34" s="69">
        <v>6118.43</v>
      </c>
      <c r="I34" s="46"/>
      <c r="J34" s="46"/>
      <c r="K34" s="46"/>
      <c r="L34" s="46"/>
      <c r="M34" s="46"/>
    </row>
    <row r="35" spans="1:13" ht="14.1" customHeight="1" x14ac:dyDescent="0.2">
      <c r="A35" s="70" t="s">
        <v>151</v>
      </c>
      <c r="B35" s="69">
        <v>11694.41</v>
      </c>
      <c r="C35" s="69">
        <v>11551.86</v>
      </c>
      <c r="D35" s="69">
        <v>9937.07</v>
      </c>
      <c r="E35" s="69">
        <v>9941.2899999999991</v>
      </c>
      <c r="F35" s="69">
        <v>9721.16</v>
      </c>
      <c r="I35" s="46"/>
      <c r="J35" s="46"/>
      <c r="K35" s="46"/>
      <c r="L35" s="46"/>
      <c r="M35" s="46"/>
    </row>
    <row r="36" spans="1:13" ht="14.1" customHeight="1" x14ac:dyDescent="0.2">
      <c r="A36" s="63" t="s">
        <v>171</v>
      </c>
      <c r="B36" s="69">
        <v>3475.65</v>
      </c>
      <c r="C36" s="69">
        <v>3164.5</v>
      </c>
      <c r="D36" s="69">
        <v>3151.54</v>
      </c>
      <c r="E36" s="69">
        <v>2977.5199999999995</v>
      </c>
      <c r="F36" s="69">
        <v>1774.18</v>
      </c>
      <c r="I36" s="46"/>
      <c r="J36" s="46"/>
      <c r="K36" s="46"/>
      <c r="L36" s="46"/>
      <c r="M36" s="46"/>
    </row>
    <row r="37" spans="1:13" ht="14.1" customHeight="1" x14ac:dyDescent="0.2">
      <c r="A37" s="63" t="s">
        <v>172</v>
      </c>
      <c r="B37" s="69">
        <v>141.49</v>
      </c>
      <c r="C37" s="69">
        <v>200.93</v>
      </c>
      <c r="D37" s="69">
        <v>159.13999999999999</v>
      </c>
      <c r="E37" s="69">
        <v>801.08</v>
      </c>
      <c r="F37" s="69">
        <v>912.18</v>
      </c>
      <c r="I37" s="46"/>
      <c r="J37" s="46"/>
      <c r="K37" s="46"/>
      <c r="L37" s="46"/>
      <c r="M37" s="46"/>
    </row>
    <row r="38" spans="1:13" ht="10.5" customHeight="1" x14ac:dyDescent="0.2">
      <c r="A38" s="72"/>
      <c r="B38" s="73"/>
      <c r="C38" s="73"/>
      <c r="D38" s="73"/>
      <c r="E38" s="73"/>
      <c r="F38" s="73"/>
    </row>
    <row r="39" spans="1:13" ht="14.1" customHeight="1" x14ac:dyDescent="0.2">
      <c r="A39" s="74" t="s">
        <v>122</v>
      </c>
      <c r="G39" s="75"/>
      <c r="H39" s="75"/>
      <c r="I39" s="75"/>
      <c r="J39" s="75"/>
      <c r="K39" s="75"/>
      <c r="L39" s="75"/>
    </row>
    <row r="40" spans="1:13" ht="14.1" customHeight="1" x14ac:dyDescent="0.2">
      <c r="A40" s="76" t="s">
        <v>103</v>
      </c>
      <c r="B40" s="65"/>
      <c r="C40" s="65"/>
      <c r="D40" s="65"/>
      <c r="E40" s="65"/>
      <c r="F40" s="65"/>
    </row>
    <row r="41" spans="1:13" ht="14.1" customHeight="1" x14ac:dyDescent="0.2">
      <c r="A41" s="63"/>
      <c r="B41" s="68"/>
      <c r="C41" s="68"/>
      <c r="D41" s="68"/>
      <c r="E41" s="68"/>
      <c r="F41" s="68"/>
    </row>
    <row r="42" spans="1:13" ht="14.1" customHeight="1" x14ac:dyDescent="0.2">
      <c r="A42" s="77"/>
      <c r="B42" s="78"/>
      <c r="C42" s="78"/>
      <c r="D42" s="78"/>
      <c r="E42" s="78"/>
      <c r="F42" s="78"/>
    </row>
    <row r="43" spans="1:13" ht="14.1" customHeight="1" x14ac:dyDescent="0.2">
      <c r="A43" s="77"/>
      <c r="B43" s="69"/>
      <c r="C43" s="69"/>
      <c r="D43" s="69"/>
      <c r="E43" s="69"/>
      <c r="F43" s="69"/>
    </row>
    <row r="44" spans="1:13" ht="14.1" customHeight="1" x14ac:dyDescent="0.2">
      <c r="A44" s="77"/>
      <c r="B44" s="78"/>
      <c r="C44" s="78"/>
      <c r="D44" s="78"/>
      <c r="E44" s="78"/>
      <c r="F44" s="78"/>
    </row>
    <row r="45" spans="1:13" ht="14.1" customHeight="1" x14ac:dyDescent="0.2">
      <c r="A45" s="79"/>
      <c r="B45" s="78"/>
      <c r="C45" s="78"/>
      <c r="D45" s="78"/>
      <c r="E45" s="78"/>
      <c r="F45" s="78"/>
    </row>
    <row r="46" spans="1:13" ht="14.1" customHeight="1" x14ac:dyDescent="0.2">
      <c r="A46" s="79"/>
      <c r="B46" s="78"/>
      <c r="C46" s="78"/>
      <c r="D46" s="78"/>
      <c r="E46" s="78"/>
      <c r="F46" s="78"/>
    </row>
    <row r="47" spans="1:13" ht="14.1" customHeight="1" x14ac:dyDescent="0.2">
      <c r="A47" s="79"/>
      <c r="B47" s="78"/>
      <c r="C47" s="78"/>
      <c r="D47" s="78"/>
      <c r="E47" s="78"/>
      <c r="F47" s="78"/>
    </row>
    <row r="48" spans="1:13" ht="14.1" customHeight="1" x14ac:dyDescent="0.2">
      <c r="A48" s="79"/>
      <c r="B48" s="68"/>
      <c r="C48" s="68"/>
      <c r="D48" s="68"/>
      <c r="E48" s="68"/>
      <c r="F48" s="68"/>
    </row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</sheetData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D109"/>
  <sheetViews>
    <sheetView showGridLines="0" topLeftCell="A17" zoomScaleNormal="100" workbookViewId="0">
      <selection activeCell="K19" sqref="K19"/>
    </sheetView>
  </sheetViews>
  <sheetFormatPr baseColWidth="10" defaultColWidth="11.42578125" defaultRowHeight="12.75" x14ac:dyDescent="0.2"/>
  <cols>
    <col min="1" max="1" width="29.140625" style="12" customWidth="1" collapsed="1"/>
    <col min="2" max="2" width="11" style="12" bestFit="1" customWidth="1" collapsed="1"/>
    <col min="3" max="3" width="9.140625" style="12" bestFit="1" customWidth="1" collapsed="1"/>
    <col min="4" max="4" width="3.42578125" style="12" customWidth="1" collapsed="1"/>
    <col min="5" max="5" width="31" style="12" customWidth="1" collapsed="1"/>
    <col min="6" max="6" width="7.7109375" style="12" customWidth="1" collapsed="1"/>
    <col min="7" max="7" width="9.7109375" style="12" customWidth="1" collapsed="1"/>
    <col min="8" max="8" width="4.7109375" style="12" customWidth="1" collapsed="1"/>
    <col min="9" max="16" width="10.7109375" style="12" customWidth="1" collapsed="1"/>
    <col min="17" max="17" width="7.2851562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61</v>
      </c>
      <c r="B1" s="2"/>
      <c r="C1" s="2"/>
      <c r="D1" s="2"/>
      <c r="E1" s="2"/>
      <c r="F1" s="2"/>
      <c r="G1" s="2"/>
      <c r="I1" s="1" t="s">
        <v>61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91</v>
      </c>
    </row>
    <row r="3" spans="1:27" ht="15" x14ac:dyDescent="0.2">
      <c r="A3" s="4" t="s">
        <v>152</v>
      </c>
      <c r="I3" s="101" t="s">
        <v>156</v>
      </c>
      <c r="J3" s="102"/>
      <c r="K3" s="102"/>
      <c r="L3" s="102"/>
      <c r="M3" s="102"/>
      <c r="N3" s="102"/>
      <c r="O3" s="103"/>
      <c r="P3" s="103"/>
      <c r="Q3" s="103"/>
      <c r="V3" s="101"/>
      <c r="W3" s="102"/>
      <c r="X3" s="102"/>
      <c r="Y3" s="102"/>
      <c r="Z3" s="102"/>
      <c r="AA3" s="102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51</v>
      </c>
      <c r="C5" s="19"/>
      <c r="D5" s="19"/>
      <c r="E5" s="19"/>
      <c r="F5" s="19" t="s">
        <v>46</v>
      </c>
      <c r="G5" s="19"/>
      <c r="I5"/>
      <c r="J5"/>
      <c r="K5"/>
      <c r="L5"/>
    </row>
    <row r="6" spans="1:27" x14ac:dyDescent="0.2">
      <c r="A6" s="20"/>
      <c r="B6" s="37" t="s">
        <v>165</v>
      </c>
      <c r="C6" s="37" t="s">
        <v>166</v>
      </c>
      <c r="D6" s="21"/>
      <c r="E6" s="21"/>
      <c r="F6" s="37" t="s">
        <v>165</v>
      </c>
      <c r="G6" s="37" t="s">
        <v>166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ht="14.1" customHeight="1" x14ac:dyDescent="0.2">
      <c r="A8" s="67" t="s">
        <v>128</v>
      </c>
      <c r="B8" s="53">
        <v>1867446.75496</v>
      </c>
      <c r="C8" s="53">
        <v>1836035.51584</v>
      </c>
      <c r="D8" s="27"/>
      <c r="E8" s="67" t="s">
        <v>128</v>
      </c>
      <c r="F8" s="53">
        <v>1361979.54278</v>
      </c>
      <c r="G8" s="53">
        <v>1375498.13426</v>
      </c>
      <c r="H8" s="14"/>
      <c r="I8"/>
      <c r="J8"/>
      <c r="K8"/>
      <c r="L8"/>
    </row>
    <row r="9" spans="1:27" ht="14.1" customHeight="1" x14ac:dyDescent="0.2">
      <c r="A9" s="81" t="s">
        <v>140</v>
      </c>
      <c r="B9" s="36">
        <v>175.74252999999999</v>
      </c>
      <c r="C9" s="36">
        <v>7042.3206300000002</v>
      </c>
      <c r="D9" s="27"/>
      <c r="E9" s="81" t="s">
        <v>140</v>
      </c>
      <c r="F9" s="36">
        <v>1403.7377200000001</v>
      </c>
      <c r="G9" s="36">
        <v>2419.5017899999998</v>
      </c>
      <c r="I9"/>
      <c r="J9"/>
      <c r="K9"/>
      <c r="L9"/>
    </row>
    <row r="10" spans="1:27" ht="14.1" customHeight="1" x14ac:dyDescent="0.2">
      <c r="A10" s="80" t="s">
        <v>151</v>
      </c>
      <c r="B10" s="39">
        <v>4601.4999600000001</v>
      </c>
      <c r="C10" s="39">
        <v>4888.1103000000003</v>
      </c>
      <c r="E10" s="81" t="s">
        <v>138</v>
      </c>
      <c r="F10" s="36">
        <v>1896.17254</v>
      </c>
      <c r="G10" s="36">
        <v>1957.8996400000001</v>
      </c>
      <c r="I10"/>
      <c r="J10" s="52"/>
      <c r="K10" s="52"/>
      <c r="L10"/>
    </row>
    <row r="11" spans="1:27" ht="14.1" customHeight="1" x14ac:dyDescent="0.2">
      <c r="A11" s="81" t="s">
        <v>145</v>
      </c>
      <c r="B11" s="36">
        <v>4602.5528000000004</v>
      </c>
      <c r="C11" s="36">
        <v>2705.4439400000001</v>
      </c>
      <c r="E11" s="81" t="s">
        <v>150</v>
      </c>
      <c r="F11" s="27">
        <v>6118.4170299999996</v>
      </c>
      <c r="G11" s="27">
        <v>4525.0417399999997</v>
      </c>
      <c r="I11"/>
      <c r="J11" s="52"/>
      <c r="K11" s="52"/>
      <c r="L11"/>
    </row>
    <row r="12" spans="1:27" ht="14.1" customHeight="1" x14ac:dyDescent="0.2">
      <c r="A12" s="81" t="s">
        <v>138</v>
      </c>
      <c r="B12" s="39">
        <v>5890.6549000000005</v>
      </c>
      <c r="C12" s="39">
        <v>6523.9015399999998</v>
      </c>
      <c r="E12" s="81" t="s">
        <v>151</v>
      </c>
      <c r="F12" s="36">
        <v>9721.13069</v>
      </c>
      <c r="G12" s="36">
        <v>9941.2873199999995</v>
      </c>
      <c r="I12"/>
      <c r="J12" s="52"/>
      <c r="K12" s="52"/>
      <c r="L12"/>
    </row>
    <row r="13" spans="1:27" ht="14.1" customHeight="1" x14ac:dyDescent="0.2">
      <c r="A13" s="81" t="s">
        <v>146</v>
      </c>
      <c r="B13" s="39">
        <v>7439.15967</v>
      </c>
      <c r="C13" s="39">
        <v>7535.0618999999997</v>
      </c>
      <c r="E13" s="81" t="s">
        <v>130</v>
      </c>
      <c r="F13" s="36">
        <v>10678.72804</v>
      </c>
      <c r="G13" s="36">
        <v>12300.176030000001</v>
      </c>
      <c r="I13"/>
      <c r="J13" s="52"/>
      <c r="K13" s="52"/>
      <c r="L13"/>
    </row>
    <row r="14" spans="1:27" ht="14.1" customHeight="1" x14ac:dyDescent="0.2">
      <c r="A14" s="81" t="s">
        <v>136</v>
      </c>
      <c r="B14" s="36">
        <v>9483.5985500000006</v>
      </c>
      <c r="C14" s="36">
        <v>9131.7297400000007</v>
      </c>
      <c r="E14" s="81" t="s">
        <v>145</v>
      </c>
      <c r="F14" s="36">
        <v>12782.56228</v>
      </c>
      <c r="G14" s="36">
        <v>13148.95163</v>
      </c>
      <c r="I14"/>
      <c r="J14" s="52"/>
      <c r="K14" s="52"/>
      <c r="L14"/>
    </row>
    <row r="15" spans="1:27" ht="14.1" customHeight="1" x14ac:dyDescent="0.2">
      <c r="A15" s="81" t="s">
        <v>133</v>
      </c>
      <c r="B15" s="36">
        <v>16987.358530000001</v>
      </c>
      <c r="C15" s="36">
        <v>15133.13466</v>
      </c>
      <c r="E15" s="81" t="s">
        <v>146</v>
      </c>
      <c r="F15" s="36">
        <v>20305.163710000001</v>
      </c>
      <c r="G15" s="36">
        <v>22688.243640000001</v>
      </c>
      <c r="I15"/>
      <c r="J15" s="52"/>
      <c r="K15" s="52"/>
      <c r="L15"/>
    </row>
    <row r="16" spans="1:27" ht="14.1" customHeight="1" x14ac:dyDescent="0.2">
      <c r="A16" s="81" t="s">
        <v>150</v>
      </c>
      <c r="B16" s="39">
        <v>28329.71027</v>
      </c>
      <c r="C16" s="39">
        <v>24280.961190000002</v>
      </c>
      <c r="E16" s="81" t="s">
        <v>136</v>
      </c>
      <c r="F16" s="36">
        <v>21196.92812</v>
      </c>
      <c r="G16" s="36">
        <v>23443.59662</v>
      </c>
      <c r="I16"/>
      <c r="J16" s="52"/>
      <c r="K16" s="52"/>
      <c r="L16"/>
    </row>
    <row r="17" spans="1:17" ht="14.1" customHeight="1" x14ac:dyDescent="0.2">
      <c r="A17" s="81" t="s">
        <v>142</v>
      </c>
      <c r="B17" s="36">
        <v>39688.437380000003</v>
      </c>
      <c r="C17" s="36">
        <v>38486.405140000003</v>
      </c>
      <c r="E17" s="81" t="s">
        <v>149</v>
      </c>
      <c r="F17" s="36">
        <v>26826.957539999999</v>
      </c>
      <c r="G17" s="36">
        <v>25421.946319999999</v>
      </c>
      <c r="I17"/>
      <c r="J17" s="52"/>
      <c r="K17" s="52"/>
      <c r="L17"/>
    </row>
    <row r="18" spans="1:17" ht="14.1" customHeight="1" x14ac:dyDescent="0.2">
      <c r="A18" s="81" t="s">
        <v>132</v>
      </c>
      <c r="B18" s="39">
        <v>40089.130389999998</v>
      </c>
      <c r="C18" s="39">
        <v>38215.162949999998</v>
      </c>
      <c r="E18" s="81" t="s">
        <v>142</v>
      </c>
      <c r="F18" s="36">
        <v>28231.400819999999</v>
      </c>
      <c r="G18" s="36">
        <v>22452.548989999999</v>
      </c>
      <c r="I18"/>
      <c r="J18" s="52"/>
      <c r="K18" s="52"/>
      <c r="L18"/>
    </row>
    <row r="19" spans="1:17" ht="14.1" customHeight="1" x14ac:dyDescent="0.2">
      <c r="A19" s="81" t="s">
        <v>148</v>
      </c>
      <c r="B19" s="39">
        <v>42369.565880000002</v>
      </c>
      <c r="C19" s="39">
        <v>58454.26298</v>
      </c>
      <c r="E19" s="81" t="s">
        <v>132</v>
      </c>
      <c r="F19" s="36">
        <v>29616.925930000001</v>
      </c>
      <c r="G19" s="36">
        <v>30173.519980000001</v>
      </c>
      <c r="H19" s="33"/>
      <c r="I19"/>
      <c r="J19" s="52"/>
      <c r="K19" s="52"/>
      <c r="L19"/>
    </row>
    <row r="20" spans="1:17" ht="14.1" customHeight="1" x14ac:dyDescent="0.2">
      <c r="A20" s="81" t="s">
        <v>139</v>
      </c>
      <c r="B20" s="39">
        <v>72304.001539999997</v>
      </c>
      <c r="C20" s="39">
        <v>88521.608089999994</v>
      </c>
      <c r="E20" s="81" t="s">
        <v>133</v>
      </c>
      <c r="F20" s="14">
        <v>30683.65537</v>
      </c>
      <c r="G20" s="14">
        <v>32745.391479999998</v>
      </c>
      <c r="H20" s="33"/>
      <c r="I20"/>
      <c r="J20" s="52"/>
      <c r="K20" s="52"/>
      <c r="L20"/>
    </row>
    <row r="21" spans="1:17" ht="14.1" customHeight="1" x14ac:dyDescent="0.2">
      <c r="A21" s="81" t="s">
        <v>143</v>
      </c>
      <c r="B21" s="39">
        <v>80079.187019999998</v>
      </c>
      <c r="C21" s="39">
        <v>80007.384439999994</v>
      </c>
      <c r="E21" s="81" t="s">
        <v>141</v>
      </c>
      <c r="F21" s="36">
        <v>84234.793099999995</v>
      </c>
      <c r="G21" s="36">
        <v>83010.050069999998</v>
      </c>
      <c r="H21" s="33"/>
      <c r="I21"/>
      <c r="J21" s="52"/>
      <c r="K21" s="52"/>
      <c r="L21"/>
    </row>
    <row r="22" spans="1:17" ht="14.1" customHeight="1" x14ac:dyDescent="0.2">
      <c r="A22" s="81" t="s">
        <v>149</v>
      </c>
      <c r="B22" s="39">
        <v>109974.32166</v>
      </c>
      <c r="C22" s="39">
        <v>97970.777700000006</v>
      </c>
      <c r="E22" s="81" t="s">
        <v>135</v>
      </c>
      <c r="F22" s="36">
        <v>89983.156170000002</v>
      </c>
      <c r="G22" s="36">
        <v>88682.334860000003</v>
      </c>
      <c r="H22" s="33"/>
      <c r="I22"/>
      <c r="J22" s="52"/>
      <c r="K22" s="52"/>
      <c r="L22"/>
    </row>
    <row r="23" spans="1:17" ht="14.1" customHeight="1" x14ac:dyDescent="0.2">
      <c r="A23" s="81" t="s">
        <v>147</v>
      </c>
      <c r="B23" s="27">
        <v>125181.423</v>
      </c>
      <c r="C23" s="27">
        <v>103290.25573</v>
      </c>
      <c r="E23" s="81" t="s">
        <v>147</v>
      </c>
      <c r="F23" s="36">
        <v>90886.832739999998</v>
      </c>
      <c r="G23" s="36">
        <v>73650.058120000002</v>
      </c>
      <c r="H23" s="33"/>
      <c r="I23"/>
      <c r="J23" s="52"/>
      <c r="K23" s="52"/>
      <c r="L23"/>
    </row>
    <row r="24" spans="1:17" ht="14.1" customHeight="1" x14ac:dyDescent="0.2">
      <c r="A24" s="81" t="s">
        <v>141</v>
      </c>
      <c r="B24" s="39">
        <v>137655.49832000001</v>
      </c>
      <c r="C24" s="39">
        <v>160301.18604</v>
      </c>
      <c r="E24" s="81" t="s">
        <v>144</v>
      </c>
      <c r="F24" s="36">
        <v>93491.286640000006</v>
      </c>
      <c r="G24" s="36">
        <v>119806.14214</v>
      </c>
      <c r="H24" s="33"/>
      <c r="I24"/>
      <c r="J24" s="52"/>
      <c r="K24" s="52"/>
      <c r="L24"/>
    </row>
    <row r="25" spans="1:17" ht="14.1" customHeight="1" x14ac:dyDescent="0.2">
      <c r="A25" s="81" t="s">
        <v>135</v>
      </c>
      <c r="B25" s="39">
        <v>145688.31315999999</v>
      </c>
      <c r="C25" s="39">
        <v>141883.11241999999</v>
      </c>
      <c r="E25" s="81" t="s">
        <v>134</v>
      </c>
      <c r="F25" s="36">
        <v>94877.896519999995</v>
      </c>
      <c r="G25" s="36">
        <v>97537.439549999996</v>
      </c>
      <c r="H25" s="33"/>
      <c r="I25"/>
      <c r="J25" s="52"/>
      <c r="K25" s="52"/>
      <c r="L25"/>
    </row>
    <row r="26" spans="1:17" ht="14.1" customHeight="1" x14ac:dyDescent="0.2">
      <c r="A26" s="81" t="s">
        <v>144</v>
      </c>
      <c r="B26" s="36">
        <v>157049.96799999999</v>
      </c>
      <c r="C26" s="36">
        <v>134135.98449</v>
      </c>
      <c r="E26" s="81" t="s">
        <v>148</v>
      </c>
      <c r="F26" s="36">
        <v>114429.52614</v>
      </c>
      <c r="G26" s="36">
        <v>98569.661659999998</v>
      </c>
      <c r="H26" s="33"/>
      <c r="I26"/>
      <c r="J26" s="52"/>
      <c r="K26" s="52"/>
      <c r="L26"/>
    </row>
    <row r="27" spans="1:17" ht="14.1" customHeight="1" x14ac:dyDescent="0.2">
      <c r="A27" s="81" t="s">
        <v>134</v>
      </c>
      <c r="B27" s="39">
        <v>213967.78036</v>
      </c>
      <c r="C27" s="39">
        <v>224470.03909999999</v>
      </c>
      <c r="E27" s="81" t="s">
        <v>131</v>
      </c>
      <c r="F27" s="36">
        <v>119516.47663</v>
      </c>
      <c r="G27" s="36">
        <v>124605.74227</v>
      </c>
      <c r="H27" s="33"/>
      <c r="I27"/>
      <c r="J27" s="52"/>
      <c r="K27" s="52"/>
      <c r="L27"/>
    </row>
    <row r="28" spans="1:17" ht="14.1" customHeight="1" x14ac:dyDescent="0.2">
      <c r="A28" s="81" t="s">
        <v>129</v>
      </c>
      <c r="B28" s="36">
        <v>300123.78103999997</v>
      </c>
      <c r="C28" s="36">
        <v>262503.43429</v>
      </c>
      <c r="E28" s="80" t="s">
        <v>139</v>
      </c>
      <c r="F28" s="36">
        <v>123988.16881</v>
      </c>
      <c r="G28" s="36">
        <v>163062.69662</v>
      </c>
      <c r="H28" s="33"/>
      <c r="I28"/>
      <c r="J28" s="52"/>
      <c r="K28" s="52"/>
      <c r="L28"/>
    </row>
    <row r="29" spans="1:17" ht="14.1" customHeight="1" x14ac:dyDescent="0.2">
      <c r="A29" s="81" t="s">
        <v>130</v>
      </c>
      <c r="B29" s="39">
        <v>325765.07</v>
      </c>
      <c r="C29" s="39">
        <v>330555.23856999999</v>
      </c>
      <c r="E29" s="81" t="s">
        <v>143</v>
      </c>
      <c r="F29" s="36">
        <v>149646.11399000001</v>
      </c>
      <c r="G29" s="36">
        <v>141112.09722</v>
      </c>
      <c r="H29" s="33"/>
      <c r="I29" s="101" t="s">
        <v>157</v>
      </c>
      <c r="J29" s="102"/>
      <c r="K29" s="102"/>
      <c r="L29" s="102"/>
      <c r="M29" s="102"/>
      <c r="N29" s="102"/>
      <c r="O29" s="103"/>
      <c r="P29" s="103"/>
      <c r="Q29" s="103"/>
    </row>
    <row r="30" spans="1:17" ht="14.1" customHeight="1" x14ac:dyDescent="0.2">
      <c r="A30" s="81" t="s">
        <v>131</v>
      </c>
      <c r="B30" s="39"/>
      <c r="C30" s="39"/>
      <c r="E30" s="81" t="s">
        <v>129</v>
      </c>
      <c r="F30" s="36">
        <v>201463.51225</v>
      </c>
      <c r="G30" s="36">
        <v>184243.80656999999</v>
      </c>
      <c r="H30" s="33"/>
    </row>
    <row r="31" spans="1:17" ht="14.1" customHeight="1" x14ac:dyDescent="0.2">
      <c r="A31" s="81"/>
      <c r="B31" s="36"/>
      <c r="C31" s="36"/>
      <c r="E31" s="81"/>
      <c r="F31" s="36"/>
      <c r="G31" s="36"/>
      <c r="H31" s="33"/>
    </row>
    <row r="32" spans="1:17" x14ac:dyDescent="0.2">
      <c r="A32" s="15"/>
      <c r="B32" s="24"/>
      <c r="C32" s="24"/>
      <c r="D32" s="24"/>
      <c r="E32" s="24"/>
      <c r="F32" s="24"/>
      <c r="G32" s="15"/>
    </row>
    <row r="33" spans="1:12" x14ac:dyDescent="0.2">
      <c r="I33"/>
      <c r="J33"/>
      <c r="K33"/>
      <c r="L33"/>
    </row>
    <row r="34" spans="1:12" x14ac:dyDescent="0.2">
      <c r="A34" s="38"/>
      <c r="B34" s="11"/>
      <c r="C34" s="14"/>
      <c r="G34" s="14"/>
      <c r="I34"/>
      <c r="J34"/>
      <c r="K34"/>
      <c r="L34"/>
    </row>
    <row r="35" spans="1:12" x14ac:dyDescent="0.2">
      <c r="A35" s="22"/>
      <c r="B35" s="14">
        <v>1848078</v>
      </c>
      <c r="C35" s="14">
        <v>1853399</v>
      </c>
      <c r="D35" s="14"/>
      <c r="E35" s="12">
        <v>1357604</v>
      </c>
      <c r="F35" s="12">
        <v>1438378</v>
      </c>
      <c r="I35"/>
      <c r="J35"/>
      <c r="K35"/>
      <c r="L35"/>
    </row>
    <row r="36" spans="1:12" x14ac:dyDescent="0.2">
      <c r="A36" s="22"/>
      <c r="B36" s="14"/>
      <c r="C36" s="14"/>
      <c r="D36" s="14"/>
      <c r="I36"/>
      <c r="J36"/>
      <c r="K36"/>
      <c r="L36"/>
    </row>
    <row r="37" spans="1:12" x14ac:dyDescent="0.2">
      <c r="A37" s="38"/>
      <c r="B37" s="23"/>
      <c r="C37" s="23"/>
      <c r="D37" s="3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A56" s="13"/>
      <c r="B56" s="14"/>
      <c r="C56" s="14"/>
      <c r="D56" s="14"/>
      <c r="I56"/>
      <c r="J56"/>
      <c r="K56"/>
      <c r="L56"/>
    </row>
    <row r="57" spans="1:12" x14ac:dyDescent="0.2">
      <c r="A57" s="13"/>
      <c r="B57" s="14"/>
      <c r="C57" s="14"/>
      <c r="D57" s="14"/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  <row r="108" spans="9:12" x14ac:dyDescent="0.2">
      <c r="I108"/>
      <c r="J108"/>
      <c r="K108"/>
      <c r="L108"/>
    </row>
    <row r="109" spans="9:12" x14ac:dyDescent="0.2">
      <c r="I109"/>
      <c r="J109"/>
      <c r="K109"/>
      <c r="L109"/>
    </row>
  </sheetData>
  <sortState ref="A9:C30">
    <sortCondition ref="B9:B30"/>
  </sortState>
  <mergeCells count="3">
    <mergeCell ref="V3:AA3"/>
    <mergeCell ref="I29:Q29"/>
    <mergeCell ref="I3:Q3"/>
  </mergeCells>
  <phoneticPr fontId="2" type="noConversion"/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D6:E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44"/>
  <sheetViews>
    <sheetView zoomScaleNormal="100" zoomScaleSheetLayoutView="40" workbookViewId="0">
      <selection activeCell="K19" sqref="K19"/>
    </sheetView>
  </sheetViews>
  <sheetFormatPr baseColWidth="10" defaultColWidth="6.7109375" defaultRowHeight="11.25" customHeight="1" x14ac:dyDescent="0.2"/>
  <cols>
    <col min="1" max="1" width="47.140625" style="3" customWidth="1" collapsed="1"/>
    <col min="2" max="2" width="7.85546875" style="3" bestFit="1" customWidth="1" collapsed="1"/>
    <col min="3" max="5" width="9.7109375" style="3" customWidth="1" collapsed="1"/>
    <col min="6" max="6" width="7.85546875" style="3" bestFit="1" customWidth="1" collapsed="1"/>
    <col min="7" max="7" width="5.5703125" style="3" customWidth="1" collapsed="1"/>
    <col min="8" max="9" width="10.7109375" style="3" customWidth="1" collapsed="1"/>
    <col min="10" max="18" width="6.7109375" style="3"/>
    <col min="19" max="16384" width="6.7109375" style="3" collapsed="1"/>
  </cols>
  <sheetData>
    <row r="1" spans="1:9" ht="14.1" customHeight="1" thickBot="1" x14ac:dyDescent="0.25">
      <c r="A1" s="1" t="s">
        <v>61</v>
      </c>
      <c r="B1" s="2"/>
      <c r="C1" s="2"/>
      <c r="D1" s="2"/>
      <c r="E1" s="2"/>
      <c r="F1" s="2"/>
      <c r="G1" s="17"/>
    </row>
    <row r="2" spans="1:9" ht="14.1" customHeight="1" x14ac:dyDescent="0.2">
      <c r="G2" s="17"/>
      <c r="H2" s="47" t="s">
        <v>91</v>
      </c>
    </row>
    <row r="3" spans="1:9" ht="14.1" customHeight="1" x14ac:dyDescent="0.2">
      <c r="A3" s="4" t="s">
        <v>123</v>
      </c>
      <c r="F3" s="12"/>
      <c r="G3" s="12"/>
    </row>
    <row r="4" spans="1:9" ht="14.1" customHeight="1" x14ac:dyDescent="0.2">
      <c r="A4" s="4"/>
      <c r="F4" s="12"/>
      <c r="G4" s="12"/>
    </row>
    <row r="5" spans="1:9" ht="14.1" customHeight="1" x14ac:dyDescent="0.2">
      <c r="A5" s="5" t="s">
        <v>44</v>
      </c>
      <c r="F5" s="12"/>
      <c r="G5" s="12"/>
    </row>
    <row r="6" spans="1:9" ht="9.9499999999999993" customHeight="1" x14ac:dyDescent="0.2">
      <c r="A6" s="6"/>
      <c r="B6" s="7"/>
      <c r="C6" s="6"/>
      <c r="D6" s="7"/>
      <c r="H6"/>
      <c r="I6"/>
    </row>
    <row r="7" spans="1:9" s="10" customFormat="1" ht="15.95" customHeight="1" x14ac:dyDescent="0.2">
      <c r="A7" s="8"/>
      <c r="B7" s="9">
        <v>2015</v>
      </c>
      <c r="C7" s="9">
        <v>2016</v>
      </c>
      <c r="D7" s="9">
        <v>2017</v>
      </c>
      <c r="E7" s="9">
        <v>2018</v>
      </c>
      <c r="F7" s="9">
        <v>2019</v>
      </c>
      <c r="H7"/>
      <c r="I7"/>
    </row>
    <row r="8" spans="1:9" ht="14.1" customHeight="1" x14ac:dyDescent="0.2">
      <c r="B8" s="26"/>
      <c r="C8" s="26"/>
      <c r="D8" s="26"/>
      <c r="E8" s="26"/>
      <c r="F8" s="26"/>
      <c r="H8"/>
      <c r="I8"/>
    </row>
    <row r="9" spans="1:9" ht="14.1" customHeight="1" x14ac:dyDescent="0.2">
      <c r="A9" s="13" t="s">
        <v>58</v>
      </c>
      <c r="B9" s="14">
        <v>1244561.08586</v>
      </c>
      <c r="C9" s="14">
        <v>1279156.27205</v>
      </c>
      <c r="D9" s="14">
        <v>1370093.2650299999</v>
      </c>
      <c r="E9" s="14">
        <v>1347517.5483899999</v>
      </c>
      <c r="F9" s="14">
        <v>1379989.2937700001</v>
      </c>
      <c r="G9" s="30"/>
      <c r="H9"/>
      <c r="I9"/>
    </row>
    <row r="10" spans="1:9" ht="14.1" customHeight="1" x14ac:dyDescent="0.2">
      <c r="A10" s="13" t="s">
        <v>52</v>
      </c>
      <c r="B10" s="14">
        <v>1103692.0318799999</v>
      </c>
      <c r="C10" s="14">
        <v>1090008.46646</v>
      </c>
      <c r="D10" s="14">
        <v>1181097.83195</v>
      </c>
      <c r="E10" s="14">
        <v>1165282.3551700001</v>
      </c>
      <c r="F10" s="14">
        <v>1180068.94264</v>
      </c>
      <c r="G10" s="30"/>
      <c r="H10"/>
      <c r="I10"/>
    </row>
    <row r="11" spans="1:9" ht="14.1" customHeight="1" x14ac:dyDescent="0.2">
      <c r="A11" s="13" t="s">
        <v>97</v>
      </c>
      <c r="B11" s="14">
        <v>1479760.3599700001</v>
      </c>
      <c r="C11" s="14">
        <v>1495580.82073</v>
      </c>
      <c r="D11" s="14">
        <v>1611674.9402300001</v>
      </c>
      <c r="E11" s="14">
        <v>1622133.2007899999</v>
      </c>
      <c r="F11" s="14">
        <v>1642902.7419100001</v>
      </c>
      <c r="G11" s="27"/>
      <c r="H11"/>
      <c r="I11"/>
    </row>
    <row r="12" spans="1:9" ht="14.1" customHeight="1" x14ac:dyDescent="0.2">
      <c r="A12" s="15"/>
      <c r="B12" s="15"/>
      <c r="C12" s="15"/>
      <c r="D12" s="15"/>
      <c r="E12" s="15"/>
      <c r="F12" s="15"/>
      <c r="H12"/>
      <c r="I12"/>
    </row>
    <row r="13" spans="1:9" ht="14.1" customHeight="1" x14ac:dyDescent="0.2">
      <c r="A13" s="16" t="s">
        <v>122</v>
      </c>
      <c r="H13"/>
      <c r="I13"/>
    </row>
    <row r="14" spans="1:9" ht="14.1" customHeight="1" x14ac:dyDescent="0.2">
      <c r="A14" s="32" t="s">
        <v>103</v>
      </c>
    </row>
    <row r="15" spans="1:9" ht="14.1" customHeight="1" x14ac:dyDescent="0.2"/>
    <row r="16" spans="1:9" ht="14.1" customHeight="1" x14ac:dyDescent="0.2">
      <c r="A16"/>
      <c r="B16"/>
      <c r="C16"/>
      <c r="D16"/>
      <c r="E16"/>
      <c r="F16"/>
    </row>
    <row r="17" spans="1:6" ht="14.1" customHeight="1" x14ac:dyDescent="0.2">
      <c r="A17"/>
      <c r="B17"/>
      <c r="C17"/>
      <c r="D17"/>
      <c r="E17"/>
      <c r="F17"/>
    </row>
    <row r="18" spans="1:6" ht="14.1" customHeight="1" x14ac:dyDescent="0.2">
      <c r="A18"/>
      <c r="B18"/>
      <c r="C18"/>
      <c r="D18"/>
      <c r="E18"/>
      <c r="F18"/>
    </row>
    <row r="19" spans="1:6" ht="14.1" customHeight="1" x14ac:dyDescent="0.2"/>
    <row r="20" spans="1:6" ht="14.1" customHeight="1" x14ac:dyDescent="0.2"/>
    <row r="21" spans="1:6" ht="14.1" customHeight="1" x14ac:dyDescent="0.2">
      <c r="A21" s="4" t="s">
        <v>124</v>
      </c>
      <c r="F21" s="12"/>
    </row>
    <row r="22" spans="1:6" ht="14.1" customHeight="1" x14ac:dyDescent="0.2">
      <c r="A22" s="4"/>
      <c r="F22" s="12"/>
    </row>
    <row r="23" spans="1:6" ht="14.1" customHeight="1" x14ac:dyDescent="0.2">
      <c r="A23" s="5" t="s">
        <v>44</v>
      </c>
      <c r="F23" s="12"/>
    </row>
    <row r="24" spans="1:6" ht="9.9499999999999993" customHeight="1" x14ac:dyDescent="0.2">
      <c r="A24" s="6"/>
      <c r="B24" s="7"/>
      <c r="C24" s="6"/>
      <c r="D24" s="7"/>
    </row>
    <row r="25" spans="1:6" ht="15.95" customHeight="1" x14ac:dyDescent="0.2">
      <c r="A25" s="8"/>
      <c r="B25" s="9">
        <v>2015</v>
      </c>
      <c r="C25" s="9">
        <v>2016</v>
      </c>
      <c r="D25" s="9">
        <v>2017</v>
      </c>
      <c r="E25" s="9">
        <v>2018</v>
      </c>
      <c r="F25" s="9">
        <v>2019</v>
      </c>
    </row>
    <row r="26" spans="1:6" ht="14.1" customHeight="1" x14ac:dyDescent="0.2">
      <c r="B26" s="26"/>
      <c r="C26" s="26"/>
      <c r="D26" s="26"/>
      <c r="E26" s="26"/>
      <c r="F26" s="26"/>
    </row>
    <row r="27" spans="1:6" ht="14.1" customHeight="1" x14ac:dyDescent="0.2">
      <c r="A27" s="13" t="s">
        <v>58</v>
      </c>
      <c r="B27" s="14">
        <v>777001</v>
      </c>
      <c r="C27" s="14">
        <v>792563</v>
      </c>
      <c r="D27" s="14">
        <v>846765</v>
      </c>
      <c r="E27" s="14">
        <v>912208</v>
      </c>
      <c r="F27" s="14">
        <v>869952</v>
      </c>
    </row>
    <row r="28" spans="1:6" ht="14.1" customHeight="1" x14ac:dyDescent="0.2">
      <c r="A28" s="13" t="s">
        <v>52</v>
      </c>
      <c r="B28" s="14">
        <v>720617.63864999998</v>
      </c>
      <c r="C28" s="14">
        <v>732869.56148000003</v>
      </c>
      <c r="D28" s="14">
        <v>779789.54114999995</v>
      </c>
      <c r="E28" s="14">
        <v>831729.30911000003</v>
      </c>
      <c r="F28" s="14">
        <v>821666.89972999995</v>
      </c>
    </row>
    <row r="29" spans="1:6" ht="14.1" customHeight="1" x14ac:dyDescent="0.2">
      <c r="A29" s="13" t="s">
        <v>97</v>
      </c>
      <c r="B29" s="14">
        <v>853815.12381999998</v>
      </c>
      <c r="C29" s="14">
        <v>873461.41309000005</v>
      </c>
      <c r="D29" s="14">
        <v>933802.66619999998</v>
      </c>
      <c r="E29" s="14">
        <v>1028678.14837</v>
      </c>
      <c r="F29" s="14">
        <v>979183.54870000004</v>
      </c>
    </row>
    <row r="30" spans="1:6" ht="14.1" customHeight="1" x14ac:dyDescent="0.2">
      <c r="A30" s="15"/>
      <c r="B30" s="15"/>
      <c r="C30" s="15"/>
      <c r="D30" s="15"/>
      <c r="E30" s="15"/>
      <c r="F30" s="15"/>
    </row>
    <row r="31" spans="1:6" ht="14.1" customHeight="1" x14ac:dyDescent="0.2">
      <c r="A31" s="16" t="s">
        <v>122</v>
      </c>
    </row>
    <row r="32" spans="1:6" ht="14.1" customHeight="1" x14ac:dyDescent="0.2">
      <c r="A32" s="32" t="s">
        <v>103</v>
      </c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O310"/>
  <sheetViews>
    <sheetView zoomScaleNormal="100" workbookViewId="0">
      <selection activeCell="K19" sqref="K19"/>
    </sheetView>
  </sheetViews>
  <sheetFormatPr baseColWidth="10" defaultColWidth="8.140625" defaultRowHeight="11.25" customHeight="1" x14ac:dyDescent="0.2"/>
  <cols>
    <col min="1" max="1" width="24.28515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61</v>
      </c>
      <c r="B1" s="2"/>
      <c r="C1" s="2"/>
      <c r="D1" s="2"/>
      <c r="E1" s="1"/>
      <c r="F1" s="2"/>
    </row>
    <row r="2" spans="1:13" ht="14.1" customHeight="1" x14ac:dyDescent="0.2">
      <c r="H2" s="47" t="s">
        <v>91</v>
      </c>
    </row>
    <row r="3" spans="1:13" ht="14.1" customHeight="1" x14ac:dyDescent="0.2">
      <c r="A3" s="84"/>
      <c r="B3" s="85"/>
      <c r="C3" s="85"/>
      <c r="D3" s="85"/>
      <c r="E3" s="85"/>
      <c r="F3" s="85"/>
    </row>
    <row r="4" spans="1:13" ht="14.1" customHeight="1" x14ac:dyDescent="0.2">
      <c r="A4" s="85"/>
      <c r="B4" s="85"/>
      <c r="C4" s="85"/>
      <c r="D4" s="85"/>
      <c r="E4" s="85"/>
      <c r="F4" s="85"/>
    </row>
    <row r="5" spans="1:13" ht="14.1" customHeight="1" x14ac:dyDescent="0.2">
      <c r="A5" s="84"/>
      <c r="B5" s="85"/>
      <c r="C5" s="85"/>
      <c r="D5" s="85"/>
      <c r="E5" s="85"/>
      <c r="F5" s="85"/>
    </row>
    <row r="6" spans="1:13" ht="14.1" customHeight="1" x14ac:dyDescent="0.2">
      <c r="A6" s="84"/>
      <c r="B6" s="85"/>
      <c r="C6" s="85"/>
      <c r="D6" s="85"/>
      <c r="E6" s="85"/>
      <c r="F6" s="85"/>
    </row>
    <row r="7" spans="1:13" ht="14.1" customHeight="1" x14ac:dyDescent="0.2">
      <c r="A7" s="86"/>
      <c r="B7" s="85"/>
      <c r="C7" s="85"/>
      <c r="D7" s="85"/>
      <c r="E7" s="85"/>
      <c r="F7" s="85"/>
    </row>
    <row r="8" spans="1:13" ht="14.1" customHeight="1" x14ac:dyDescent="0.2">
      <c r="A8" s="87"/>
      <c r="B8" s="88"/>
      <c r="C8" s="87"/>
      <c r="D8" s="87"/>
      <c r="E8" s="88"/>
      <c r="F8" s="87"/>
    </row>
    <row r="9" spans="1:13" ht="15.95" customHeight="1" x14ac:dyDescent="0.2">
      <c r="A9" s="11"/>
      <c r="B9" s="89"/>
      <c r="C9" s="89"/>
      <c r="D9" s="89"/>
      <c r="E9" s="89"/>
      <c r="F9" s="89"/>
      <c r="G9" s="12"/>
      <c r="H9"/>
      <c r="I9"/>
      <c r="J9"/>
      <c r="K9"/>
      <c r="L9"/>
    </row>
    <row r="10" spans="1:13" ht="14.1" customHeight="1" x14ac:dyDescent="0.2">
      <c r="A10" s="38"/>
      <c r="B10" s="36"/>
      <c r="C10" s="49"/>
      <c r="D10" s="49"/>
      <c r="E10" s="49"/>
      <c r="F10" s="49"/>
      <c r="G10" s="12"/>
      <c r="H10"/>
      <c r="I10"/>
      <c r="J10"/>
      <c r="K10"/>
      <c r="L10"/>
      <c r="M10"/>
    </row>
    <row r="11" spans="1:13" ht="12.6" customHeight="1" x14ac:dyDescent="0.2">
      <c r="A11" s="90"/>
      <c r="B11" s="36"/>
      <c r="C11" s="36"/>
      <c r="D11" s="36"/>
      <c r="E11" s="36"/>
      <c r="F11" s="36"/>
      <c r="G11" s="12"/>
      <c r="H11"/>
      <c r="I11"/>
      <c r="J11"/>
      <c r="K11"/>
      <c r="L11"/>
      <c r="M11"/>
    </row>
    <row r="12" spans="1:13" ht="12.6" customHeight="1" x14ac:dyDescent="0.2">
      <c r="A12" s="38"/>
      <c r="B12" s="36"/>
      <c r="C12" s="36"/>
      <c r="D12" s="36"/>
      <c r="E12" s="36"/>
      <c r="F12" s="36"/>
      <c r="G12" s="12"/>
      <c r="H12"/>
      <c r="I12"/>
      <c r="J12"/>
      <c r="K12"/>
      <c r="L12"/>
      <c r="M12"/>
    </row>
    <row r="13" spans="1:13" ht="12.6" customHeight="1" x14ac:dyDescent="0.2">
      <c r="A13" s="38"/>
      <c r="B13" s="36"/>
      <c r="C13" s="36"/>
      <c r="D13" s="36"/>
      <c r="E13" s="36"/>
      <c r="F13" s="36"/>
      <c r="G13" s="12"/>
      <c r="H13"/>
      <c r="I13"/>
      <c r="J13"/>
      <c r="K13"/>
      <c r="L13"/>
      <c r="M13"/>
    </row>
    <row r="14" spans="1:13" ht="12.6" customHeight="1" x14ac:dyDescent="0.2">
      <c r="A14" s="38"/>
      <c r="B14" s="36"/>
      <c r="C14" s="36"/>
      <c r="D14" s="36"/>
      <c r="E14" s="36"/>
      <c r="F14" s="36"/>
      <c r="H14"/>
      <c r="I14"/>
      <c r="J14"/>
      <c r="K14"/>
      <c r="L14"/>
      <c r="M14"/>
    </row>
    <row r="15" spans="1:13" ht="12.6" customHeight="1" x14ac:dyDescent="0.2">
      <c r="A15" s="38"/>
      <c r="B15" s="36"/>
      <c r="C15" s="36"/>
      <c r="D15" s="36"/>
      <c r="E15" s="36"/>
      <c r="F15" s="36"/>
      <c r="H15"/>
      <c r="I15"/>
      <c r="J15"/>
      <c r="K15"/>
      <c r="L15"/>
      <c r="M15"/>
    </row>
    <row r="16" spans="1:13" ht="12.6" customHeight="1" x14ac:dyDescent="0.2">
      <c r="A16" s="38"/>
      <c r="B16" s="36"/>
      <c r="C16" s="36"/>
      <c r="D16" s="36"/>
      <c r="E16" s="36"/>
      <c r="F16" s="36"/>
      <c r="H16"/>
      <c r="I16"/>
      <c r="J16"/>
      <c r="K16"/>
      <c r="L16"/>
      <c r="M16"/>
    </row>
    <row r="17" spans="1:13" ht="12.6" customHeight="1" x14ac:dyDescent="0.2">
      <c r="A17" s="38"/>
      <c r="B17" s="36"/>
      <c r="C17" s="36"/>
      <c r="D17" s="36"/>
      <c r="E17" s="36"/>
      <c r="F17" s="36"/>
      <c r="G17" s="12"/>
      <c r="H17"/>
      <c r="I17"/>
      <c r="J17"/>
      <c r="K17"/>
      <c r="L17"/>
      <c r="M17"/>
    </row>
    <row r="18" spans="1:13" ht="12.6" customHeight="1" x14ac:dyDescent="0.2">
      <c r="A18" s="38"/>
      <c r="B18" s="36"/>
      <c r="C18" s="36"/>
      <c r="D18" s="36"/>
      <c r="E18" s="36"/>
      <c r="F18" s="36"/>
      <c r="G18" s="12"/>
      <c r="H18"/>
      <c r="I18"/>
      <c r="J18"/>
      <c r="K18"/>
      <c r="L18"/>
      <c r="M18"/>
    </row>
    <row r="19" spans="1:13" ht="12.6" customHeight="1" x14ac:dyDescent="0.2">
      <c r="A19" s="38"/>
      <c r="B19" s="36"/>
      <c r="C19" s="36"/>
      <c r="D19" s="36"/>
      <c r="E19" s="36"/>
      <c r="F19" s="36"/>
      <c r="G19" s="12"/>
      <c r="H19"/>
      <c r="I19"/>
      <c r="J19"/>
      <c r="K19"/>
      <c r="L19"/>
      <c r="M19"/>
    </row>
    <row r="20" spans="1:13" ht="12.6" customHeight="1" x14ac:dyDescent="0.2">
      <c r="A20" s="38"/>
      <c r="B20" s="36"/>
      <c r="C20" s="36"/>
      <c r="D20" s="36"/>
      <c r="E20" s="36"/>
      <c r="F20" s="36"/>
      <c r="G20" s="12"/>
      <c r="H20"/>
      <c r="I20"/>
      <c r="J20"/>
      <c r="K20"/>
      <c r="L20"/>
      <c r="M20"/>
    </row>
    <row r="21" spans="1:13" ht="12.6" customHeight="1" x14ac:dyDescent="0.2">
      <c r="A21" s="38"/>
      <c r="B21" s="36"/>
      <c r="C21" s="36"/>
      <c r="D21" s="36"/>
      <c r="E21" s="36"/>
      <c r="F21" s="36"/>
      <c r="G21" s="12"/>
      <c r="H21"/>
      <c r="I21"/>
      <c r="J21"/>
      <c r="K21"/>
      <c r="L21"/>
      <c r="M21"/>
    </row>
    <row r="22" spans="1:13" ht="12.6" customHeight="1" x14ac:dyDescent="0.2">
      <c r="A22" s="38"/>
      <c r="B22" s="36"/>
      <c r="C22" s="36"/>
      <c r="D22" s="36"/>
      <c r="E22" s="36"/>
      <c r="F22" s="36"/>
      <c r="G22" s="12"/>
      <c r="H22"/>
      <c r="I22"/>
      <c r="J22"/>
      <c r="K22"/>
      <c r="L22"/>
      <c r="M22"/>
    </row>
    <row r="23" spans="1:13" ht="12.6" customHeight="1" x14ac:dyDescent="0.2">
      <c r="A23" s="38"/>
      <c r="B23" s="36"/>
      <c r="C23" s="36"/>
      <c r="D23" s="36"/>
      <c r="E23" s="36"/>
      <c r="F23" s="36"/>
      <c r="G23" s="12"/>
      <c r="H23"/>
      <c r="I23"/>
      <c r="J23"/>
      <c r="K23"/>
      <c r="L23"/>
      <c r="M23"/>
    </row>
    <row r="24" spans="1:13" ht="12.6" customHeight="1" x14ac:dyDescent="0.2">
      <c r="A24" s="38"/>
      <c r="B24" s="36"/>
      <c r="C24" s="36"/>
      <c r="D24" s="36"/>
      <c r="E24" s="36"/>
      <c r="F24" s="36"/>
      <c r="G24" s="12"/>
      <c r="H24"/>
      <c r="I24"/>
      <c r="J24"/>
      <c r="K24"/>
      <c r="L24"/>
      <c r="M24"/>
    </row>
    <row r="25" spans="1:13" ht="12.6" customHeight="1" x14ac:dyDescent="0.2">
      <c r="A25" s="38"/>
      <c r="B25" s="36"/>
      <c r="C25" s="36"/>
      <c r="D25" s="36"/>
      <c r="E25" s="36"/>
      <c r="F25" s="36"/>
      <c r="G25" s="12"/>
      <c r="H25"/>
      <c r="I25"/>
      <c r="J25"/>
      <c r="K25"/>
      <c r="L25"/>
      <c r="M25"/>
    </row>
    <row r="26" spans="1:13" ht="12.6" customHeight="1" x14ac:dyDescent="0.2">
      <c r="A26" s="38"/>
      <c r="B26" s="36"/>
      <c r="C26" s="36"/>
      <c r="D26" s="36"/>
      <c r="E26" s="36"/>
      <c r="F26" s="36"/>
      <c r="G26" s="12"/>
      <c r="H26"/>
      <c r="I26"/>
      <c r="J26"/>
      <c r="K26"/>
      <c r="L26"/>
      <c r="M26"/>
    </row>
    <row r="27" spans="1:13" ht="12.6" customHeight="1" x14ac:dyDescent="0.2">
      <c r="A27" s="38"/>
      <c r="B27" s="36"/>
      <c r="C27" s="36"/>
      <c r="D27" s="36"/>
      <c r="E27" s="36"/>
      <c r="F27" s="36"/>
      <c r="G27" s="12"/>
      <c r="H27"/>
      <c r="I27"/>
      <c r="J27"/>
      <c r="K27"/>
      <c r="L27"/>
      <c r="M27"/>
    </row>
    <row r="28" spans="1:13" ht="12.6" customHeight="1" x14ac:dyDescent="0.2">
      <c r="A28" s="38"/>
      <c r="B28" s="36"/>
      <c r="C28" s="36"/>
      <c r="D28" s="36"/>
      <c r="E28" s="36"/>
      <c r="F28" s="36"/>
      <c r="G28" s="12"/>
      <c r="H28"/>
      <c r="I28"/>
      <c r="J28"/>
      <c r="K28"/>
      <c r="L28"/>
      <c r="M28"/>
    </row>
    <row r="29" spans="1:13" ht="12.6" customHeight="1" x14ac:dyDescent="0.2">
      <c r="A29" s="38"/>
      <c r="B29" s="36"/>
      <c r="C29" s="36"/>
      <c r="D29" s="36"/>
      <c r="E29" s="36"/>
      <c r="F29" s="36"/>
      <c r="G29" s="12"/>
      <c r="H29"/>
      <c r="I29"/>
      <c r="J29"/>
      <c r="K29"/>
      <c r="L29"/>
      <c r="M29"/>
    </row>
    <row r="30" spans="1:13" ht="12.6" customHeight="1" x14ac:dyDescent="0.2">
      <c r="A30" s="38"/>
      <c r="B30" s="36"/>
      <c r="C30" s="36"/>
      <c r="D30" s="36"/>
      <c r="E30" s="36"/>
      <c r="F30" s="36"/>
      <c r="G30" s="12"/>
      <c r="H30"/>
      <c r="I30"/>
      <c r="J30"/>
      <c r="K30"/>
      <c r="L30"/>
      <c r="M30"/>
    </row>
    <row r="31" spans="1:13" ht="12.6" customHeight="1" x14ac:dyDescent="0.2">
      <c r="A31" s="38"/>
      <c r="B31" s="36"/>
      <c r="C31" s="36"/>
      <c r="D31" s="36"/>
      <c r="E31" s="36"/>
      <c r="F31" s="36"/>
      <c r="G31" s="12"/>
      <c r="H31"/>
      <c r="I31"/>
      <c r="J31"/>
      <c r="K31"/>
      <c r="L31"/>
      <c r="M31"/>
    </row>
    <row r="32" spans="1:13" ht="12.6" customHeight="1" x14ac:dyDescent="0.2">
      <c r="A32" s="38"/>
      <c r="B32" s="36"/>
      <c r="C32" s="36"/>
      <c r="D32" s="36"/>
      <c r="E32" s="36"/>
      <c r="F32" s="36"/>
      <c r="G32" s="12"/>
      <c r="H32"/>
      <c r="I32"/>
      <c r="J32"/>
      <c r="K32"/>
      <c r="L32"/>
      <c r="M32"/>
    </row>
    <row r="33" spans="1:13" ht="12.6" customHeight="1" x14ac:dyDescent="0.2">
      <c r="A33" s="38"/>
      <c r="B33" s="36"/>
      <c r="C33" s="36"/>
      <c r="D33" s="36"/>
      <c r="E33" s="36"/>
      <c r="F33" s="36"/>
      <c r="G33" s="12"/>
      <c r="H33"/>
      <c r="I33"/>
      <c r="J33"/>
      <c r="K33"/>
      <c r="L33"/>
      <c r="M33"/>
    </row>
    <row r="34" spans="1:13" ht="12.6" customHeight="1" x14ac:dyDescent="0.2">
      <c r="A34" s="38"/>
      <c r="B34" s="36"/>
      <c r="C34" s="36"/>
      <c r="D34" s="36"/>
      <c r="E34" s="36"/>
      <c r="F34" s="36"/>
      <c r="G34" s="12"/>
      <c r="H34"/>
      <c r="I34"/>
      <c r="J34"/>
      <c r="K34"/>
      <c r="L34"/>
      <c r="M34"/>
    </row>
    <row r="35" spans="1:13" s="4" customFormat="1" ht="12.6" customHeight="1" x14ac:dyDescent="0.2">
      <c r="A35" s="38"/>
      <c r="B35" s="36"/>
      <c r="C35" s="36"/>
      <c r="D35" s="36"/>
      <c r="E35" s="36"/>
      <c r="F35" s="36"/>
      <c r="G35" s="12"/>
      <c r="H35"/>
      <c r="I35"/>
      <c r="J35"/>
      <c r="K35"/>
      <c r="L35"/>
      <c r="M35"/>
    </row>
    <row r="36" spans="1:13" ht="12.6" customHeight="1" x14ac:dyDescent="0.2">
      <c r="A36" s="38"/>
      <c r="B36" s="36"/>
      <c r="C36" s="36"/>
      <c r="D36" s="36"/>
      <c r="E36" s="36"/>
      <c r="F36" s="36"/>
      <c r="G36" s="12"/>
      <c r="H36"/>
      <c r="I36"/>
      <c r="J36"/>
      <c r="K36"/>
      <c r="L36"/>
      <c r="M36"/>
    </row>
    <row r="37" spans="1:13" ht="12.6" customHeight="1" x14ac:dyDescent="0.2">
      <c r="A37" s="38"/>
      <c r="B37" s="36"/>
      <c r="C37" s="36"/>
      <c r="D37" s="36"/>
      <c r="E37" s="36"/>
      <c r="F37" s="36"/>
      <c r="G37" s="12"/>
      <c r="H37"/>
      <c r="I37"/>
      <c r="J37"/>
      <c r="K37"/>
      <c r="L37"/>
      <c r="M37"/>
    </row>
    <row r="38" spans="1:13" ht="12.6" customHeight="1" x14ac:dyDescent="0.2">
      <c r="A38" s="38"/>
      <c r="B38" s="36"/>
      <c r="C38" s="36"/>
      <c r="D38" s="36"/>
      <c r="E38" s="36"/>
      <c r="F38" s="36"/>
      <c r="G38" s="12"/>
      <c r="H38"/>
      <c r="I38"/>
      <c r="J38"/>
      <c r="K38"/>
      <c r="L38"/>
      <c r="M38"/>
    </row>
    <row r="39" spans="1:13" ht="12.6" customHeight="1" x14ac:dyDescent="0.2">
      <c r="A39" s="11"/>
      <c r="B39" s="11"/>
      <c r="C39" s="11"/>
      <c r="D39" s="11"/>
      <c r="E39" s="11"/>
      <c r="F39" s="91"/>
      <c r="H39"/>
      <c r="I39"/>
      <c r="J39"/>
      <c r="K39"/>
      <c r="L39"/>
      <c r="M39" s="14"/>
    </row>
    <row r="40" spans="1:13" ht="12.6" customHeight="1" x14ac:dyDescent="0.2">
      <c r="A40" s="16"/>
      <c r="B40" s="85"/>
      <c r="C40" s="85"/>
      <c r="D40" s="85"/>
      <c r="E40" s="85"/>
      <c r="F40" s="85"/>
      <c r="H40"/>
      <c r="I40"/>
      <c r="J40"/>
      <c r="K40"/>
      <c r="L40"/>
      <c r="M40" s="14"/>
    </row>
    <row r="41" spans="1:13" ht="14.1" customHeight="1" x14ac:dyDescent="0.2">
      <c r="A41" s="16"/>
      <c r="B41" s="36"/>
      <c r="C41" s="36"/>
      <c r="D41" s="36"/>
      <c r="E41" s="92"/>
      <c r="F41" s="92"/>
      <c r="H41"/>
      <c r="I41"/>
      <c r="J41"/>
      <c r="K41"/>
      <c r="L41"/>
      <c r="M41" s="14"/>
    </row>
    <row r="42" spans="1:13" ht="14.1" customHeight="1" x14ac:dyDescent="0.2">
      <c r="A42" s="38"/>
      <c r="B42" s="36"/>
      <c r="C42" s="36"/>
      <c r="D42" s="36"/>
      <c r="E42" s="85"/>
      <c r="F42" s="36"/>
      <c r="H42"/>
      <c r="I42"/>
      <c r="J42"/>
      <c r="K42"/>
      <c r="L42"/>
      <c r="M42" s="14"/>
    </row>
    <row r="43" spans="1:13" ht="14.1" customHeight="1" x14ac:dyDescent="0.2">
      <c r="A43" s="38"/>
      <c r="B43" s="36"/>
      <c r="C43" s="36"/>
      <c r="D43" s="36"/>
      <c r="E43" s="36"/>
      <c r="F43" s="36"/>
      <c r="H43"/>
      <c r="I43"/>
      <c r="J43"/>
      <c r="K43"/>
      <c r="L43"/>
      <c r="M43" s="14"/>
    </row>
    <row r="44" spans="1:13" ht="14.1" customHeight="1" x14ac:dyDescent="0.2">
      <c r="A44" s="10"/>
      <c r="B44" s="14"/>
      <c r="C44" s="14"/>
      <c r="D44" s="14"/>
      <c r="E44" s="14"/>
      <c r="F44" s="14"/>
      <c r="H44"/>
      <c r="I44"/>
      <c r="J44"/>
      <c r="K44"/>
      <c r="L44"/>
      <c r="M44" s="14"/>
    </row>
    <row r="45" spans="1:13" ht="14.1" customHeight="1" x14ac:dyDescent="0.2">
      <c r="A45" s="31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E46" s="14"/>
      <c r="F46" s="14"/>
      <c r="H46"/>
      <c r="I46"/>
      <c r="J46"/>
      <c r="K46"/>
      <c r="L46"/>
      <c r="M46" s="14"/>
    </row>
    <row r="47" spans="1:13" ht="14.1" customHeight="1" x14ac:dyDescent="0.2">
      <c r="A47" s="10"/>
      <c r="B47" s="14"/>
      <c r="C47" s="14"/>
      <c r="D47" s="14"/>
      <c r="F47" s="14"/>
      <c r="H47"/>
      <c r="I47"/>
      <c r="J47"/>
      <c r="K47"/>
      <c r="L47"/>
      <c r="M47" s="14"/>
    </row>
    <row r="48" spans="1:13" ht="13.5" customHeight="1" x14ac:dyDescent="0.2">
      <c r="A48" s="10"/>
      <c r="B48" s="14"/>
      <c r="C48" s="14"/>
      <c r="D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4.1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 s="14"/>
    </row>
    <row r="55" spans="1:13" ht="14.1" customHeight="1" x14ac:dyDescent="0.2">
      <c r="A55" s="10"/>
      <c r="B55" s="14"/>
      <c r="C55" s="14"/>
      <c r="D55" s="14"/>
      <c r="E55" s="12"/>
      <c r="F55" s="14"/>
      <c r="H55"/>
      <c r="I55"/>
      <c r="J55"/>
      <c r="K55"/>
      <c r="L55"/>
      <c r="M55" s="14"/>
    </row>
    <row r="56" spans="1:13" ht="14.1" customHeight="1" x14ac:dyDescent="0.2">
      <c r="H56"/>
      <c r="I56"/>
      <c r="J56"/>
      <c r="K56"/>
      <c r="L56"/>
      <c r="M56" s="14"/>
    </row>
    <row r="57" spans="1:13" ht="14.1" customHeight="1" x14ac:dyDescent="0.2"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/>
      <c r="K61"/>
      <c r="L61"/>
      <c r="M61" s="14"/>
    </row>
    <row r="62" spans="1:13" ht="14.1" customHeight="1" x14ac:dyDescent="0.2">
      <c r="I62" s="14"/>
      <c r="J62" s="14"/>
      <c r="K62" s="14"/>
      <c r="L62" s="14"/>
      <c r="M62" s="14"/>
    </row>
    <row r="63" spans="1:13" ht="14.1" customHeight="1" x14ac:dyDescent="0.2">
      <c r="I63" s="14"/>
      <c r="J63" s="14"/>
      <c r="K63" s="14"/>
      <c r="L63" s="14"/>
      <c r="M63" s="14"/>
    </row>
    <row r="64" spans="1:13" ht="14.1" customHeight="1" x14ac:dyDescent="0.2">
      <c r="I64" s="14"/>
      <c r="J64" s="14"/>
      <c r="K64" s="14"/>
      <c r="L64" s="14"/>
      <c r="M64" s="14"/>
    </row>
    <row r="65" spans="9:13" ht="14.1" customHeight="1" x14ac:dyDescent="0.2">
      <c r="I65" s="14"/>
      <c r="J65" s="14"/>
      <c r="K65" s="14"/>
      <c r="L65" s="14"/>
      <c r="M65" s="14"/>
    </row>
    <row r="66" spans="9:13" ht="14.1" customHeight="1" x14ac:dyDescent="0.2">
      <c r="I66" s="14"/>
      <c r="J66" s="14"/>
      <c r="K66" s="14"/>
      <c r="L66" s="14"/>
      <c r="M66" s="14"/>
    </row>
    <row r="67" spans="9:13" ht="14.1" customHeight="1" x14ac:dyDescent="0.2">
      <c r="I67" s="14"/>
      <c r="J67" s="14"/>
      <c r="K67" s="14"/>
      <c r="L67" s="14"/>
      <c r="M67" s="14"/>
    </row>
    <row r="68" spans="9:13" ht="14.1" customHeight="1" x14ac:dyDescent="0.2">
      <c r="I68" s="14"/>
      <c r="J68" s="14"/>
      <c r="K68" s="14"/>
      <c r="L68" s="14"/>
      <c r="M68" s="14"/>
    </row>
    <row r="69" spans="9:13" ht="14.1" customHeight="1" x14ac:dyDescent="0.2">
      <c r="I69" s="14"/>
      <c r="J69" s="14"/>
      <c r="K69" s="14"/>
      <c r="L69" s="14"/>
      <c r="M69" s="14"/>
    </row>
    <row r="70" spans="9:13" ht="14.1" customHeight="1" x14ac:dyDescent="0.2">
      <c r="I70" s="14"/>
      <c r="J70" s="14"/>
      <c r="K70" s="14"/>
      <c r="L70" s="14"/>
      <c r="M70" s="14"/>
    </row>
    <row r="71" spans="9:13" ht="14.1" customHeight="1" x14ac:dyDescent="0.2">
      <c r="I71" s="14"/>
      <c r="J71" s="14"/>
      <c r="K71" s="14"/>
      <c r="L71" s="14"/>
      <c r="M71" s="14"/>
    </row>
    <row r="72" spans="9:13" ht="14.1" customHeight="1" x14ac:dyDescent="0.2">
      <c r="I72" s="14"/>
      <c r="J72" s="14"/>
      <c r="K72" s="14"/>
      <c r="L72" s="14"/>
      <c r="M72" s="14"/>
    </row>
    <row r="73" spans="9:13" ht="14.1" customHeight="1" x14ac:dyDescent="0.2">
      <c r="I73" s="14"/>
      <c r="J73" s="14"/>
      <c r="K73" s="14"/>
      <c r="L73" s="14"/>
      <c r="M73" s="14"/>
    </row>
    <row r="74" spans="9:13" ht="14.1" customHeight="1" x14ac:dyDescent="0.2">
      <c r="I74" s="14"/>
      <c r="J74" s="14"/>
      <c r="K74" s="14"/>
      <c r="L74" s="14"/>
      <c r="M74" s="14"/>
    </row>
    <row r="75" spans="9:13" ht="14.1" customHeight="1" x14ac:dyDescent="0.2">
      <c r="I75" s="14"/>
      <c r="J75" s="14"/>
      <c r="K75" s="14"/>
      <c r="L75" s="14"/>
      <c r="M75" s="14"/>
    </row>
    <row r="76" spans="9:13" ht="14.1" customHeight="1" x14ac:dyDescent="0.2">
      <c r="I76" s="14"/>
      <c r="J76" s="14"/>
      <c r="K76" s="14"/>
      <c r="L76" s="14"/>
      <c r="M76" s="14"/>
    </row>
    <row r="77" spans="9:13" ht="14.1" customHeight="1" x14ac:dyDescent="0.2">
      <c r="I77" s="14"/>
      <c r="J77" s="14"/>
      <c r="K77" s="14"/>
      <c r="L77" s="14"/>
      <c r="M77" s="14"/>
    </row>
    <row r="78" spans="9:13" ht="14.1" customHeight="1" x14ac:dyDescent="0.2">
      <c r="I78" s="14"/>
      <c r="J78" s="14"/>
      <c r="K78" s="14"/>
      <c r="L78" s="14"/>
      <c r="M78" s="14"/>
    </row>
    <row r="79" spans="9:13" ht="14.1" customHeight="1" x14ac:dyDescent="0.2">
      <c r="I79" s="14"/>
      <c r="J79" s="14"/>
      <c r="K79" s="14"/>
      <c r="L79" s="14"/>
      <c r="M79" s="14"/>
    </row>
    <row r="80" spans="9:13" ht="14.1" customHeight="1" x14ac:dyDescent="0.2">
      <c r="I80" s="14"/>
      <c r="J80" s="14"/>
      <c r="K80" s="14"/>
      <c r="L80" s="14"/>
      <c r="M80" s="14"/>
    </row>
    <row r="81" spans="9:13" ht="14.1" customHeight="1" x14ac:dyDescent="0.2">
      <c r="I81" s="14"/>
      <c r="J81" s="14"/>
      <c r="K81" s="14"/>
      <c r="L81" s="14"/>
      <c r="M81" s="14"/>
    </row>
    <row r="82" spans="9:13" ht="14.1" customHeight="1" x14ac:dyDescent="0.2">
      <c r="I82" s="14"/>
      <c r="J82" s="14"/>
      <c r="K82" s="14"/>
      <c r="L82" s="14"/>
      <c r="M82" s="14"/>
    </row>
    <row r="83" spans="9:13" ht="14.1" customHeight="1" x14ac:dyDescent="0.2">
      <c r="I83" s="14"/>
      <c r="J83" s="14"/>
      <c r="K83" s="14"/>
      <c r="L83" s="14"/>
      <c r="M83" s="14"/>
    </row>
    <row r="84" spans="9:13" ht="14.1" customHeight="1" x14ac:dyDescent="0.2">
      <c r="I84" s="14"/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spans="9:13" ht="14.1" customHeight="1" x14ac:dyDescent="0.2">
      <c r="I161" s="14"/>
      <c r="J161" s="14"/>
      <c r="K161" s="14"/>
      <c r="L161" s="14"/>
      <c r="M161" s="14"/>
    </row>
    <row r="162" spans="9:13" ht="14.1" customHeight="1" x14ac:dyDescent="0.2"/>
    <row r="163" spans="9:13" ht="14.1" customHeight="1" x14ac:dyDescent="0.2"/>
    <row r="164" spans="9:13" ht="14.1" customHeight="1" x14ac:dyDescent="0.2"/>
    <row r="165" spans="9:13" ht="14.1" customHeight="1" x14ac:dyDescent="0.2"/>
    <row r="166" spans="9:13" ht="14.1" customHeight="1" x14ac:dyDescent="0.2"/>
    <row r="167" spans="9:13" ht="14.1" customHeight="1" x14ac:dyDescent="0.2"/>
    <row r="168" spans="9:13" ht="14.1" customHeight="1" x14ac:dyDescent="0.2"/>
    <row r="169" spans="9:13" ht="14.1" customHeight="1" x14ac:dyDescent="0.2"/>
    <row r="170" spans="9:13" ht="14.1" customHeight="1" x14ac:dyDescent="0.2"/>
    <row r="171" spans="9:13" ht="14.1" customHeight="1" x14ac:dyDescent="0.2"/>
    <row r="172" spans="9:13" ht="14.1" customHeight="1" x14ac:dyDescent="0.2"/>
    <row r="173" spans="9:13" ht="14.1" customHeight="1" x14ac:dyDescent="0.2"/>
    <row r="174" spans="9:13" ht="14.1" customHeight="1" x14ac:dyDescent="0.2"/>
    <row r="175" spans="9:13" ht="14.1" customHeight="1" x14ac:dyDescent="0.2"/>
    <row r="176" spans="9:13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L107"/>
  <sheetViews>
    <sheetView showGridLines="0" zoomScaleNormal="100" workbookViewId="0">
      <selection activeCell="K19" sqref="K19"/>
    </sheetView>
  </sheetViews>
  <sheetFormatPr baseColWidth="10" defaultColWidth="11.42578125" defaultRowHeight="12.75" x14ac:dyDescent="0.2"/>
  <cols>
    <col min="1" max="1" width="12.7109375" style="12" customWidth="1" collapsed="1"/>
    <col min="2" max="2" width="11" style="12" bestFit="1" customWidth="1" collapsed="1"/>
    <col min="3" max="3" width="9.140625" style="12" bestFit="1" customWidth="1" collapsed="1"/>
    <col min="4" max="4" width="2.85546875" style="12" customWidth="1" collapsed="1"/>
    <col min="5" max="7" width="9.140625" style="12" customWidth="1"/>
    <col min="8" max="8" width="4.7109375" style="12" customWidth="1" collapsed="1"/>
    <col min="9" max="15" width="10.85546875" style="12" customWidth="1" collapsed="1"/>
    <col min="16" max="16" width="10.42578125" style="12" customWidth="1" collapsed="1"/>
    <col min="17" max="17" width="7.4257812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32" width="11.42578125" style="12" collapsed="1"/>
    <col min="33" max="38" width="11.42578125" style="12"/>
    <col min="39" max="16384" width="11.42578125" style="12" collapsed="1"/>
  </cols>
  <sheetData>
    <row r="1" spans="1:27" s="3" customFormat="1" ht="14.1" customHeight="1" thickBot="1" x14ac:dyDescent="0.25">
      <c r="A1" s="1" t="s">
        <v>61</v>
      </c>
      <c r="B1" s="2"/>
      <c r="C1" s="2"/>
      <c r="D1" s="2"/>
      <c r="E1" s="17"/>
      <c r="F1" s="17"/>
      <c r="G1" s="17"/>
      <c r="I1" s="1" t="s">
        <v>61</v>
      </c>
      <c r="J1" s="2"/>
      <c r="K1" s="2"/>
      <c r="L1" s="2"/>
      <c r="M1" s="2"/>
      <c r="N1" s="2"/>
      <c r="O1" s="2"/>
      <c r="P1" s="2"/>
      <c r="Q1" s="2"/>
    </row>
    <row r="2" spans="1:27" ht="12" customHeight="1" x14ac:dyDescent="0.2">
      <c r="S2" s="47" t="s">
        <v>91</v>
      </c>
    </row>
    <row r="3" spans="1:27" ht="18" customHeight="1" x14ac:dyDescent="0.2">
      <c r="A3" s="4" t="s">
        <v>162</v>
      </c>
      <c r="I3" s="104" t="s">
        <v>160</v>
      </c>
      <c r="J3" s="105"/>
      <c r="K3" s="105"/>
      <c r="L3" s="105"/>
      <c r="M3" s="105"/>
      <c r="N3" s="105"/>
      <c r="O3" s="106"/>
      <c r="P3" s="106"/>
      <c r="Q3" s="106"/>
      <c r="V3" s="101"/>
      <c r="W3" s="102"/>
      <c r="X3" s="102"/>
      <c r="Y3" s="102"/>
      <c r="Z3" s="102"/>
      <c r="AA3" s="102"/>
    </row>
    <row r="4" spans="1:27" ht="12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51</v>
      </c>
      <c r="C5" s="19"/>
      <c r="D5" s="19"/>
      <c r="E5" s="19"/>
      <c r="F5" s="19" t="s">
        <v>46</v>
      </c>
      <c r="G5" s="19"/>
      <c r="I5"/>
      <c r="J5"/>
      <c r="K5"/>
      <c r="L5"/>
    </row>
    <row r="6" spans="1:27" x14ac:dyDescent="0.2">
      <c r="A6" s="20"/>
      <c r="B6" s="37" t="s">
        <v>165</v>
      </c>
      <c r="C6" s="37" t="s">
        <v>166</v>
      </c>
      <c r="D6" s="21"/>
      <c r="E6" s="37"/>
      <c r="F6" s="37" t="s">
        <v>166</v>
      </c>
      <c r="G6" s="37" t="s">
        <v>165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38" t="s">
        <v>26</v>
      </c>
      <c r="B8" s="36">
        <f>SUM(B9:B29)</f>
        <v>1892278.83788</v>
      </c>
      <c r="C8" s="36">
        <f>SUM(C9:C29)</f>
        <v>1855247.7162199998</v>
      </c>
      <c r="D8" s="39"/>
      <c r="E8" s="77" t="s">
        <v>26</v>
      </c>
      <c r="F8" s="69">
        <v>1440046.9156800003</v>
      </c>
      <c r="G8" s="69">
        <v>1429437.0380799999</v>
      </c>
      <c r="H8" s="14"/>
      <c r="I8"/>
      <c r="J8"/>
      <c r="K8"/>
      <c r="L8"/>
    </row>
    <row r="9" spans="1:27" x14ac:dyDescent="0.2">
      <c r="A9" s="38" t="s">
        <v>95</v>
      </c>
      <c r="B9" s="36">
        <v>227133.22756</v>
      </c>
      <c r="C9" s="36">
        <v>220865.32897000003</v>
      </c>
      <c r="D9" s="97"/>
      <c r="E9" s="95" t="s">
        <v>95</v>
      </c>
      <c r="F9" s="69">
        <v>155128.99138999986</v>
      </c>
      <c r="G9" s="69">
        <v>167790.59157000016</v>
      </c>
      <c r="I9"/>
      <c r="J9" s="52"/>
      <c r="K9" s="52"/>
      <c r="L9"/>
    </row>
    <row r="10" spans="1:27" x14ac:dyDescent="0.2">
      <c r="A10" s="38" t="s">
        <v>100</v>
      </c>
      <c r="B10" s="39">
        <v>13322.77651</v>
      </c>
      <c r="C10" s="39">
        <v>17454.361819999998</v>
      </c>
      <c r="D10" s="97"/>
      <c r="E10" s="96" t="s">
        <v>173</v>
      </c>
      <c r="F10" s="69">
        <v>14447.221060000002</v>
      </c>
      <c r="G10" s="69">
        <v>10775.08345</v>
      </c>
      <c r="I10"/>
      <c r="J10" s="52"/>
      <c r="K10" s="52"/>
      <c r="L10"/>
    </row>
    <row r="11" spans="1:27" x14ac:dyDescent="0.2">
      <c r="A11" s="38" t="s">
        <v>19</v>
      </c>
      <c r="B11" s="39">
        <v>14877.706749999999</v>
      </c>
      <c r="C11" s="39">
        <v>14024.43514</v>
      </c>
      <c r="D11" s="97"/>
      <c r="E11" s="96" t="s">
        <v>108</v>
      </c>
      <c r="F11" s="69">
        <v>15616.407099999999</v>
      </c>
      <c r="G11" s="69">
        <v>11849.60146</v>
      </c>
      <c r="I11"/>
      <c r="J11" s="52"/>
      <c r="K11" s="52"/>
      <c r="L11"/>
    </row>
    <row r="12" spans="1:27" x14ac:dyDescent="0.2">
      <c r="A12" s="38" t="s">
        <v>25</v>
      </c>
      <c r="B12" s="36">
        <v>15889.057489999999</v>
      </c>
      <c r="C12" s="36">
        <v>20051.547350000001</v>
      </c>
      <c r="D12" s="97"/>
      <c r="E12" s="96" t="s">
        <v>101</v>
      </c>
      <c r="F12" s="69">
        <v>13901.338609999999</v>
      </c>
      <c r="G12" s="69">
        <v>13777.320589999998</v>
      </c>
      <c r="I12"/>
      <c r="J12" s="52"/>
      <c r="K12" s="52"/>
      <c r="L12"/>
    </row>
    <row r="13" spans="1:27" x14ac:dyDescent="0.2">
      <c r="A13" s="38" t="s">
        <v>108</v>
      </c>
      <c r="B13" s="39">
        <v>16567.245770000001</v>
      </c>
      <c r="C13" s="39">
        <v>9519.5865200000007</v>
      </c>
      <c r="D13" s="97"/>
      <c r="E13" s="96" t="s">
        <v>15</v>
      </c>
      <c r="F13" s="69">
        <v>15706.022300000001</v>
      </c>
      <c r="G13" s="69">
        <v>14136.389139999999</v>
      </c>
      <c r="I13"/>
      <c r="J13" s="52"/>
      <c r="K13" s="52"/>
      <c r="L13"/>
    </row>
    <row r="14" spans="1:27" x14ac:dyDescent="0.2">
      <c r="A14" s="38" t="s">
        <v>170</v>
      </c>
      <c r="B14" s="39">
        <v>18539.071489999998</v>
      </c>
      <c r="C14" s="39">
        <v>11074.21587</v>
      </c>
      <c r="D14" s="97"/>
      <c r="E14" s="96" t="s">
        <v>40</v>
      </c>
      <c r="F14" s="69">
        <v>16582.829880000001</v>
      </c>
      <c r="G14" s="69">
        <v>16654.185439999997</v>
      </c>
      <c r="I14"/>
      <c r="J14" s="52"/>
      <c r="K14" s="52"/>
      <c r="L14"/>
    </row>
    <row r="15" spans="1:27" x14ac:dyDescent="0.2">
      <c r="A15" s="38" t="s">
        <v>6</v>
      </c>
      <c r="B15" s="36">
        <v>19751.48832</v>
      </c>
      <c r="C15" s="36">
        <v>21648.02217</v>
      </c>
      <c r="D15" s="97"/>
      <c r="E15" s="96" t="s">
        <v>45</v>
      </c>
      <c r="F15" s="69">
        <v>19810.96153</v>
      </c>
      <c r="G15" s="69">
        <v>23379.074349999999</v>
      </c>
      <c r="I15"/>
      <c r="J15" s="52"/>
      <c r="K15" s="52"/>
      <c r="L15"/>
    </row>
    <row r="16" spans="1:27" x14ac:dyDescent="0.2">
      <c r="A16" s="38" t="s">
        <v>8</v>
      </c>
      <c r="B16" s="36">
        <v>24183.181280000001</v>
      </c>
      <c r="C16" s="36">
        <v>30984.789550000001</v>
      </c>
      <c r="D16" s="97"/>
      <c r="E16" s="96" t="s">
        <v>43</v>
      </c>
      <c r="F16" s="69">
        <v>31195.777710000002</v>
      </c>
      <c r="G16" s="69">
        <v>30012.195160000003</v>
      </c>
      <c r="I16"/>
      <c r="J16" s="52"/>
      <c r="K16" s="52"/>
      <c r="L16"/>
    </row>
    <row r="17" spans="1:17" x14ac:dyDescent="0.2">
      <c r="A17" s="38" t="s">
        <v>16</v>
      </c>
      <c r="B17" s="39">
        <v>28406.44513</v>
      </c>
      <c r="C17" s="39">
        <v>27778.4434</v>
      </c>
      <c r="D17" s="97"/>
      <c r="E17" s="96" t="s">
        <v>85</v>
      </c>
      <c r="F17" s="69">
        <v>51125.296139999999</v>
      </c>
      <c r="G17" s="69">
        <v>33430.880819999998</v>
      </c>
      <c r="I17"/>
      <c r="J17" s="52"/>
      <c r="K17" s="52"/>
      <c r="L17"/>
    </row>
    <row r="18" spans="1:17" x14ac:dyDescent="0.2">
      <c r="A18" s="38" t="s">
        <v>32</v>
      </c>
      <c r="B18" s="39">
        <v>28443.06957</v>
      </c>
      <c r="C18" s="39">
        <v>28049.639279999999</v>
      </c>
      <c r="D18" s="97"/>
      <c r="E18" s="96" t="s">
        <v>5</v>
      </c>
      <c r="F18" s="69">
        <v>48045.191520000008</v>
      </c>
      <c r="G18" s="69">
        <v>49525.521499999988</v>
      </c>
      <c r="H18" s="33"/>
      <c r="I18"/>
      <c r="J18" s="52"/>
      <c r="K18" s="52"/>
      <c r="L18"/>
    </row>
    <row r="19" spans="1:17" x14ac:dyDescent="0.2">
      <c r="A19" s="38" t="s">
        <v>14</v>
      </c>
      <c r="B19" s="39">
        <v>30677.072349999999</v>
      </c>
      <c r="C19" s="39">
        <v>33447.881419999998</v>
      </c>
      <c r="D19" s="97"/>
      <c r="E19" s="96" t="s">
        <v>35</v>
      </c>
      <c r="F19" s="69">
        <v>49853.368220000004</v>
      </c>
      <c r="G19" s="69">
        <v>52427.062200000008</v>
      </c>
      <c r="H19" s="33"/>
      <c r="I19"/>
      <c r="J19" s="52"/>
      <c r="K19" s="52"/>
      <c r="L19"/>
    </row>
    <row r="20" spans="1:17" x14ac:dyDescent="0.2">
      <c r="A20" s="38" t="s">
        <v>96</v>
      </c>
      <c r="B20" s="39">
        <v>36049.583579999999</v>
      </c>
      <c r="C20" s="39">
        <v>25496.180049999999</v>
      </c>
      <c r="D20" s="97"/>
      <c r="E20" s="96" t="s">
        <v>11</v>
      </c>
      <c r="F20" s="69">
        <v>34201.715300000003</v>
      </c>
      <c r="G20" s="69">
        <v>53311.998740000003</v>
      </c>
      <c r="H20" s="33"/>
      <c r="I20"/>
      <c r="J20" s="52"/>
      <c r="K20" s="52"/>
      <c r="L20"/>
    </row>
    <row r="21" spans="1:17" x14ac:dyDescent="0.2">
      <c r="A21" s="38" t="s">
        <v>4</v>
      </c>
      <c r="B21" s="39">
        <v>49682.154750000002</v>
      </c>
      <c r="C21" s="39">
        <v>54700.964899999999</v>
      </c>
      <c r="D21" s="97"/>
      <c r="E21" s="96" t="s">
        <v>81</v>
      </c>
      <c r="F21" s="69">
        <v>53402.685060000003</v>
      </c>
      <c r="G21" s="69">
        <v>56606.50508000001</v>
      </c>
      <c r="H21" s="33"/>
      <c r="I21"/>
      <c r="J21" s="52"/>
      <c r="K21" s="52"/>
      <c r="L21"/>
    </row>
    <row r="22" spans="1:17" x14ac:dyDescent="0.2">
      <c r="A22" s="38" t="s">
        <v>1</v>
      </c>
      <c r="B22" s="39">
        <v>76317.370670000004</v>
      </c>
      <c r="C22" s="39">
        <v>72097.631510000007</v>
      </c>
      <c r="D22" s="97"/>
      <c r="E22" s="96" t="s">
        <v>14</v>
      </c>
      <c r="F22" s="69">
        <v>53241.080219999996</v>
      </c>
      <c r="G22" s="69">
        <v>58106.238259999998</v>
      </c>
      <c r="H22" s="33"/>
      <c r="I22"/>
      <c r="J22" s="52"/>
      <c r="K22" s="52"/>
      <c r="L22"/>
    </row>
    <row r="23" spans="1:17" x14ac:dyDescent="0.2">
      <c r="A23" s="38" t="s">
        <v>81</v>
      </c>
      <c r="B23" s="36">
        <v>81911.142940000005</v>
      </c>
      <c r="C23" s="36">
        <v>106944.94353999999</v>
      </c>
      <c r="D23" s="97"/>
      <c r="E23" s="96" t="s">
        <v>1</v>
      </c>
      <c r="F23" s="69">
        <v>52770.736859999997</v>
      </c>
      <c r="G23" s="69">
        <v>58775.634699999995</v>
      </c>
      <c r="H23" s="33"/>
      <c r="I23"/>
      <c r="J23" s="52"/>
      <c r="K23" s="52"/>
      <c r="L23"/>
    </row>
    <row r="24" spans="1:17" x14ac:dyDescent="0.2">
      <c r="A24" s="38" t="s">
        <v>33</v>
      </c>
      <c r="B24" s="39">
        <v>97370.106700000004</v>
      </c>
      <c r="C24" s="39">
        <v>94479.813639999993</v>
      </c>
      <c r="D24" s="97"/>
      <c r="E24" s="96" t="s">
        <v>16</v>
      </c>
      <c r="F24" s="69">
        <v>92622.869249999989</v>
      </c>
      <c r="G24" s="69">
        <v>72464.287910000014</v>
      </c>
      <c r="H24" s="33"/>
      <c r="I24"/>
      <c r="J24" s="52"/>
      <c r="K24" s="52"/>
      <c r="L24"/>
    </row>
    <row r="25" spans="1:17" x14ac:dyDescent="0.2">
      <c r="A25" s="38" t="s">
        <v>35</v>
      </c>
      <c r="B25" s="36">
        <v>138191.22218000001</v>
      </c>
      <c r="C25" s="36">
        <v>140209.78922999999</v>
      </c>
      <c r="D25" s="97"/>
      <c r="E25" s="96" t="s">
        <v>34</v>
      </c>
      <c r="F25" s="69">
        <v>88930.534289999981</v>
      </c>
      <c r="G25" s="69">
        <v>84642.673599999995</v>
      </c>
      <c r="H25" s="33"/>
      <c r="I25"/>
      <c r="J25" s="52"/>
      <c r="K25" s="52"/>
      <c r="L25"/>
    </row>
    <row r="26" spans="1:17" x14ac:dyDescent="0.2">
      <c r="A26" s="38" t="s">
        <v>85</v>
      </c>
      <c r="B26" s="39">
        <v>143607.09109</v>
      </c>
      <c r="C26" s="39">
        <v>137392.01196</v>
      </c>
      <c r="D26" s="97"/>
      <c r="E26" s="96" t="s">
        <v>33</v>
      </c>
      <c r="F26" s="69">
        <v>84303.73208999999</v>
      </c>
      <c r="G26" s="69">
        <v>91898.862219999995</v>
      </c>
      <c r="H26" s="33"/>
      <c r="I26"/>
      <c r="J26" s="52"/>
      <c r="K26" s="52"/>
      <c r="L26"/>
    </row>
    <row r="27" spans="1:17" x14ac:dyDescent="0.2">
      <c r="A27" s="38" t="s">
        <v>34</v>
      </c>
      <c r="B27" s="39">
        <v>191880.45488999999</v>
      </c>
      <c r="C27" s="39">
        <v>168778.7947</v>
      </c>
      <c r="D27" s="97"/>
      <c r="E27" s="96" t="s">
        <v>6</v>
      </c>
      <c r="F27" s="69">
        <v>137989.71565999999</v>
      </c>
      <c r="G27" s="69">
        <v>151267.73425000001</v>
      </c>
      <c r="H27" s="33"/>
      <c r="I27"/>
      <c r="J27" s="52"/>
      <c r="K27" s="52"/>
      <c r="L27"/>
    </row>
    <row r="28" spans="1:17" x14ac:dyDescent="0.2">
      <c r="A28" s="38" t="s">
        <v>27</v>
      </c>
      <c r="B28" s="39">
        <v>208354.84680999999</v>
      </c>
      <c r="C28" s="39">
        <v>211237.64206000001</v>
      </c>
      <c r="D28" s="97"/>
      <c r="E28" s="96" t="s">
        <v>27</v>
      </c>
      <c r="F28" s="69">
        <v>209195.46367</v>
      </c>
      <c r="G28" s="69">
        <v>182349.49864000001</v>
      </c>
      <c r="H28" s="33"/>
      <c r="I28"/>
      <c r="J28" s="52"/>
      <c r="K28" s="52"/>
      <c r="L28"/>
    </row>
    <row r="29" spans="1:17" x14ac:dyDescent="0.2">
      <c r="A29" s="38" t="s">
        <v>24</v>
      </c>
      <c r="B29" s="36">
        <v>431124.52205000003</v>
      </c>
      <c r="C29" s="36">
        <v>409011.69313999999</v>
      </c>
      <c r="D29" s="97"/>
      <c r="E29" s="96" t="s">
        <v>24</v>
      </c>
      <c r="F29" s="69">
        <v>201974.97781999997</v>
      </c>
      <c r="G29" s="69">
        <v>196255.69899999999</v>
      </c>
      <c r="H29" s="33"/>
      <c r="I29"/>
      <c r="J29" s="52"/>
      <c r="K29" s="52"/>
      <c r="L29"/>
    </row>
    <row r="30" spans="1:17" x14ac:dyDescent="0.2">
      <c r="A30" s="15"/>
      <c r="B30" s="24"/>
      <c r="C30" s="24"/>
      <c r="D30" s="24"/>
      <c r="E30" s="15"/>
      <c r="F30" s="15"/>
      <c r="G30" s="15"/>
    </row>
    <row r="31" spans="1:17" ht="12" customHeight="1" x14ac:dyDescent="0.2"/>
    <row r="32" spans="1:17" s="100" customFormat="1" ht="18" customHeight="1" x14ac:dyDescent="0.2">
      <c r="A32" s="98"/>
      <c r="B32" s="98"/>
      <c r="C32" s="99"/>
      <c r="E32" s="99"/>
      <c r="F32" s="99"/>
      <c r="G32" s="99"/>
      <c r="I32" s="104" t="s">
        <v>161</v>
      </c>
      <c r="J32" s="105"/>
      <c r="K32" s="105"/>
      <c r="L32" s="105"/>
      <c r="M32" s="105"/>
      <c r="N32" s="105"/>
      <c r="O32" s="107"/>
      <c r="P32" s="107"/>
      <c r="Q32" s="107"/>
    </row>
    <row r="33" spans="1:12" ht="12" customHeight="1" x14ac:dyDescent="0.2">
      <c r="A33" s="22"/>
      <c r="B33" s="14"/>
      <c r="C33" s="14"/>
      <c r="D33" s="14"/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G10:G29"/>
  </sortState>
  <mergeCells count="3">
    <mergeCell ref="I3:Q3"/>
    <mergeCell ref="V3:AA3"/>
    <mergeCell ref="I32:Q32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C6 F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2"/>
  <sheetViews>
    <sheetView zoomScaleNormal="100" workbookViewId="0"/>
  </sheetViews>
  <sheetFormatPr baseColWidth="10" defaultColWidth="8.140625" defaultRowHeight="11.25" customHeight="1" x14ac:dyDescent="0.2"/>
  <cols>
    <col min="1" max="1" width="24.140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61</v>
      </c>
      <c r="B1" s="2"/>
      <c r="C1" s="2"/>
      <c r="D1" s="2"/>
      <c r="E1" s="1"/>
      <c r="F1" s="2"/>
    </row>
    <row r="2" spans="1:13" ht="14.1" customHeight="1" x14ac:dyDescent="0.2">
      <c r="H2" s="47" t="s">
        <v>91</v>
      </c>
    </row>
    <row r="3" spans="1:13" ht="14.1" customHeight="1" x14ac:dyDescent="0.2">
      <c r="A3" s="4" t="s">
        <v>60</v>
      </c>
    </row>
    <row r="4" spans="1:13" ht="14.1" customHeight="1" x14ac:dyDescent="0.2"/>
    <row r="5" spans="1:13" ht="14.1" customHeight="1" x14ac:dyDescent="0.2">
      <c r="A5" s="4" t="s">
        <v>59</v>
      </c>
    </row>
    <row r="6" spans="1:13" ht="14.1" customHeight="1" x14ac:dyDescent="0.2">
      <c r="A6" s="4"/>
    </row>
    <row r="7" spans="1:13" ht="14.1" customHeight="1" x14ac:dyDescent="0.2">
      <c r="A7" s="5" t="s">
        <v>44</v>
      </c>
    </row>
    <row r="8" spans="1:13" ht="14.1" customHeight="1" x14ac:dyDescent="0.2">
      <c r="A8" s="6"/>
      <c r="B8" s="7"/>
      <c r="C8" s="6"/>
      <c r="D8" s="6"/>
      <c r="E8" s="7"/>
      <c r="F8" s="6"/>
    </row>
    <row r="9" spans="1:13" ht="15.95" customHeight="1" x14ac:dyDescent="0.2">
      <c r="A9" s="8"/>
      <c r="B9" s="9">
        <v>2015</v>
      </c>
      <c r="C9" s="9">
        <v>2016</v>
      </c>
      <c r="D9" s="9">
        <v>2017</v>
      </c>
      <c r="E9" s="9">
        <v>2018</v>
      </c>
      <c r="F9" s="9" t="s">
        <v>163</v>
      </c>
      <c r="G9" s="12"/>
      <c r="H9"/>
      <c r="I9"/>
      <c r="J9"/>
      <c r="K9"/>
      <c r="L9"/>
    </row>
    <row r="10" spans="1:13" ht="14.1" customHeight="1" x14ac:dyDescent="0.2">
      <c r="A10" s="13"/>
      <c r="B10" s="26"/>
      <c r="C10" s="26"/>
      <c r="D10" s="26"/>
      <c r="E10" s="26"/>
      <c r="F10" s="26"/>
      <c r="G10" s="12"/>
      <c r="H10"/>
      <c r="I10"/>
      <c r="J10"/>
      <c r="K10"/>
      <c r="L10"/>
      <c r="M10"/>
    </row>
    <row r="11" spans="1:13" ht="12.6" customHeight="1" x14ac:dyDescent="0.2">
      <c r="A11" s="31" t="s">
        <v>26</v>
      </c>
      <c r="B11" s="14">
        <f>SUM(B13:B40)</f>
        <v>340728.18595999997</v>
      </c>
      <c r="C11" s="14">
        <f t="shared" ref="C11:F11" si="0">SUM(C13:C40)</f>
        <v>320486.60014</v>
      </c>
      <c r="D11" s="14">
        <f t="shared" si="0"/>
        <v>325031.35997999995</v>
      </c>
      <c r="E11" s="14">
        <f t="shared" si="0"/>
        <v>322019.32595999999</v>
      </c>
      <c r="F11" s="14">
        <f t="shared" si="0"/>
        <v>318440.4275799999</v>
      </c>
      <c r="G11" s="12"/>
      <c r="H11"/>
      <c r="I11"/>
      <c r="J11"/>
      <c r="K11"/>
      <c r="L11"/>
      <c r="M11"/>
    </row>
    <row r="12" spans="1:13" ht="12.6" customHeight="1" x14ac:dyDescent="0.2">
      <c r="A12" s="10"/>
      <c r="B12" s="14"/>
      <c r="C12" s="14"/>
      <c r="D12" s="14"/>
      <c r="E12" s="14"/>
      <c r="F12" s="14"/>
      <c r="G12" s="12"/>
      <c r="H12"/>
      <c r="I12"/>
      <c r="J12"/>
      <c r="K12"/>
      <c r="L12"/>
      <c r="M12"/>
    </row>
    <row r="13" spans="1:13" ht="12.6" customHeight="1" x14ac:dyDescent="0.2">
      <c r="A13" s="10" t="s">
        <v>35</v>
      </c>
      <c r="B13" s="14">
        <v>93901.855439999999</v>
      </c>
      <c r="C13" s="14">
        <v>80374.424620000005</v>
      </c>
      <c r="D13" s="14">
        <v>81067.438590000005</v>
      </c>
      <c r="E13" s="14">
        <v>80910.288570000004</v>
      </c>
      <c r="F13" s="14">
        <v>78778.93475</v>
      </c>
      <c r="G13" s="12"/>
      <c r="H13"/>
      <c r="I13"/>
      <c r="J13"/>
      <c r="K13"/>
      <c r="L13"/>
      <c r="M13"/>
    </row>
    <row r="14" spans="1:13" ht="12.6" customHeight="1" x14ac:dyDescent="0.2">
      <c r="A14" s="10" t="s">
        <v>85</v>
      </c>
      <c r="B14" s="14">
        <v>45435.775909999997</v>
      </c>
      <c r="C14" s="14">
        <v>48055.614220000003</v>
      </c>
      <c r="D14" s="14">
        <v>48928.807030000004</v>
      </c>
      <c r="E14" s="14">
        <v>48418.360379999998</v>
      </c>
      <c r="F14" s="14">
        <v>55431.165829999998</v>
      </c>
      <c r="H14"/>
      <c r="I14"/>
      <c r="J14"/>
      <c r="K14"/>
      <c r="L14"/>
      <c r="M14"/>
    </row>
    <row r="15" spans="1:13" ht="12.6" customHeight="1" x14ac:dyDescent="0.2">
      <c r="A15" s="10" t="s">
        <v>27</v>
      </c>
      <c r="B15" s="14">
        <v>46228.20407</v>
      </c>
      <c r="C15" s="14">
        <v>44003.03284</v>
      </c>
      <c r="D15" s="14">
        <v>42383.303619999999</v>
      </c>
      <c r="E15" s="14">
        <v>38805.466489999999</v>
      </c>
      <c r="F15" s="14">
        <v>40535.221819999999</v>
      </c>
      <c r="H15"/>
      <c r="I15"/>
      <c r="J15"/>
      <c r="K15"/>
      <c r="L15"/>
      <c r="M15"/>
    </row>
    <row r="16" spans="1:13" ht="12.6" customHeight="1" x14ac:dyDescent="0.2">
      <c r="A16" s="10" t="s">
        <v>81</v>
      </c>
      <c r="B16" s="14">
        <v>25296.365310000001</v>
      </c>
      <c r="C16" s="14">
        <v>24320.79321</v>
      </c>
      <c r="D16" s="14">
        <v>25233.003700000001</v>
      </c>
      <c r="E16" s="14">
        <v>23562.04103</v>
      </c>
      <c r="F16" s="14">
        <v>17191.613870000001</v>
      </c>
      <c r="H16"/>
      <c r="I16"/>
      <c r="J16"/>
      <c r="K16"/>
      <c r="L16"/>
      <c r="M16"/>
    </row>
    <row r="17" spans="1:13" ht="12.6" customHeight="1" x14ac:dyDescent="0.2">
      <c r="A17" s="10" t="s">
        <v>32</v>
      </c>
      <c r="B17" s="14">
        <v>13947.60017</v>
      </c>
      <c r="C17" s="14">
        <v>13768.632390000001</v>
      </c>
      <c r="D17" s="14">
        <v>13448.937679999999</v>
      </c>
      <c r="E17" s="14">
        <v>13967.57575</v>
      </c>
      <c r="F17" s="14">
        <v>13903.86429</v>
      </c>
      <c r="G17" s="12"/>
      <c r="H17"/>
      <c r="I17"/>
      <c r="J17"/>
      <c r="K17"/>
      <c r="L17"/>
      <c r="M17"/>
    </row>
    <row r="18" spans="1:13" ht="12.6" customHeight="1" x14ac:dyDescent="0.2">
      <c r="A18" s="10" t="s">
        <v>8</v>
      </c>
      <c r="B18" s="14">
        <v>11985.20198</v>
      </c>
      <c r="C18" s="14">
        <v>13111.611569999999</v>
      </c>
      <c r="D18" s="14">
        <v>12786.75295</v>
      </c>
      <c r="E18" s="14">
        <v>13145.277330000001</v>
      </c>
      <c r="F18" s="14">
        <v>13518.52</v>
      </c>
      <c r="G18" s="12"/>
      <c r="H18"/>
      <c r="I18"/>
      <c r="J18"/>
      <c r="K18"/>
      <c r="L18"/>
      <c r="M18"/>
    </row>
    <row r="19" spans="1:13" ht="12.6" customHeight="1" x14ac:dyDescent="0.2">
      <c r="A19" s="10" t="s">
        <v>6</v>
      </c>
      <c r="B19" s="14">
        <v>10834.883</v>
      </c>
      <c r="C19" s="14">
        <v>12073.56732</v>
      </c>
      <c r="D19" s="14">
        <v>14550.55942</v>
      </c>
      <c r="E19" s="14">
        <v>13092.646189999999</v>
      </c>
      <c r="F19" s="14">
        <v>11268.925579999999</v>
      </c>
      <c r="G19" s="12"/>
      <c r="H19"/>
      <c r="I19"/>
      <c r="J19"/>
      <c r="K19"/>
      <c r="L19"/>
      <c r="M19"/>
    </row>
    <row r="20" spans="1:13" ht="12.6" customHeight="1" x14ac:dyDescent="0.2">
      <c r="A20" s="10" t="s">
        <v>19</v>
      </c>
      <c r="B20" s="14">
        <v>7910.7088800000001</v>
      </c>
      <c r="C20" s="14">
        <v>8152.9602999999997</v>
      </c>
      <c r="D20" s="14">
        <v>7663.9223000000002</v>
      </c>
      <c r="E20" s="14">
        <v>9254.0606399999997</v>
      </c>
      <c r="F20" s="14">
        <v>10677.41741</v>
      </c>
      <c r="G20" s="12"/>
      <c r="H20"/>
      <c r="I20"/>
      <c r="J20"/>
      <c r="K20"/>
      <c r="L20"/>
      <c r="M20"/>
    </row>
    <row r="21" spans="1:13" ht="12.6" customHeight="1" x14ac:dyDescent="0.2">
      <c r="A21" s="10" t="s">
        <v>4</v>
      </c>
      <c r="B21" s="14">
        <v>9292.8001700000004</v>
      </c>
      <c r="C21" s="14">
        <v>8778.6592000000001</v>
      </c>
      <c r="D21" s="14">
        <v>8327.9176499999994</v>
      </c>
      <c r="E21" s="14">
        <v>9144.8206200000004</v>
      </c>
      <c r="F21" s="14">
        <v>8995.4215700000004</v>
      </c>
      <c r="G21" s="12"/>
      <c r="H21"/>
      <c r="I21"/>
      <c r="J21"/>
      <c r="K21"/>
      <c r="L21"/>
      <c r="M21"/>
    </row>
    <row r="22" spans="1:13" ht="12.6" customHeight="1" x14ac:dyDescent="0.2">
      <c r="A22" s="10" t="s">
        <v>16</v>
      </c>
      <c r="B22" s="14">
        <v>8239.0096099999992</v>
      </c>
      <c r="C22" s="14">
        <v>7351.1995399999996</v>
      </c>
      <c r="D22" s="14">
        <v>5586.51721</v>
      </c>
      <c r="E22" s="14">
        <v>6818.3541699999996</v>
      </c>
      <c r="F22" s="14">
        <v>6911.6876199999997</v>
      </c>
      <c r="G22" s="12"/>
      <c r="H22"/>
      <c r="I22"/>
      <c r="J22"/>
      <c r="K22"/>
      <c r="L22"/>
      <c r="M22"/>
    </row>
    <row r="23" spans="1:13" ht="12.6" customHeight="1" x14ac:dyDescent="0.2">
      <c r="A23" s="10" t="s">
        <v>25</v>
      </c>
      <c r="B23" s="14">
        <v>6053.1810699999996</v>
      </c>
      <c r="C23" s="14">
        <v>6982.6370399999996</v>
      </c>
      <c r="D23" s="14">
        <v>5363.0916500000003</v>
      </c>
      <c r="E23" s="14">
        <v>6779.0490499999996</v>
      </c>
      <c r="F23" s="14">
        <v>6807.0424300000004</v>
      </c>
      <c r="G23" s="12"/>
      <c r="H23"/>
      <c r="I23"/>
      <c r="J23"/>
      <c r="K23"/>
      <c r="L23"/>
      <c r="M23"/>
    </row>
    <row r="24" spans="1:13" ht="12.6" customHeight="1" x14ac:dyDescent="0.2">
      <c r="A24" s="10" t="s">
        <v>12</v>
      </c>
      <c r="B24" s="14">
        <v>3265.4317599999999</v>
      </c>
      <c r="C24" s="14">
        <v>2428.1919899999998</v>
      </c>
      <c r="D24" s="14">
        <v>4615.8549700000003</v>
      </c>
      <c r="E24" s="14">
        <v>6215.5530399999998</v>
      </c>
      <c r="F24" s="14">
        <v>5250.0498299999999</v>
      </c>
      <c r="G24" s="12"/>
      <c r="H24"/>
      <c r="I24"/>
      <c r="J24"/>
      <c r="K24"/>
      <c r="L24"/>
      <c r="M24"/>
    </row>
    <row r="25" spans="1:13" ht="12.6" customHeight="1" x14ac:dyDescent="0.2">
      <c r="A25" s="10" t="s">
        <v>31</v>
      </c>
      <c r="B25" s="14">
        <v>4783.31376</v>
      </c>
      <c r="C25" s="14">
        <v>4192.1363799999999</v>
      </c>
      <c r="D25" s="14">
        <v>3873.5740999999998</v>
      </c>
      <c r="E25" s="14">
        <v>4648.8634099999999</v>
      </c>
      <c r="F25" s="14">
        <v>4908.0202900000004</v>
      </c>
      <c r="G25" s="12"/>
      <c r="H25"/>
      <c r="I25"/>
      <c r="J25"/>
      <c r="K25"/>
      <c r="L25"/>
      <c r="M25"/>
    </row>
    <row r="26" spans="1:13" ht="12.6" customHeight="1" x14ac:dyDescent="0.2">
      <c r="A26" s="10" t="s">
        <v>24</v>
      </c>
      <c r="B26" s="14">
        <v>16133.58259</v>
      </c>
      <c r="C26" s="14">
        <v>10123.80818</v>
      </c>
      <c r="D26" s="14">
        <v>8222.2636700000003</v>
      </c>
      <c r="E26" s="14">
        <v>6326.7365900000004</v>
      </c>
      <c r="F26" s="14">
        <v>4622.4662600000001</v>
      </c>
      <c r="G26" s="12"/>
      <c r="H26"/>
      <c r="I26"/>
      <c r="J26"/>
      <c r="K26"/>
      <c r="L26"/>
      <c r="M26"/>
    </row>
    <row r="27" spans="1:13" ht="12.6" customHeight="1" x14ac:dyDescent="0.2">
      <c r="A27" s="10" t="s">
        <v>13</v>
      </c>
      <c r="B27" s="14">
        <v>1904.11097</v>
      </c>
      <c r="C27" s="14">
        <v>2996.08358</v>
      </c>
      <c r="D27" s="14">
        <v>3510.6897100000001</v>
      </c>
      <c r="E27" s="14">
        <v>3512.8303799999999</v>
      </c>
      <c r="F27" s="14">
        <v>3998.3250499999999</v>
      </c>
      <c r="G27" s="12"/>
      <c r="H27"/>
      <c r="I27"/>
      <c r="J27"/>
      <c r="K27"/>
      <c r="L27"/>
      <c r="M27"/>
    </row>
    <row r="28" spans="1:13" ht="12.6" customHeight="1" x14ac:dyDescent="0.2">
      <c r="A28" s="10" t="s">
        <v>104</v>
      </c>
      <c r="B28" s="14">
        <v>1338.67536</v>
      </c>
      <c r="C28" s="14">
        <v>1143.5382</v>
      </c>
      <c r="D28" s="14">
        <v>1262.31233</v>
      </c>
      <c r="E28" s="14">
        <v>1670.5448899999999</v>
      </c>
      <c r="F28" s="14">
        <v>2550.38508</v>
      </c>
      <c r="G28" s="12"/>
      <c r="H28"/>
      <c r="I28"/>
      <c r="J28"/>
      <c r="K28"/>
      <c r="L28"/>
      <c r="M28"/>
    </row>
    <row r="29" spans="1:13" ht="12.6" customHeight="1" x14ac:dyDescent="0.2">
      <c r="A29" s="10" t="s">
        <v>14</v>
      </c>
      <c r="B29" s="14">
        <v>2639.0295000000001</v>
      </c>
      <c r="C29" s="14">
        <v>2563.4056599999999</v>
      </c>
      <c r="D29" s="14">
        <v>2376.5809800000002</v>
      </c>
      <c r="E29" s="14">
        <v>2160.62041</v>
      </c>
      <c r="F29" s="14">
        <v>2458.8056099999999</v>
      </c>
      <c r="G29" s="12"/>
      <c r="H29"/>
      <c r="I29"/>
      <c r="J29"/>
      <c r="K29"/>
      <c r="L29"/>
      <c r="M29"/>
    </row>
    <row r="30" spans="1:13" ht="12.6" customHeight="1" x14ac:dyDescent="0.2">
      <c r="A30" s="10" t="s">
        <v>17</v>
      </c>
      <c r="B30" s="14">
        <v>3304.1864399999999</v>
      </c>
      <c r="C30" s="14">
        <v>3692.0677799999999</v>
      </c>
      <c r="D30" s="14">
        <v>3970.0540799999999</v>
      </c>
      <c r="E30" s="14">
        <v>3139.0571300000001</v>
      </c>
      <c r="F30" s="14">
        <v>2428.1060600000001</v>
      </c>
      <c r="G30" s="12"/>
      <c r="H30"/>
      <c r="I30"/>
      <c r="J30"/>
      <c r="K30"/>
      <c r="L30"/>
      <c r="M30"/>
    </row>
    <row r="31" spans="1:13" ht="12.6" customHeight="1" x14ac:dyDescent="0.2">
      <c r="A31" s="10" t="s">
        <v>84</v>
      </c>
      <c r="B31" s="14">
        <v>2583.3796299999999</v>
      </c>
      <c r="C31" s="14">
        <v>2071.1445199999998</v>
      </c>
      <c r="D31" s="14">
        <v>2120.41588</v>
      </c>
      <c r="E31" s="14">
        <v>1757.3774100000001</v>
      </c>
      <c r="F31" s="14">
        <v>2025.9155800000001</v>
      </c>
      <c r="G31" s="12"/>
      <c r="H31"/>
      <c r="I31"/>
      <c r="J31"/>
      <c r="K31"/>
      <c r="L31"/>
      <c r="M31"/>
    </row>
    <row r="32" spans="1:13" ht="12.6" customHeight="1" x14ac:dyDescent="0.2">
      <c r="A32" s="10" t="s">
        <v>23</v>
      </c>
      <c r="B32" s="14">
        <v>2437.2905099999998</v>
      </c>
      <c r="C32" s="14">
        <v>1790.62661</v>
      </c>
      <c r="D32" s="14">
        <v>2253.9183899999998</v>
      </c>
      <c r="E32" s="14">
        <v>2161.1416800000002</v>
      </c>
      <c r="F32" s="14">
        <v>1942.8055099999999</v>
      </c>
      <c r="G32" s="12"/>
      <c r="H32"/>
      <c r="I32"/>
      <c r="J32"/>
      <c r="K32"/>
      <c r="L32"/>
      <c r="M32"/>
    </row>
    <row r="33" spans="1:13" ht="12.6" customHeight="1" x14ac:dyDescent="0.2">
      <c r="A33" s="10" t="s">
        <v>86</v>
      </c>
      <c r="B33" s="14">
        <v>1431.78657</v>
      </c>
      <c r="C33" s="14">
        <v>1442.46919</v>
      </c>
      <c r="D33" s="14">
        <v>1807.3790100000001</v>
      </c>
      <c r="E33" s="14">
        <v>1813.47884</v>
      </c>
      <c r="F33" s="14">
        <v>1855.89768</v>
      </c>
      <c r="G33" s="12"/>
      <c r="H33"/>
      <c r="I33"/>
      <c r="J33"/>
      <c r="K33"/>
      <c r="L33"/>
      <c r="M33"/>
    </row>
    <row r="34" spans="1:13" ht="12.6" customHeight="1" x14ac:dyDescent="0.2">
      <c r="A34" s="13" t="s">
        <v>164</v>
      </c>
      <c r="B34" s="14">
        <v>1726.09906</v>
      </c>
      <c r="C34" s="14">
        <v>1842.2811999999999</v>
      </c>
      <c r="D34" s="14">
        <v>2136.6353199999999</v>
      </c>
      <c r="E34" s="14">
        <v>1308.1199099999999</v>
      </c>
      <c r="F34" s="14">
        <v>1625.1147000000001</v>
      </c>
      <c r="G34" s="12"/>
      <c r="H34"/>
      <c r="I34"/>
      <c r="J34"/>
      <c r="K34"/>
      <c r="L34"/>
      <c r="M34"/>
    </row>
    <row r="35" spans="1:13" s="4" customFormat="1" ht="12.6" customHeight="1" x14ac:dyDescent="0.2">
      <c r="A35" s="13" t="s">
        <v>15</v>
      </c>
      <c r="B35" s="14">
        <v>2327.4626600000001</v>
      </c>
      <c r="C35" s="14">
        <v>2004.47902</v>
      </c>
      <c r="D35" s="14">
        <v>2024.8511100000001</v>
      </c>
      <c r="E35" s="14">
        <v>1223.6457399999999</v>
      </c>
      <c r="F35" s="14">
        <v>1485.87347</v>
      </c>
      <c r="G35" s="12"/>
      <c r="H35"/>
      <c r="I35"/>
      <c r="J35"/>
      <c r="K35"/>
      <c r="L35"/>
      <c r="M35"/>
    </row>
    <row r="36" spans="1:13" ht="12.6" customHeight="1" x14ac:dyDescent="0.2">
      <c r="A36" s="10" t="s">
        <v>7</v>
      </c>
      <c r="B36" s="14">
        <v>802.37228000000005</v>
      </c>
      <c r="C36" s="14">
        <v>1093.10148</v>
      </c>
      <c r="D36" s="14">
        <v>1759.93219</v>
      </c>
      <c r="E36" s="14">
        <v>1979.4718600000001</v>
      </c>
      <c r="F36" s="14">
        <v>1402.33106</v>
      </c>
      <c r="G36" s="12"/>
      <c r="H36"/>
      <c r="I36"/>
      <c r="J36"/>
      <c r="K36"/>
      <c r="L36"/>
      <c r="M36"/>
    </row>
    <row r="37" spans="1:13" ht="12.6" customHeight="1" x14ac:dyDescent="0.2">
      <c r="A37" s="10" t="s">
        <v>20</v>
      </c>
      <c r="B37" s="14">
        <v>1323.0631900000001</v>
      </c>
      <c r="C37" s="14">
        <v>1539.8629599999999</v>
      </c>
      <c r="D37" s="14">
        <v>1451.7547099999999</v>
      </c>
      <c r="E37" s="14">
        <v>1370.5338400000001</v>
      </c>
      <c r="F37" s="14">
        <v>1307.07654</v>
      </c>
      <c r="G37" s="12"/>
      <c r="H37"/>
      <c r="I37"/>
      <c r="J37"/>
      <c r="K37"/>
      <c r="L37"/>
      <c r="M37"/>
    </row>
    <row r="38" spans="1:13" ht="12.6" customHeight="1" x14ac:dyDescent="0.2">
      <c r="A38" s="10" t="s">
        <v>174</v>
      </c>
      <c r="B38" s="14">
        <v>1097.4729</v>
      </c>
      <c r="C38" s="14">
        <v>1003.42439</v>
      </c>
      <c r="D38" s="14">
        <v>991.08516999999995</v>
      </c>
      <c r="E38" s="14">
        <v>1048.0872400000001</v>
      </c>
      <c r="F38" s="14">
        <v>1092.0607199999999</v>
      </c>
      <c r="G38" s="12"/>
      <c r="H38"/>
      <c r="I38"/>
      <c r="J38"/>
      <c r="K38"/>
      <c r="L38"/>
      <c r="M38"/>
    </row>
    <row r="39" spans="1:13" ht="12.6" customHeight="1" x14ac:dyDescent="0.2">
      <c r="A39" s="13"/>
      <c r="B39" s="14"/>
      <c r="C39" s="14"/>
      <c r="D39" s="14"/>
      <c r="E39" s="14"/>
      <c r="F39" s="14"/>
      <c r="G39" s="12"/>
      <c r="H39"/>
      <c r="I39"/>
      <c r="J39"/>
      <c r="K39"/>
      <c r="L39"/>
      <c r="M39"/>
    </row>
    <row r="40" spans="1:13" ht="12.6" customHeight="1" x14ac:dyDescent="0.2">
      <c r="A40" s="13" t="s">
        <v>80</v>
      </c>
      <c r="B40" s="14">
        <v>14505.343170000002</v>
      </c>
      <c r="C40" s="14">
        <v>13586.846750000001</v>
      </c>
      <c r="D40" s="14">
        <v>17313.806559999994</v>
      </c>
      <c r="E40" s="14">
        <v>17785.323369999995</v>
      </c>
      <c r="F40" s="14">
        <v>15467.378970000005</v>
      </c>
      <c r="G40" s="12"/>
      <c r="H40"/>
      <c r="I40"/>
      <c r="J40"/>
      <c r="K40"/>
      <c r="L40"/>
      <c r="M40"/>
    </row>
    <row r="41" spans="1:13" ht="12.6" customHeight="1" x14ac:dyDescent="0.2">
      <c r="A41" s="15"/>
      <c r="B41" s="15"/>
      <c r="C41" s="15"/>
      <c r="D41" s="15"/>
      <c r="E41" s="15"/>
      <c r="F41" s="24"/>
      <c r="H41"/>
      <c r="I41"/>
      <c r="J41"/>
      <c r="K41"/>
      <c r="L41"/>
      <c r="M41" s="14"/>
    </row>
    <row r="42" spans="1:13" ht="12.6" customHeight="1" x14ac:dyDescent="0.2">
      <c r="A42" s="16" t="s">
        <v>122</v>
      </c>
      <c r="H42"/>
      <c r="I42"/>
      <c r="J42"/>
      <c r="K42"/>
      <c r="L42"/>
      <c r="M42" s="14"/>
    </row>
    <row r="43" spans="1:13" ht="14.1" customHeight="1" x14ac:dyDescent="0.2">
      <c r="A43" s="32" t="s">
        <v>62</v>
      </c>
      <c r="B43" s="14"/>
      <c r="C43" s="14"/>
      <c r="D43" s="14"/>
      <c r="E43" s="23"/>
      <c r="F43" s="23"/>
      <c r="H43"/>
      <c r="I43"/>
      <c r="J43"/>
      <c r="K43"/>
      <c r="L43"/>
      <c r="M43" s="14"/>
    </row>
    <row r="44" spans="1:13" ht="14.1" customHeight="1" x14ac:dyDescent="0.2">
      <c r="A44" s="10"/>
      <c r="B44" s="14"/>
      <c r="C44" s="14"/>
      <c r="D44" s="14"/>
      <c r="F44" s="14"/>
      <c r="H44"/>
      <c r="I44"/>
      <c r="J44"/>
      <c r="K44"/>
      <c r="L44"/>
      <c r="M44" s="14"/>
    </row>
    <row r="45" spans="1:13" ht="14.1" customHeight="1" x14ac:dyDescent="0.2">
      <c r="A45" s="10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E46" s="14"/>
      <c r="F46" s="14"/>
      <c r="H46"/>
      <c r="I46"/>
      <c r="J46"/>
      <c r="K46"/>
      <c r="L46"/>
      <c r="M46" s="14"/>
    </row>
    <row r="47" spans="1:13" ht="14.1" customHeight="1" x14ac:dyDescent="0.2">
      <c r="A47" s="31"/>
      <c r="B47" s="14"/>
      <c r="C47" s="14"/>
      <c r="D47" s="14"/>
      <c r="E47" s="14"/>
      <c r="F47" s="14"/>
      <c r="H47"/>
      <c r="I47"/>
      <c r="J47"/>
      <c r="K47"/>
      <c r="L47"/>
      <c r="M47" s="14"/>
    </row>
    <row r="48" spans="1:13" ht="14.1" customHeight="1" x14ac:dyDescent="0.2">
      <c r="A48" s="10"/>
      <c r="B48" s="14"/>
      <c r="C48" s="14"/>
      <c r="D48" s="14"/>
      <c r="E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3.5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 s="14"/>
    </row>
    <row r="55" spans="1:13" ht="14.1" customHeight="1" x14ac:dyDescent="0.2">
      <c r="A55" s="10"/>
      <c r="B55" s="14"/>
      <c r="C55" s="14"/>
      <c r="D55" s="14"/>
      <c r="F55" s="14"/>
      <c r="H55"/>
      <c r="I55"/>
      <c r="J55"/>
      <c r="K55"/>
      <c r="L55"/>
      <c r="M55" s="14"/>
    </row>
    <row r="56" spans="1:13" ht="14.1" customHeight="1" x14ac:dyDescent="0.2">
      <c r="A56" s="10"/>
      <c r="B56" s="14"/>
      <c r="C56" s="14"/>
      <c r="D56" s="14"/>
      <c r="F56" s="14"/>
      <c r="H56"/>
      <c r="I56"/>
      <c r="J56"/>
      <c r="K56"/>
      <c r="L56"/>
      <c r="M56" s="14"/>
    </row>
    <row r="57" spans="1:13" ht="14.1" customHeight="1" x14ac:dyDescent="0.2">
      <c r="A57" s="10"/>
      <c r="B57" s="14"/>
      <c r="C57" s="14"/>
      <c r="D57" s="14"/>
      <c r="E57" s="12"/>
      <c r="F57" s="14"/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/>
      <c r="K61"/>
      <c r="L61"/>
      <c r="M61" s="14"/>
    </row>
    <row r="62" spans="1:13" ht="14.1" customHeight="1" x14ac:dyDescent="0.2">
      <c r="H62"/>
      <c r="I62"/>
      <c r="J62"/>
      <c r="K62"/>
      <c r="L62"/>
      <c r="M62" s="14"/>
    </row>
    <row r="63" spans="1:13" ht="14.1" customHeight="1" x14ac:dyDescent="0.2">
      <c r="H63"/>
      <c r="I63"/>
      <c r="J63"/>
      <c r="K63"/>
      <c r="L63"/>
      <c r="M63" s="14"/>
    </row>
    <row r="64" spans="1:13" ht="14.1" customHeight="1" x14ac:dyDescent="0.2">
      <c r="I64" s="14"/>
      <c r="J64" s="14"/>
      <c r="K64" s="14"/>
      <c r="L64" s="14"/>
      <c r="M64" s="14"/>
    </row>
    <row r="65" spans="9:13" ht="14.1" customHeight="1" x14ac:dyDescent="0.2">
      <c r="I65" s="14"/>
      <c r="J65" s="14"/>
      <c r="K65" s="14"/>
      <c r="L65" s="14"/>
      <c r="M65" s="14"/>
    </row>
    <row r="66" spans="9:13" ht="14.1" customHeight="1" x14ac:dyDescent="0.2">
      <c r="I66" s="14"/>
      <c r="J66" s="14"/>
      <c r="K66" s="14"/>
      <c r="L66" s="14"/>
      <c r="M66" s="14"/>
    </row>
    <row r="67" spans="9:13" ht="14.1" customHeight="1" x14ac:dyDescent="0.2">
      <c r="I67" s="14"/>
      <c r="J67" s="14"/>
      <c r="K67" s="14"/>
      <c r="L67" s="14"/>
      <c r="M67" s="14"/>
    </row>
    <row r="68" spans="9:13" ht="14.1" customHeight="1" x14ac:dyDescent="0.2">
      <c r="I68" s="14"/>
      <c r="J68" s="14"/>
      <c r="K68" s="14"/>
      <c r="L68" s="14"/>
      <c r="M68" s="14"/>
    </row>
    <row r="69" spans="9:13" ht="14.1" customHeight="1" x14ac:dyDescent="0.2">
      <c r="I69" s="14"/>
      <c r="J69" s="14"/>
      <c r="K69" s="14"/>
      <c r="L69" s="14"/>
      <c r="M69" s="14"/>
    </row>
    <row r="70" spans="9:13" ht="14.1" customHeight="1" x14ac:dyDescent="0.2">
      <c r="I70" s="14"/>
      <c r="J70" s="14"/>
      <c r="K70" s="14"/>
      <c r="L70" s="14"/>
      <c r="M70" s="14"/>
    </row>
    <row r="71" spans="9:13" ht="14.1" customHeight="1" x14ac:dyDescent="0.2">
      <c r="I71" s="14"/>
      <c r="J71" s="14"/>
      <c r="K71" s="14"/>
      <c r="L71" s="14"/>
      <c r="M71" s="14"/>
    </row>
    <row r="72" spans="9:13" ht="14.1" customHeight="1" x14ac:dyDescent="0.2">
      <c r="I72" s="14"/>
      <c r="J72" s="14"/>
      <c r="K72" s="14"/>
      <c r="L72" s="14"/>
      <c r="M72" s="14"/>
    </row>
    <row r="73" spans="9:13" ht="14.1" customHeight="1" x14ac:dyDescent="0.2">
      <c r="I73" s="14"/>
      <c r="J73" s="14"/>
      <c r="K73" s="14"/>
      <c r="L73" s="14"/>
      <c r="M73" s="14"/>
    </row>
    <row r="74" spans="9:13" ht="14.1" customHeight="1" x14ac:dyDescent="0.2">
      <c r="I74" s="14"/>
      <c r="J74" s="14"/>
      <c r="K74" s="14"/>
      <c r="L74" s="14"/>
      <c r="M74" s="14"/>
    </row>
    <row r="75" spans="9:13" ht="14.1" customHeight="1" x14ac:dyDescent="0.2">
      <c r="I75" s="14"/>
      <c r="J75" s="14"/>
      <c r="K75" s="14"/>
      <c r="L75" s="14"/>
      <c r="M75" s="14"/>
    </row>
    <row r="76" spans="9:13" ht="14.1" customHeight="1" x14ac:dyDescent="0.2">
      <c r="I76" s="14"/>
      <c r="J76" s="14"/>
      <c r="K76" s="14"/>
      <c r="L76" s="14"/>
      <c r="M76" s="14"/>
    </row>
    <row r="77" spans="9:13" ht="14.1" customHeight="1" x14ac:dyDescent="0.2">
      <c r="I77" s="14"/>
      <c r="J77" s="14"/>
      <c r="K77" s="14"/>
      <c r="L77" s="14"/>
      <c r="M77" s="14"/>
    </row>
    <row r="78" spans="9:13" ht="14.1" customHeight="1" x14ac:dyDescent="0.2">
      <c r="I78" s="14"/>
      <c r="J78" s="14"/>
      <c r="K78" s="14"/>
      <c r="L78" s="14"/>
      <c r="M78" s="14"/>
    </row>
    <row r="79" spans="9:13" ht="14.1" customHeight="1" x14ac:dyDescent="0.2">
      <c r="I79" s="14"/>
      <c r="J79" s="14"/>
      <c r="K79" s="14"/>
      <c r="L79" s="14"/>
      <c r="M79" s="14"/>
    </row>
    <row r="80" spans="9:13" ht="14.1" customHeight="1" x14ac:dyDescent="0.2">
      <c r="I80" s="14"/>
      <c r="J80" s="14"/>
      <c r="K80" s="14"/>
      <c r="L80" s="14"/>
      <c r="M80" s="14"/>
    </row>
    <row r="81" spans="9:13" ht="14.1" customHeight="1" x14ac:dyDescent="0.2">
      <c r="I81" s="14"/>
      <c r="J81" s="14"/>
      <c r="K81" s="14"/>
      <c r="L81" s="14"/>
      <c r="M81" s="14"/>
    </row>
    <row r="82" spans="9:13" ht="14.1" customHeight="1" x14ac:dyDescent="0.2">
      <c r="I82" s="14"/>
      <c r="J82" s="14"/>
      <c r="K82" s="14"/>
      <c r="L82" s="14"/>
      <c r="M82" s="14"/>
    </row>
    <row r="83" spans="9:13" ht="14.1" customHeight="1" x14ac:dyDescent="0.2">
      <c r="I83" s="14"/>
      <c r="J83" s="14"/>
      <c r="K83" s="14"/>
      <c r="L83" s="14"/>
      <c r="M83" s="14"/>
    </row>
    <row r="84" spans="9:13" ht="14.1" customHeight="1" x14ac:dyDescent="0.2">
      <c r="I84" s="14"/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spans="9:13" ht="14.1" customHeight="1" x14ac:dyDescent="0.2">
      <c r="I161" s="14"/>
      <c r="J161" s="14"/>
      <c r="K161" s="14"/>
      <c r="L161" s="14"/>
      <c r="M161" s="14"/>
    </row>
    <row r="162" spans="9:13" ht="14.1" customHeight="1" x14ac:dyDescent="0.2">
      <c r="I162" s="14"/>
      <c r="J162" s="14"/>
      <c r="K162" s="14"/>
      <c r="L162" s="14"/>
      <c r="M162" s="14"/>
    </row>
    <row r="163" spans="9:13" ht="14.1" customHeight="1" x14ac:dyDescent="0.2">
      <c r="I163" s="14"/>
      <c r="J163" s="14"/>
      <c r="K163" s="14"/>
      <c r="L163" s="14"/>
      <c r="M163" s="14"/>
    </row>
    <row r="164" spans="9:13" ht="14.1" customHeight="1" x14ac:dyDescent="0.2"/>
    <row r="165" spans="9:13" ht="14.1" customHeight="1" x14ac:dyDescent="0.2"/>
    <row r="166" spans="9:13" ht="14.1" customHeight="1" x14ac:dyDescent="0.2"/>
    <row r="167" spans="9:13" ht="14.1" customHeight="1" x14ac:dyDescent="0.2"/>
    <row r="168" spans="9:13" ht="14.1" customHeight="1" x14ac:dyDescent="0.2"/>
    <row r="169" spans="9:13" ht="14.1" customHeight="1" x14ac:dyDescent="0.2"/>
    <row r="170" spans="9:13" ht="14.1" customHeight="1" x14ac:dyDescent="0.2"/>
    <row r="171" spans="9:13" ht="14.1" customHeight="1" x14ac:dyDescent="0.2"/>
    <row r="172" spans="9:13" ht="14.1" customHeight="1" x14ac:dyDescent="0.2"/>
    <row r="173" spans="9:13" ht="14.1" customHeight="1" x14ac:dyDescent="0.2"/>
    <row r="174" spans="9:13" ht="14.1" customHeight="1" x14ac:dyDescent="0.2"/>
    <row r="175" spans="9:13" ht="14.1" customHeight="1" x14ac:dyDescent="0.2"/>
    <row r="176" spans="9:13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sortState ref="A13:F38">
    <sortCondition descending="1" ref="F13:F38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256"/>
  <sheetViews>
    <sheetView zoomScaleNormal="100" workbookViewId="0">
      <selection activeCell="N2" sqref="N2"/>
    </sheetView>
  </sheetViews>
  <sheetFormatPr baseColWidth="10" defaultColWidth="8.140625" defaultRowHeight="11.25" customHeight="1" x14ac:dyDescent="0.2"/>
  <cols>
    <col min="1" max="1" width="18.140625" style="3" customWidth="1" collapsed="1"/>
    <col min="2" max="3" width="9.28515625" style="3" customWidth="1" collapsed="1"/>
    <col min="4" max="4" width="0.28515625" style="3" customWidth="1" collapsed="1"/>
    <col min="5" max="6" width="9.28515625" style="3" customWidth="1" collapsed="1"/>
    <col min="7" max="7" width="0.28515625" style="3" customWidth="1" collapsed="1"/>
    <col min="8" max="8" width="8.7109375" style="3" customWidth="1" collapsed="1"/>
    <col min="9" max="9" width="9.28515625" style="3" customWidth="1" collapsed="1"/>
    <col min="10" max="10" width="0.28515625" style="3" customWidth="1" collapsed="1"/>
    <col min="11" max="11" width="8.7109375" style="3" customWidth="1" collapsed="1"/>
    <col min="12" max="12" width="9.28515625" style="3" customWidth="1" collapsed="1"/>
    <col min="13" max="13" width="3.140625" style="3" customWidth="1"/>
    <col min="14" max="16384" width="8.140625" style="3" collapsed="1"/>
  </cols>
  <sheetData>
    <row r="1" spans="1:14" ht="14.1" customHeight="1" thickBot="1" x14ac:dyDescent="0.25">
      <c r="A1" s="1" t="s">
        <v>61</v>
      </c>
      <c r="B1" s="2"/>
      <c r="C1" s="2"/>
      <c r="D1" s="2"/>
      <c r="E1" s="1"/>
      <c r="F1" s="2"/>
      <c r="G1" s="2"/>
      <c r="H1" s="2"/>
      <c r="I1" s="2"/>
      <c r="J1" s="2"/>
      <c r="K1" s="2"/>
      <c r="L1" s="2"/>
    </row>
    <row r="2" spans="1:14" ht="11.25" customHeight="1" x14ac:dyDescent="0.2">
      <c r="N2" s="47" t="s">
        <v>91</v>
      </c>
    </row>
    <row r="3" spans="1:14" ht="14.1" customHeight="1" x14ac:dyDescent="0.2"/>
    <row r="4" spans="1:14" ht="14.1" customHeight="1" x14ac:dyDescent="0.2">
      <c r="A4" s="4" t="s">
        <v>87</v>
      </c>
    </row>
    <row r="5" spans="1:14" ht="14.1" customHeight="1" x14ac:dyDescent="0.2"/>
    <row r="6" spans="1:14" ht="14.1" customHeight="1" x14ac:dyDescent="0.2">
      <c r="A6" s="18"/>
      <c r="B6" s="19">
        <v>2016</v>
      </c>
      <c r="C6" s="19"/>
      <c r="D6" s="19"/>
      <c r="E6" s="19">
        <v>2017</v>
      </c>
      <c r="F6" s="19"/>
      <c r="G6" s="19"/>
      <c r="H6" s="19">
        <v>2018</v>
      </c>
      <c r="I6" s="19"/>
      <c r="J6" s="19"/>
      <c r="K6" s="19">
        <v>2019</v>
      </c>
      <c r="L6" s="19"/>
    </row>
    <row r="7" spans="1:14" ht="14.1" customHeight="1" x14ac:dyDescent="0.2">
      <c r="A7" s="20"/>
      <c r="B7" s="9" t="s">
        <v>37</v>
      </c>
      <c r="C7" s="9" t="s">
        <v>36</v>
      </c>
      <c r="D7" s="21"/>
      <c r="E7" s="9" t="s">
        <v>37</v>
      </c>
      <c r="F7" s="9" t="s">
        <v>36</v>
      </c>
      <c r="G7" s="21"/>
      <c r="H7" s="9" t="s">
        <v>37</v>
      </c>
      <c r="I7" s="9" t="s">
        <v>36</v>
      </c>
      <c r="J7" s="21"/>
      <c r="K7" s="9" t="s">
        <v>37</v>
      </c>
      <c r="L7" s="9" t="s">
        <v>36</v>
      </c>
    </row>
    <row r="8" spans="1:14" ht="14.1" customHeight="1" x14ac:dyDescent="0.2">
      <c r="B8" s="14"/>
      <c r="C8" s="14"/>
      <c r="E8" s="14"/>
      <c r="F8" s="14"/>
      <c r="H8" s="14"/>
      <c r="I8" s="14"/>
      <c r="K8" s="14"/>
      <c r="L8" s="14"/>
    </row>
    <row r="9" spans="1:14" ht="14.1" customHeight="1" x14ac:dyDescent="0.2">
      <c r="A9" s="31" t="s">
        <v>26</v>
      </c>
      <c r="B9" s="14">
        <f>SUM(B10:B12)</f>
        <v>103770362</v>
      </c>
      <c r="C9" s="14">
        <f>SUM(C10:C12)</f>
        <v>468106876</v>
      </c>
      <c r="D9" s="14"/>
      <c r="E9" s="14">
        <f>SUM(E10:E12)</f>
        <v>108344810</v>
      </c>
      <c r="F9" s="14">
        <f>SUM(F10:F12)</f>
        <v>488857337</v>
      </c>
      <c r="G9" s="14"/>
      <c r="H9" s="14">
        <v>96451617</v>
      </c>
      <c r="I9" s="14">
        <v>462658164</v>
      </c>
      <c r="J9" s="14"/>
      <c r="K9" s="14">
        <f>SUM(K10:K12)</f>
        <v>94289028</v>
      </c>
      <c r="L9" s="14">
        <f>SUM(L10:L12)</f>
        <v>458403322</v>
      </c>
    </row>
    <row r="10" spans="1:14" ht="14.1" customHeight="1" x14ac:dyDescent="0.2">
      <c r="A10" s="10" t="s">
        <v>29</v>
      </c>
      <c r="B10" s="14">
        <v>63034796</v>
      </c>
      <c r="C10" s="14">
        <v>274427234</v>
      </c>
      <c r="D10" s="14"/>
      <c r="E10" s="14">
        <v>68058822</v>
      </c>
      <c r="F10" s="14">
        <v>292888091</v>
      </c>
      <c r="G10" s="14"/>
      <c r="H10" s="14">
        <v>58927736</v>
      </c>
      <c r="I10" s="14">
        <v>273108089</v>
      </c>
      <c r="J10" s="14"/>
      <c r="K10" s="14">
        <v>59112332</v>
      </c>
      <c r="L10" s="14">
        <v>274961428</v>
      </c>
    </row>
    <row r="11" spans="1:14" ht="14.1" customHeight="1" x14ac:dyDescent="0.2">
      <c r="A11" s="10" t="s">
        <v>47</v>
      </c>
      <c r="B11" s="14">
        <v>31142900</v>
      </c>
      <c r="C11" s="14">
        <v>155294779</v>
      </c>
      <c r="D11" s="14"/>
      <c r="E11" s="14">
        <v>31710369</v>
      </c>
      <c r="F11" s="14">
        <v>160560612</v>
      </c>
      <c r="G11" s="14"/>
      <c r="H11" s="14">
        <v>28350201</v>
      </c>
      <c r="I11" s="14">
        <v>150532062</v>
      </c>
      <c r="J11" s="14"/>
      <c r="K11" s="14">
        <v>27352743</v>
      </c>
      <c r="L11" s="14">
        <v>147500156</v>
      </c>
    </row>
    <row r="12" spans="1:14" ht="14.1" customHeight="1" x14ac:dyDescent="0.2">
      <c r="A12" s="10" t="s">
        <v>10</v>
      </c>
      <c r="B12" s="14">
        <v>9592666</v>
      </c>
      <c r="C12" s="14">
        <v>38384863</v>
      </c>
      <c r="D12" s="14"/>
      <c r="E12" s="14">
        <v>8575619</v>
      </c>
      <c r="F12" s="14">
        <v>35408634</v>
      </c>
      <c r="G12" s="14"/>
      <c r="H12" s="14">
        <v>9173680</v>
      </c>
      <c r="I12" s="14">
        <v>39018013</v>
      </c>
      <c r="J12" s="14"/>
      <c r="K12" s="14">
        <v>7823953</v>
      </c>
      <c r="L12" s="14">
        <v>35941738</v>
      </c>
    </row>
    <row r="13" spans="1:14" ht="14.1" customHeight="1" x14ac:dyDescent="0.2">
      <c r="A13" s="15"/>
      <c r="B13" s="24"/>
      <c r="C13" s="24"/>
      <c r="D13" s="15"/>
      <c r="E13" s="24"/>
      <c r="F13" s="24"/>
      <c r="G13" s="15"/>
      <c r="H13" s="24"/>
      <c r="I13" s="24"/>
      <c r="J13" s="15"/>
      <c r="K13" s="24"/>
      <c r="L13" s="24"/>
    </row>
    <row r="14" spans="1:14" ht="14.1" customHeight="1" x14ac:dyDescent="0.2">
      <c r="A14" s="16" t="s">
        <v>50</v>
      </c>
      <c r="I14" s="25"/>
      <c r="L14" s="25"/>
    </row>
    <row r="15" spans="1:14" ht="14.1" customHeight="1" x14ac:dyDescent="0.2">
      <c r="H15" s="27"/>
      <c r="I15" s="23"/>
      <c r="K15" s="27"/>
      <c r="L15" s="23"/>
    </row>
    <row r="16" spans="1:14" ht="14.1" customHeight="1" x14ac:dyDescent="0.2">
      <c r="B16" s="27"/>
      <c r="C16" s="27"/>
    </row>
    <row r="17" spans="2:3" ht="14.1" customHeight="1" x14ac:dyDescent="0.2">
      <c r="B17" s="27"/>
      <c r="C17" s="27"/>
    </row>
    <row r="18" spans="2:3" ht="14.1" customHeight="1" x14ac:dyDescent="0.2">
      <c r="B18" s="27"/>
      <c r="C18" s="27"/>
    </row>
    <row r="19" spans="2:3" ht="14.1" customHeight="1" x14ac:dyDescent="0.2">
      <c r="B19" s="27"/>
      <c r="C19" s="27"/>
    </row>
    <row r="20" spans="2:3" ht="14.1" customHeight="1" x14ac:dyDescent="0.2"/>
    <row r="21" spans="2:3" ht="14.1" customHeight="1" x14ac:dyDescent="0.2"/>
    <row r="22" spans="2:3" ht="14.1" customHeight="1" x14ac:dyDescent="0.2"/>
    <row r="23" spans="2:3" ht="14.1" customHeight="1" x14ac:dyDescent="0.2"/>
    <row r="24" spans="2:3" ht="14.1" customHeight="1" x14ac:dyDescent="0.2"/>
    <row r="25" spans="2:3" ht="14.1" customHeight="1" x14ac:dyDescent="0.2"/>
    <row r="26" spans="2:3" ht="14.1" customHeight="1" x14ac:dyDescent="0.2"/>
    <row r="27" spans="2:3" ht="14.1" customHeight="1" x14ac:dyDescent="0.2"/>
    <row r="28" spans="2:3" ht="14.1" customHeight="1" x14ac:dyDescent="0.2"/>
    <row r="29" spans="2:3" ht="14.1" customHeight="1" x14ac:dyDescent="0.2"/>
    <row r="30" spans="2:3" ht="14.1" customHeight="1" x14ac:dyDescent="0.2"/>
    <row r="31" spans="2:3" ht="14.1" customHeight="1" x14ac:dyDescent="0.2"/>
    <row r="32" spans="2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</sheetData>
  <phoneticPr fontId="2" type="noConversion"/>
  <hyperlinks>
    <hyperlink ref="N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Cap_6</vt:lpstr>
      <vt:lpstr>6.1.1</vt:lpstr>
      <vt:lpstr>6.1.2</vt:lpstr>
      <vt:lpstr>6.1.3</vt:lpstr>
      <vt:lpstr>G6.1_G6.2</vt:lpstr>
      <vt:lpstr>6.1.4</vt:lpstr>
      <vt:lpstr>6.1.5</vt:lpstr>
      <vt:lpstr>G6.3_G64</vt:lpstr>
      <vt:lpstr>6.1.6 y 6.1.7</vt:lpstr>
      <vt:lpstr>G6.5</vt:lpstr>
      <vt:lpstr>G6.5_G66</vt:lpstr>
      <vt:lpstr>6.2.1</vt:lpstr>
      <vt:lpstr>6.2.2</vt:lpstr>
      <vt:lpstr>'6.1.1'!Área_de_impresión</vt:lpstr>
      <vt:lpstr>'6.1.2'!Área_de_impresión</vt:lpstr>
      <vt:lpstr>'6.1.3'!Área_de_impresión</vt:lpstr>
      <vt:lpstr>'6.1.4'!Área_de_impresión</vt:lpstr>
      <vt:lpstr>'6.1.5'!Área_de_impresión</vt:lpstr>
      <vt:lpstr>'6.1.6 y 6.1.7'!Área_de_impresión</vt:lpstr>
      <vt:lpstr>'6.2.1'!Área_de_impresión</vt:lpstr>
      <vt:lpstr>'6.2.2'!Área_de_impresión</vt:lpstr>
      <vt:lpstr>G6.1_G6.2!Área_de_impresión</vt:lpstr>
      <vt:lpstr>G6.3_G64!Área_de_impresión</vt:lpstr>
      <vt:lpstr>G6.5!Área_de_impresión</vt:lpstr>
      <vt:lpstr>G6.5_G66!Área_de_impresión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2020-10-13T09:22:27Z</cp:lastPrinted>
  <dcterms:created xsi:type="dcterms:W3CDTF">1996-11-27T10:00:04Z</dcterms:created>
  <dcterms:modified xsi:type="dcterms:W3CDTF">2020-11-03T10:55:36Z</dcterms:modified>
</cp:coreProperties>
</file>