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80" yWindow="630" windowWidth="10500" windowHeight="9795" tabRatio="960"/>
  </bookViews>
  <sheets>
    <sheet name="Índice cap_10" sheetId="86" r:id="rId1"/>
    <sheet name="10.1.1" sheetId="87" r:id="rId2"/>
    <sheet name="10.1.2" sheetId="53" r:id="rId3"/>
    <sheet name="10.1.3" sheetId="93" r:id="rId4"/>
    <sheet name="10.1.4" sheetId="55" r:id="rId5"/>
    <sheet name="10.1.5" sheetId="91" r:id="rId6"/>
    <sheet name="10.1.6_10.1.7" sheetId="90" r:id="rId7"/>
    <sheet name="10.1.8" sheetId="88" r:id="rId8"/>
    <sheet name="10.1.9" sheetId="56" r:id="rId9"/>
    <sheet name="10.1.10" sheetId="49" r:id="rId10"/>
    <sheet name="10.1.11" sheetId="89" r:id="rId11"/>
    <sheet name="10.1.12" sheetId="52" r:id="rId12"/>
    <sheet name="10.1.13" sheetId="13" r:id="rId13"/>
    <sheet name="10.1.14" sheetId="14" r:id="rId14"/>
    <sheet name="10.1.15" sheetId="27" r:id="rId15"/>
    <sheet name="10.1.16" sheetId="82" r:id="rId16"/>
    <sheet name="10.1.17" sheetId="64" r:id="rId17"/>
    <sheet name="10.2.1" sheetId="45" r:id="rId18"/>
    <sheet name="10.2.2" sheetId="65" r:id="rId19"/>
    <sheet name="10.2.3" sheetId="17" r:id="rId20"/>
    <sheet name="10.2.4" sheetId="18" r:id="rId21"/>
    <sheet name="10.2.5" sheetId="37" r:id="rId22"/>
    <sheet name="10.2.6" sheetId="47" r:id="rId23"/>
    <sheet name="10.2.7" sheetId="20" r:id="rId24"/>
    <sheet name="10.2.8" sheetId="44" r:id="rId25"/>
    <sheet name="10.2.9" sheetId="62" r:id="rId26"/>
    <sheet name="10.2.10" sheetId="77" r:id="rId27"/>
    <sheet name="10.2.11-10.2.12" sheetId="76" r:id="rId28"/>
    <sheet name="10.2.13" sheetId="94" r:id="rId29"/>
    <sheet name="10.2.14-10.2.15" sheetId="74" r:id="rId30"/>
    <sheet name="10.3.1" sheetId="38" r:id="rId31"/>
    <sheet name="10.3.2" sheetId="63" r:id="rId32"/>
    <sheet name="10.4.1" sheetId="40" r:id="rId33"/>
  </sheets>
  <definedNames>
    <definedName name="_xlnm.Print_Area" localSheetId="1">'10.1.1'!$A$1:$H$56</definedName>
    <definedName name="_xlnm.Print_Area" localSheetId="9">'10.1.10'!$A$1:$H$28</definedName>
    <definedName name="_xlnm.Print_Area" localSheetId="10">'10.1.11'!$A$1:$H$27</definedName>
    <definedName name="_xlnm.Print_Area" localSheetId="11">'10.1.12'!$A$1:$H$22</definedName>
    <definedName name="_xlnm.Print_Area" localSheetId="12">'10.1.13'!$A$1:$H$33</definedName>
    <definedName name="_xlnm.Print_Area" localSheetId="13">'10.1.14'!$A$1:$H$48</definedName>
    <definedName name="_xlnm.Print_Area" localSheetId="14">'10.1.15'!$A$1:$H$48</definedName>
    <definedName name="_xlnm.Print_Area" localSheetId="15">'10.1.16'!$A$1:$H$19</definedName>
    <definedName name="_xlnm.Print_Area" localSheetId="16">'10.1.17'!$A$1:$H$14</definedName>
    <definedName name="_xlnm.Print_Area" localSheetId="2">'10.1.2'!$A$1:$H$43</definedName>
    <definedName name="_xlnm.Print_Area" localSheetId="3">'10.1.3'!$A$1:$H$51</definedName>
    <definedName name="_xlnm.Print_Area" localSheetId="4">'10.1.4'!$A$1:$H$36</definedName>
    <definedName name="_xlnm.Print_Area" localSheetId="5">'10.1.5'!$A$1:$H$31</definedName>
    <definedName name="_xlnm.Print_Area" localSheetId="6">'10.1.6_10.1.7'!$A$1:$H$50</definedName>
    <definedName name="_xlnm.Print_Area" localSheetId="7">'10.1.8'!$A$1:$H$29</definedName>
    <definedName name="_xlnm.Print_Area" localSheetId="8">'10.1.9'!$A$1:$H$27</definedName>
    <definedName name="_xlnm.Print_Area" localSheetId="17">'10.2.1'!$A$1:$H$17</definedName>
    <definedName name="_xlnm.Print_Area" localSheetId="26">'10.2.10'!$A$1:$H$24</definedName>
    <definedName name="_xlnm.Print_Area" localSheetId="27">'10.2.11-10.2.12'!$A$1:$H$54</definedName>
    <definedName name="_xlnm.Print_Area" localSheetId="28">'10.2.13'!$A$1:$F$18</definedName>
    <definedName name="_xlnm.Print_Area" localSheetId="29">'10.2.14-10.2.15'!$A$1:$H$36</definedName>
    <definedName name="_xlnm.Print_Area" localSheetId="18">'10.2.2'!$A$1:$H$24</definedName>
    <definedName name="_xlnm.Print_Area" localSheetId="19">'10.2.3'!$A$1:$G$48</definedName>
    <definedName name="_xlnm.Print_Area" localSheetId="20">'10.2.4'!$A$1:$G$22</definedName>
    <definedName name="_xlnm.Print_Area" localSheetId="21">'10.2.5'!$A$1:$H$14</definedName>
    <definedName name="_xlnm.Print_Area" localSheetId="22">'10.2.6'!$A$1:$H$26</definedName>
    <definedName name="_xlnm.Print_Area" localSheetId="23">'10.2.7'!$A$1:$H$31</definedName>
    <definedName name="_xlnm.Print_Area" localSheetId="24">'10.2.8'!$A$1:$H$34</definedName>
    <definedName name="_xlnm.Print_Area" localSheetId="25">'10.2.9'!$A$1:$H$30</definedName>
    <definedName name="_xlnm.Print_Area" localSheetId="30">'10.3.1'!$A$1:$F$28</definedName>
    <definedName name="_xlnm.Print_Area" localSheetId="31">'10.3.2'!$A$1:$K$28</definedName>
    <definedName name="_xlnm.Print_Area" localSheetId="32">'10.4.1'!$A$1:$J$49</definedName>
  </definedNames>
  <calcPr calcId="145621"/>
</workbook>
</file>

<file path=xl/calcChain.xml><?xml version="1.0" encoding="utf-8"?>
<calcChain xmlns="http://schemas.openxmlformats.org/spreadsheetml/2006/main">
  <c r="J26" i="40" l="1"/>
  <c r="J31" i="40"/>
  <c r="I31" i="40"/>
  <c r="E31" i="40"/>
  <c r="D31" i="40"/>
  <c r="J28" i="40"/>
  <c r="I28" i="40"/>
  <c r="I26" i="40"/>
  <c r="J25" i="40"/>
  <c r="I25" i="40"/>
  <c r="E25" i="40"/>
  <c r="D25" i="40"/>
  <c r="J24" i="40"/>
  <c r="I24" i="40"/>
  <c r="E24" i="40"/>
  <c r="D24" i="40"/>
  <c r="J23" i="40"/>
  <c r="I23" i="40"/>
  <c r="E23" i="40"/>
  <c r="D23" i="40"/>
  <c r="H22" i="40"/>
  <c r="J22" i="40" s="1"/>
  <c r="G22" i="40"/>
  <c r="I22" i="40" s="1"/>
  <c r="C22" i="40"/>
  <c r="E22" i="40" s="1"/>
  <c r="B22" i="40"/>
  <c r="D22" i="40" s="1"/>
  <c r="J21" i="40"/>
  <c r="I21" i="40"/>
  <c r="E21" i="40"/>
  <c r="D21" i="40"/>
  <c r="J20" i="40"/>
  <c r="I20" i="40"/>
  <c r="E20" i="40"/>
  <c r="D20" i="40"/>
  <c r="H19" i="40"/>
  <c r="J19" i="40" s="1"/>
  <c r="G19" i="40"/>
  <c r="I19" i="40" s="1"/>
  <c r="C19" i="40"/>
  <c r="E19" i="40" s="1"/>
  <c r="B19" i="40"/>
  <c r="D19" i="40" s="1"/>
  <c r="I18" i="40"/>
  <c r="J17" i="40"/>
  <c r="I17" i="40"/>
  <c r="E17" i="40"/>
  <c r="D17" i="40"/>
  <c r="J16" i="40"/>
  <c r="I16" i="40"/>
  <c r="E16" i="40"/>
  <c r="D16" i="40"/>
  <c r="G15" i="40"/>
  <c r="G13" i="40" s="1"/>
  <c r="I13" i="40" s="1"/>
  <c r="C15" i="40"/>
  <c r="E15" i="40" s="1"/>
  <c r="B15" i="40"/>
  <c r="D15" i="40" s="1"/>
  <c r="I15" i="40" l="1"/>
  <c r="B13" i="40"/>
  <c r="D13" i="40" s="1"/>
  <c r="C13" i="40"/>
  <c r="E13" i="40" s="1"/>
  <c r="E9" i="38"/>
  <c r="D9" i="38"/>
  <c r="C9" i="38"/>
  <c r="B9" i="38"/>
  <c r="F26" i="44" l="1"/>
  <c r="E26" i="44"/>
  <c r="D26" i="44"/>
  <c r="C26" i="44"/>
  <c r="B26" i="44"/>
  <c r="F18" i="44"/>
  <c r="E18" i="44"/>
  <c r="D18" i="44"/>
  <c r="C18" i="44"/>
  <c r="B18" i="44"/>
  <c r="B28" i="27" l="1"/>
  <c r="B27" i="27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8" i="27" s="1"/>
  <c r="D8" i="27"/>
  <c r="C8" i="27"/>
  <c r="D8" i="56" l="1"/>
  <c r="C8" i="56"/>
  <c r="B8" i="56"/>
  <c r="F9" i="38" l="1"/>
</calcChain>
</file>

<file path=xl/sharedStrings.xml><?xml version="1.0" encoding="utf-8"?>
<sst xmlns="http://schemas.openxmlformats.org/spreadsheetml/2006/main" count="1371" uniqueCount="537">
  <si>
    <t>FUENTE: Universidad de La Rioja.</t>
  </si>
  <si>
    <t>Escáneres</t>
  </si>
  <si>
    <t>Nacionales</t>
  </si>
  <si>
    <t xml:space="preserve">        De cine español</t>
  </si>
  <si>
    <t xml:space="preserve">        De cine extranjero</t>
  </si>
  <si>
    <t>De instituciones religiosas</t>
  </si>
  <si>
    <t>De la Administración</t>
  </si>
  <si>
    <t>De centros de investigación</t>
  </si>
  <si>
    <t>De asociaciones y colegios profesionales</t>
  </si>
  <si>
    <t>De empresas o firmas comerciales</t>
  </si>
  <si>
    <t>De archivos y museos</t>
  </si>
  <si>
    <t>De centros sanitarios</t>
  </si>
  <si>
    <t>Otras</t>
  </si>
  <si>
    <t>Ingeniería Mecánica</t>
  </si>
  <si>
    <t>Derecho</t>
  </si>
  <si>
    <t>-</t>
  </si>
  <si>
    <t>Lectores/reproductores de microformas</t>
  </si>
  <si>
    <t xml:space="preserve">     Fondos</t>
  </si>
  <si>
    <t>Lectores/reproductores de imagen</t>
  </si>
  <si>
    <t>2. Publicaciones periódicas encuadernadas</t>
  </si>
  <si>
    <t>TOTAL</t>
  </si>
  <si>
    <t>Especializadas</t>
  </si>
  <si>
    <t>Públicas</t>
  </si>
  <si>
    <t xml:space="preserve">FUENTE: Estadística de Bibliotecas. INE. </t>
  </si>
  <si>
    <t>Impresoras</t>
  </si>
  <si>
    <t>CENTROS PÚBLICOS</t>
  </si>
  <si>
    <t>CENTROS PRIVADOS</t>
  </si>
  <si>
    <t>Filologías Modernas</t>
  </si>
  <si>
    <t>1. Libros y folletos</t>
  </si>
  <si>
    <t>3. Manuscritos y documentos</t>
  </si>
  <si>
    <t>Lectores/reproductores de sonido</t>
  </si>
  <si>
    <t>Alfaro</t>
  </si>
  <si>
    <t>Arnedo</t>
  </si>
  <si>
    <t>Calahorra</t>
  </si>
  <si>
    <t>Cervera del Río Alhama</t>
  </si>
  <si>
    <t>Haro</t>
  </si>
  <si>
    <t>Logroño</t>
  </si>
  <si>
    <t>Nájera</t>
  </si>
  <si>
    <t>atletismo</t>
  </si>
  <si>
    <t>Matemáticas y Computación</t>
  </si>
  <si>
    <t>4. Documentos sonoros</t>
  </si>
  <si>
    <t>5. Documentos audiovisuales</t>
  </si>
  <si>
    <t>Pistas de atletismo</t>
  </si>
  <si>
    <t>Pistas de tenis</t>
  </si>
  <si>
    <t>ESPAÑA</t>
  </si>
  <si>
    <t xml:space="preserve">     Altas en el año</t>
  </si>
  <si>
    <t>FUENTE: Estadística de la Producción Editorial de Libros. INE.</t>
  </si>
  <si>
    <t>Para grupos específicos de usuarios (no especializadas)</t>
  </si>
  <si>
    <t>Instituciones de enseñanza superior</t>
  </si>
  <si>
    <t>Salas de exhibición</t>
  </si>
  <si>
    <t>LA RIOJA</t>
  </si>
  <si>
    <t>Ingeniería Eléctrica</t>
  </si>
  <si>
    <t>Fotocopiadoras</t>
  </si>
  <si>
    <t>FUENTE: Estadística de Bibliotecas. INE.</t>
  </si>
  <si>
    <t>Química</t>
  </si>
  <si>
    <t>Total</t>
  </si>
  <si>
    <t>Gasto medio por espectador (euros)</t>
  </si>
  <si>
    <t>Piscinas</t>
  </si>
  <si>
    <t>Campos</t>
  </si>
  <si>
    <t>Pistas de</t>
  </si>
  <si>
    <t>Espectadores (millones)</t>
  </si>
  <si>
    <t>Recaudación (millones de euros)</t>
  </si>
  <si>
    <t>Valor medio/habitante</t>
  </si>
  <si>
    <t>Máquinas 'B' (2)</t>
  </si>
  <si>
    <t>Juegos Pasivos (3)</t>
  </si>
  <si>
    <t>Juegos Activos (4)</t>
  </si>
  <si>
    <t>Gasto</t>
  </si>
  <si>
    <t>TOTAL BIBLIOTECAS</t>
  </si>
  <si>
    <t xml:space="preserve">      Para gestión interna</t>
  </si>
  <si>
    <t>Ordenadores y terminales informáticas</t>
  </si>
  <si>
    <t>Libros</t>
  </si>
  <si>
    <t>Folletos</t>
  </si>
  <si>
    <t>Cantidades</t>
  </si>
  <si>
    <t xml:space="preserve"> jugadas</t>
  </si>
  <si>
    <t>Real (1)</t>
  </si>
  <si>
    <t>Cant. Jug.</t>
  </si>
  <si>
    <t>Gasto real</t>
  </si>
  <si>
    <t xml:space="preserve">(4): "Juegos Activos" se refiere a Quiniela, Quinigol, conjunto de la  Primitiva (Lotería Primitiva, Gordo de la Primitiva, Bono-Loto,  </t>
  </si>
  <si>
    <t>Compañías de teatro</t>
  </si>
  <si>
    <t>Entidades musicales dedicadas a la interpretación</t>
  </si>
  <si>
    <t xml:space="preserve">   Agrupaciones de cámara</t>
  </si>
  <si>
    <t xml:space="preserve">   Agrupaciones líricas</t>
  </si>
  <si>
    <t xml:space="preserve">   Bandas</t>
  </si>
  <si>
    <t xml:space="preserve">   Coros</t>
  </si>
  <si>
    <t xml:space="preserve">   Orquestas de cámara</t>
  </si>
  <si>
    <t xml:space="preserve">   Orquestas sinfónicas</t>
  </si>
  <si>
    <t>Actividades de música</t>
  </si>
  <si>
    <t xml:space="preserve">   Concursos</t>
  </si>
  <si>
    <t xml:space="preserve">   Festivales</t>
  </si>
  <si>
    <t xml:space="preserve">   Festivales y concursos de jazz</t>
  </si>
  <si>
    <t xml:space="preserve">   Cursos</t>
  </si>
  <si>
    <t xml:space="preserve">   Congresos y seminarios</t>
  </si>
  <si>
    <t xml:space="preserve">   Entidades convocantes de becas y ayudas</t>
  </si>
  <si>
    <t>Monumento</t>
  </si>
  <si>
    <t>Jardín histórico</t>
  </si>
  <si>
    <t>Conjunto histórico</t>
  </si>
  <si>
    <t>Zona arqueológica</t>
  </si>
  <si>
    <t>Editores con actividad</t>
  </si>
  <si>
    <t>Total libros</t>
  </si>
  <si>
    <t>Libros en soporte papel</t>
  </si>
  <si>
    <t>Libros en otros soportes</t>
  </si>
  <si>
    <t xml:space="preserve">     Primeras ediciones (%)</t>
  </si>
  <si>
    <t xml:space="preserve">     Traducciones (%)</t>
  </si>
  <si>
    <t xml:space="preserve">     Edición pública (%)</t>
  </si>
  <si>
    <t>Cines</t>
  </si>
  <si>
    <t>Películas exhibidas (largometrajes)</t>
  </si>
  <si>
    <t>Gasto medio por habitante (euros)</t>
  </si>
  <si>
    <t xml:space="preserve">      Euromillones), Lototurf y Quíntuple Plus.</t>
  </si>
  <si>
    <t>Compañías de danza</t>
  </si>
  <si>
    <t>Festivales teatrales</t>
  </si>
  <si>
    <t>Representaciones de obras teatrales</t>
  </si>
  <si>
    <t xml:space="preserve">     Espectadores</t>
  </si>
  <si>
    <t xml:space="preserve">     Recaudación</t>
  </si>
  <si>
    <t>Representaciones del género lírico</t>
  </si>
  <si>
    <t>Representaciones de danza</t>
  </si>
  <si>
    <t>Conciertos de música clásica</t>
  </si>
  <si>
    <t>Conciertos de música popular</t>
  </si>
  <si>
    <t>Pistas de petanca</t>
  </si>
  <si>
    <t>Pistas y</t>
  </si>
  <si>
    <t>con frontón</t>
  </si>
  <si>
    <t>Otros</t>
  </si>
  <si>
    <t>polideportivos</t>
  </si>
  <si>
    <t>Pistas de squash</t>
  </si>
  <si>
    <t>de tenis</t>
  </si>
  <si>
    <t>Pistas</t>
  </si>
  <si>
    <t>petanca</t>
  </si>
  <si>
    <t>squash</t>
  </si>
  <si>
    <t>fútbol</t>
  </si>
  <si>
    <t>Lectores de códigos de barras</t>
  </si>
  <si>
    <t xml:space="preserve">      De uso mixto</t>
  </si>
  <si>
    <t>10. Microformas</t>
  </si>
  <si>
    <t>11. Documentos cartográficos</t>
  </si>
  <si>
    <t>13. Documentos gráficos</t>
  </si>
  <si>
    <t>14. Otros documentos</t>
  </si>
  <si>
    <t>"</t>
  </si>
  <si>
    <t/>
  </si>
  <si>
    <t>Unidades: Empresas</t>
  </si>
  <si>
    <t>1. En determinadas actividades de la industria y de los servicios</t>
  </si>
  <si>
    <t>1.1. Actividades de bibliotecas, archivos, museos y otras actividades culturales</t>
  </si>
  <si>
    <t xml:space="preserve">1.2. Edición de libros, periódicos y otras actividades editoriales </t>
  </si>
  <si>
    <t xml:space="preserve">1.3. Actividades cinematográficas, de vídeo, radio, televisión y edición musical </t>
  </si>
  <si>
    <t>1.4. Actividades de agencias de noticias</t>
  </si>
  <si>
    <t>1.5. Actividades de diseño, creación, artísticas y de espectáculos</t>
  </si>
  <si>
    <t>1.6. Actividades de fotografía</t>
  </si>
  <si>
    <t>2. En determinadas actividades del comercio y alquiler</t>
  </si>
  <si>
    <t>C.I. Gastos de personal</t>
  </si>
  <si>
    <t>C.II. Gastos corrientes en bienes y servicios</t>
  </si>
  <si>
    <t>C.III. Gastos financieros</t>
  </si>
  <si>
    <t>C.IV. Transf. corrientes</t>
  </si>
  <si>
    <t>C.VI. Inversiones reales</t>
  </si>
  <si>
    <t>C.VII. Transf. de capital</t>
  </si>
  <si>
    <t>Obras literarias y científicas</t>
  </si>
  <si>
    <t>Obras artísticas y técnicas</t>
  </si>
  <si>
    <t>Autores</t>
  </si>
  <si>
    <t>Otros titulares originarios</t>
  </si>
  <si>
    <t>Unidades: Miles de euros</t>
  </si>
  <si>
    <t>Unidades: Titulares</t>
  </si>
  <si>
    <t>Cupón</t>
  </si>
  <si>
    <t>Bienes y servicios culturales</t>
  </si>
  <si>
    <t>Interdisciplinar y no distribuido</t>
  </si>
  <si>
    <t xml:space="preserve">TOTAL </t>
  </si>
  <si>
    <t>En % del PIB</t>
  </si>
  <si>
    <t>Obras musicales, cinematográficas y audiovisuales</t>
  </si>
  <si>
    <t>Patrimonio (Historia, Cultura y Territorio)</t>
  </si>
  <si>
    <t>Crítica e interpretación de textos hispánicos</t>
  </si>
  <si>
    <t>Historia, Cultura y Territorio</t>
  </si>
  <si>
    <t>Ciencias Biomédicas y Biotecnológicas</t>
  </si>
  <si>
    <t>Matemáticas</t>
  </si>
  <si>
    <t>Economía de la Empresa</t>
  </si>
  <si>
    <t>Psicología y Educación Físico-Deportiva</t>
  </si>
  <si>
    <t xml:space="preserve">              ECONÓMICA DEL GASTO</t>
  </si>
  <si>
    <t xml:space="preserve">              DEL GASTO</t>
  </si>
  <si>
    <t>10.2.1 BIENES INMUEBLES INSCRITOS COMO BIENES DE INTERÉS CULTURAL, SEGÚN CATEGORÍA</t>
  </si>
  <si>
    <t>10.2.3 BIBLIOTECAS. NÚMERO DE FONDOS EXISTENTES Y ADQUISICIONES EFECTUADAS</t>
  </si>
  <si>
    <t>10.2.6 EDITORES CON ACTIVIDAD Y LIBROS EDITADOS EN SOPORTE PAPEL Y OTROS SOPORTES,</t>
  </si>
  <si>
    <t>10.2.7 CINES</t>
  </si>
  <si>
    <t>10.2.9 REPRESENTACIONES Y CONCIERTOS, NÚMERO DE ESPECTADORES Y RECAUDACIÓN</t>
  </si>
  <si>
    <t>10.3.1 ESPACIOS DEPORTIVOS POR CLASES</t>
  </si>
  <si>
    <t>Campos de tiro</t>
  </si>
  <si>
    <t>Campos de golf</t>
  </si>
  <si>
    <t>Piscinas cubiertas</t>
  </si>
  <si>
    <t>Pistas polideportivas</t>
  </si>
  <si>
    <t>Piscinas al aire libre</t>
  </si>
  <si>
    <t>Pabellones polideportivos</t>
  </si>
  <si>
    <t>Frontones</t>
  </si>
  <si>
    <t>pabellones</t>
  </si>
  <si>
    <t>10.2.10 EMPRESAS CULTURALES SEGÚN ACTIVIDAD ECONÓMICA</t>
  </si>
  <si>
    <t>10.2.11  GASTO LIQUIDADO EN CULTURA POR LA ADMINISTRACIÓN AUTONÓMICA SEGÚN NATURALEZA</t>
  </si>
  <si>
    <t>10.2 CULTURA</t>
  </si>
  <si>
    <t>10.3 DEPORTES</t>
  </si>
  <si>
    <t>10.4 OCIO</t>
  </si>
  <si>
    <t>10. EDUCACIÓN, CULTURA Y DEPORTE</t>
  </si>
  <si>
    <t>10.2.2 BIBLIOTECAS</t>
  </si>
  <si>
    <t>10.1 EDUCACIÓN</t>
  </si>
  <si>
    <t>10.2.4 BIBLIOTECAS. APARATOS DE REPRODUCCIÓN Y EQUIPOS INFORMÁTICOS QUE POSEEN</t>
  </si>
  <si>
    <t xml:space="preserve">      De uso público exclusivo</t>
  </si>
  <si>
    <t>10.2.5 PRODUCCIÓN EDITORIAL. TÍTULOS Y EJEMPLARES</t>
  </si>
  <si>
    <t>Rocódromos</t>
  </si>
  <si>
    <t>Pistas de pádel</t>
  </si>
  <si>
    <t>Pabellones con frontón</t>
  </si>
  <si>
    <t>Campos de fútbol</t>
  </si>
  <si>
    <t>Frontón y</t>
  </si>
  <si>
    <t>Musicología</t>
  </si>
  <si>
    <t>Humanidades</t>
  </si>
  <si>
    <t>Filología Inglesa</t>
  </si>
  <si>
    <t>Enología, Viticultura y Sostenibilidad</t>
  </si>
  <si>
    <t>La Rioja</t>
  </si>
  <si>
    <t>España</t>
  </si>
  <si>
    <t>1.7. Actividades de traducción e interpretación</t>
  </si>
  <si>
    <t>1.8. Artes gráficas y reproducción de soportes grabados</t>
  </si>
  <si>
    <t>1.10. Educación cultural</t>
  </si>
  <si>
    <t>FUENTE: D.G. del Deporte y del Instituto Riojano de la Juventud. Consejería de Políticas Sociales, Familia, Igualdad y Justicia.</t>
  </si>
  <si>
    <t>10.2.8 ARTES ESCÉNICAS Y MUSICALES</t>
  </si>
  <si>
    <t>Modalidad de juego activo</t>
  </si>
  <si>
    <t>Modalidad de juego lotería instantánea</t>
  </si>
  <si>
    <t xml:space="preserve">             LA RIOJA</t>
  </si>
  <si>
    <t xml:space="preserve">           INSCRITOS EN ISBN, SEGÚN CARACTERÍSTICAS</t>
  </si>
  <si>
    <t xml:space="preserve">1.9. Fabricación de soportes, aparatos de imagen y sonido, e instrumentos musicales </t>
  </si>
  <si>
    <t>NÚMERO DE TÍTULOS</t>
  </si>
  <si>
    <t>Espacios escénicos estables teatrales</t>
  </si>
  <si>
    <t>Salas de concierto</t>
  </si>
  <si>
    <t>CAPÍTULO 10: EDUCACIÓN, CULTURA Y DEPORTE</t>
  </si>
  <si>
    <t xml:space="preserve">10.1: Educación </t>
  </si>
  <si>
    <t>10.2: Cultura</t>
  </si>
  <si>
    <t>10.3: Deportes</t>
  </si>
  <si>
    <t>10.4: Ocio</t>
  </si>
  <si>
    <t>Volver al índice</t>
  </si>
  <si>
    <t>Hombres</t>
  </si>
  <si>
    <t>Mujeres</t>
  </si>
  <si>
    <t>TODOS LOS CENTROS</t>
  </si>
  <si>
    <t xml:space="preserve">   E. Infantil - Segundo ciclo</t>
  </si>
  <si>
    <t xml:space="preserve">   E. Primaria</t>
  </si>
  <si>
    <t xml:space="preserve">   ESO</t>
  </si>
  <si>
    <t xml:space="preserve">   Bachillerato</t>
  </si>
  <si>
    <t xml:space="preserve">   Bachillerato a distancia</t>
  </si>
  <si>
    <t xml:space="preserve">   CF FP Básica</t>
  </si>
  <si>
    <t xml:space="preserve">   CF FP Grado Medio </t>
  </si>
  <si>
    <t xml:space="preserve">   CF FP Grado Superior</t>
  </si>
  <si>
    <t xml:space="preserve">   CF FP Grado Medio a distancia</t>
  </si>
  <si>
    <t xml:space="preserve">   CF FP Grado Superior a distancia</t>
  </si>
  <si>
    <t xml:space="preserve">   Otros Programas Formativos</t>
  </si>
  <si>
    <t>TOTAL TODOS LOS CENTROS</t>
  </si>
  <si>
    <t xml:space="preserve">   Educación Especial</t>
  </si>
  <si>
    <t xml:space="preserve">   E. Infantil - Primer ciclo</t>
  </si>
  <si>
    <t xml:space="preserve">   Programas de Cualificación Profesional Inicial</t>
  </si>
  <si>
    <t xml:space="preserve">   E. Infantil y E. Primaria</t>
  </si>
  <si>
    <t xml:space="preserve">   E. Especial específica</t>
  </si>
  <si>
    <t xml:space="preserve">   ESO, Bachilleratos y F. Profesional (1)</t>
  </si>
  <si>
    <t xml:space="preserve">   Ambos grupos (2)</t>
  </si>
  <si>
    <t>Todos</t>
  </si>
  <si>
    <t>C. Públicos</t>
  </si>
  <si>
    <t>C. Privados</t>
  </si>
  <si>
    <t xml:space="preserve">   E. Infantil - Segundo ciclo </t>
  </si>
  <si>
    <t xml:space="preserve">   Bachillerato Presencial</t>
  </si>
  <si>
    <t xml:space="preserve">   CF FP Grado Medio Presencial</t>
  </si>
  <si>
    <t xml:space="preserve">   CF FP Grado Superior Presencial</t>
  </si>
  <si>
    <t xml:space="preserve">   Bachillerato a Distancia</t>
  </si>
  <si>
    <t xml:space="preserve">   CF FP Grado Medio a Distancia</t>
  </si>
  <si>
    <t xml:space="preserve">   CF FP Grado Superior a Distancia</t>
  </si>
  <si>
    <t xml:space="preserve">   E. Infantil-Segundo ciclo</t>
  </si>
  <si>
    <t xml:space="preserve">   E. Infantil-Mixtas ambos ciclos </t>
  </si>
  <si>
    <t xml:space="preserve">   Bachillerato-Rég. Ordinario</t>
  </si>
  <si>
    <t xml:space="preserve">   CF FP Grado Medio-Rég. Ordinario</t>
  </si>
  <si>
    <t xml:space="preserve">   CF FP Grado Superior-Rég. Ordinario</t>
  </si>
  <si>
    <t xml:space="preserve">   Primer curso</t>
  </si>
  <si>
    <t xml:space="preserve">   Segundo curso</t>
  </si>
  <si>
    <t xml:space="preserve">   Tercer curso</t>
  </si>
  <si>
    <t xml:space="preserve">   Cuarto curso</t>
  </si>
  <si>
    <t>TOTAL EE. DE RÉGIMEN ESPECIAL</t>
  </si>
  <si>
    <t>Estudios Superiores de Diseño - LOGSE</t>
  </si>
  <si>
    <t>Estudios Superiores de Diseño - LOE</t>
  </si>
  <si>
    <t>EE. Elementales de Música</t>
  </si>
  <si>
    <t>EE. Profesionales de Música</t>
  </si>
  <si>
    <t>Enseñanzas de Idiomas Nivel Básico</t>
  </si>
  <si>
    <t>Enseñanzas de Idiomas Nivel Intermedio</t>
  </si>
  <si>
    <t>Enseñanzas de Idiomas Nivel Avanzado</t>
  </si>
  <si>
    <t>Enseñanzas de Idiomas Nivel C1</t>
  </si>
  <si>
    <t>Enseñanzas de Idiomas Nivel C2</t>
  </si>
  <si>
    <t>Enseñanzas de Idiomas Nivel Básico a distancia</t>
  </si>
  <si>
    <t>Enseñanzas de Idiomas Nivel Intermedio a distancia</t>
  </si>
  <si>
    <t>Enseñanzas de Idiomas Nivel Avanzado a distancia</t>
  </si>
  <si>
    <t>Otro profesorado</t>
  </si>
  <si>
    <t xml:space="preserve">Catedrático de Música y Artes Escénicas </t>
  </si>
  <si>
    <t>UE (28)</t>
  </si>
  <si>
    <t>Resto de Europa</t>
  </si>
  <si>
    <t>Norte de África</t>
  </si>
  <si>
    <t>Resto de África</t>
  </si>
  <si>
    <t>América del Norte</t>
  </si>
  <si>
    <t>América Central</t>
  </si>
  <si>
    <t>América del Sur</t>
  </si>
  <si>
    <t>Asia</t>
  </si>
  <si>
    <t>Oceanía</t>
  </si>
  <si>
    <t>E.Infantil</t>
  </si>
  <si>
    <t>E.Primaria</t>
  </si>
  <si>
    <t>E.Especial</t>
  </si>
  <si>
    <t>ESO</t>
  </si>
  <si>
    <t>Ciclos Formativos FP Básica</t>
  </si>
  <si>
    <t xml:space="preserve">PCPI           </t>
  </si>
  <si>
    <t>Otros progamas formativos de FP</t>
  </si>
  <si>
    <t>EE. de Idiomas</t>
  </si>
  <si>
    <t>EE. Deportivas</t>
  </si>
  <si>
    <t>EE. Iniciales I</t>
  </si>
  <si>
    <t xml:space="preserve">Educ. Secundaria para Personas Adultas Presencial </t>
  </si>
  <si>
    <t>Educ. Secundaria para Personas Adultas a Distancia</t>
  </si>
  <si>
    <t>Preparación Pruebas Libres de Educ. Sec. para Personas Adultas</t>
  </si>
  <si>
    <t>Lengua Castellana para Inmigrantes</t>
  </si>
  <si>
    <t>Preparación Prueba Acceso a la Universidad Mayores 25 Años</t>
  </si>
  <si>
    <t>Preparación Prueba Acceso Ciclos de Grado Medio</t>
  </si>
  <si>
    <t>Preparación Prueba Acceso Ciclos de Grado Superior</t>
  </si>
  <si>
    <t>Lenguas Extranjeras</t>
  </si>
  <si>
    <t>Informática</t>
  </si>
  <si>
    <t>Otros cursos/Sin distribuir</t>
  </si>
  <si>
    <t>Administración y Dirección de Empresas</t>
  </si>
  <si>
    <t>Trabajo Social</t>
  </si>
  <si>
    <t>Educación Infantil</t>
  </si>
  <si>
    <t>Educación Primaria</t>
  </si>
  <si>
    <t>Turismo</t>
  </si>
  <si>
    <t>Enfermería</t>
  </si>
  <si>
    <t>Estudios Ingleses</t>
  </si>
  <si>
    <t>Geografía e Historia</t>
  </si>
  <si>
    <t>Lengua y Literatura Hispánica</t>
  </si>
  <si>
    <t>Enología</t>
  </si>
  <si>
    <t>Ingeniería Informática</t>
  </si>
  <si>
    <t>Ingeniería Agrícola</t>
  </si>
  <si>
    <t>Ingeniería Electrónica Industrial y Automática</t>
  </si>
  <si>
    <t>Relaciones Laborales y Recursos Humanos</t>
  </si>
  <si>
    <t>Investigación en economía de la empresa</t>
  </si>
  <si>
    <t>Gestión de empresas</t>
  </si>
  <si>
    <t>Acceso a la abogacía</t>
  </si>
  <si>
    <t>Intervención e innovación educativa</t>
  </si>
  <si>
    <t>Perspectivas linguísticas y literarias sobre el texto</t>
  </si>
  <si>
    <t>Estudios avanzados en humanidades</t>
  </si>
  <si>
    <t>Química avanzada</t>
  </si>
  <si>
    <t>Química y biotecnología</t>
  </si>
  <si>
    <t>Modelización e investigación matemática, estadístic</t>
  </si>
  <si>
    <t>Dirección de proyectos</t>
  </si>
  <si>
    <t>Ingeniería industrial</t>
  </si>
  <si>
    <t>Tecnologías informáticas</t>
  </si>
  <si>
    <t>Ingeniería agronómica</t>
  </si>
  <si>
    <t>Profesorado, especialidad Matemáticas</t>
  </si>
  <si>
    <t>Profesorado, especialidad Tecnología</t>
  </si>
  <si>
    <t>Profesorado, especialidad Lengua castellana y Literatura</t>
  </si>
  <si>
    <t>Profesorado, especialidad Inglés</t>
  </si>
  <si>
    <t>Profesorado, especialidad Geografía e Historia</t>
  </si>
  <si>
    <t>Profesorado, especialidad Física y Química</t>
  </si>
  <si>
    <t>Profesorado, especialidad Economía</t>
  </si>
  <si>
    <t>Investigación en bases psicológicas de actividad físico-deportiva</t>
  </si>
  <si>
    <t>Derecho y Cambio Social</t>
  </si>
  <si>
    <t>Crítica e Interpretación de Textos Hispánicos</t>
  </si>
  <si>
    <t>Ingeniería Eléctrica, Matemáticas y Computación</t>
  </si>
  <si>
    <t>Innovación en Ingeniería de Producto y Procesos Industriales</t>
  </si>
  <si>
    <t>Ciencias Agrarias y Alimentarias</t>
  </si>
  <si>
    <t>Edición y Anotación de Textos Hispánicos</t>
  </si>
  <si>
    <t>Derecho, Organización y Conflicto</t>
  </si>
  <si>
    <t>Derecho y Libertades Fundamentales. Derecho Fundamental Categoría</t>
  </si>
  <si>
    <t>Economía y Dirección de Empresas</t>
  </si>
  <si>
    <t>Ciencias Humanas y Sociales</t>
  </si>
  <si>
    <t>Ciencias Humanas y Sociales. Patrimonio y Cultura en la Sociedad</t>
  </si>
  <si>
    <t>Diseño e Ingeniería de Productos y de Procesos Industriales</t>
  </si>
  <si>
    <t>Dirección de Proyectos</t>
  </si>
  <si>
    <t>Ingeniería Térmica</t>
  </si>
  <si>
    <t>Bases Psicológicas y Actividad Físico-Deportiva</t>
  </si>
  <si>
    <t>Catedrático/a de Universidad</t>
  </si>
  <si>
    <t>Profesor/a Titular de Universidad</t>
  </si>
  <si>
    <t>Profesor/a Ayudante/a Doctor/a</t>
  </si>
  <si>
    <t>Profesor/a Contratado/a Doctor/a</t>
  </si>
  <si>
    <t xml:space="preserve">Profesor/a Asociado/a </t>
  </si>
  <si>
    <t>Catedrático/a de Escuela Universitaria</t>
  </si>
  <si>
    <t>Profesor/a Titular de Escuela Universitaria</t>
  </si>
  <si>
    <t>Profesor/a Colaborador/a</t>
  </si>
  <si>
    <t xml:space="preserve">Otro personal docente </t>
  </si>
  <si>
    <t xml:space="preserve">Curso 14/15 </t>
  </si>
  <si>
    <t xml:space="preserve">Curso 13/14 </t>
  </si>
  <si>
    <t>Número de becas concecidas</t>
  </si>
  <si>
    <t>Número de solicutudes  de becas</t>
  </si>
  <si>
    <t>Reciben sólo ayuda de matrícula</t>
  </si>
  <si>
    <t>10.1.16 PROFESORADO EN LA ENSEÑANZA UNIVERSITARIA</t>
  </si>
  <si>
    <t>10.1.17 BECAS Y AYUDAS A ESTUDIOS UNIVERSITARIOS, TRAMITADAS POR LA UNIVERSIDAD DE</t>
  </si>
  <si>
    <t>10.1.8 PROFESORADO EN ENSEÑANZA DE RÉGIMEN GENERAL</t>
  </si>
  <si>
    <t>10.1.10 CENTROS EN ENSEÑANZAS DE RÉGIMEN GENERAL</t>
  </si>
  <si>
    <t>10.1.11 UNIDADES EN ENSEÑANZAS DE RÉGIMEN GENERAL</t>
  </si>
  <si>
    <t>10.1.12 CENTROS EN ENSEÑANZAS DE RÉGIMEN ESPECIAL</t>
  </si>
  <si>
    <t xml:space="preserve">10.1.6 ALUMNADO EXTRANJERO MATRICULADO POR TIPO DE ENSEÑANZA </t>
  </si>
  <si>
    <t xml:space="preserve">10.1.7 ALUMNADO EXTRANJERO MATRICULADO POR ÁREA GEOGRÁFICA DE NACIONALIDAD </t>
  </si>
  <si>
    <t>ENSEÑANZAS DE CARÁCTER FORMAL</t>
  </si>
  <si>
    <t>ENSEÑANZAS DE CARÁCTER NO FORMAL</t>
  </si>
  <si>
    <t>ESCUELAS OFICIALES DE IDIOMAS</t>
  </si>
  <si>
    <t>ENSEÑANZAS DEPORTIVAS</t>
  </si>
  <si>
    <t>Música y Artes Escénicas</t>
  </si>
  <si>
    <t xml:space="preserve">Artes Plásticas y Diseño </t>
  </si>
  <si>
    <t>Enseñanza Secundaria</t>
  </si>
  <si>
    <t>Escuelas Oficiales de Idiomas</t>
  </si>
  <si>
    <t>Auxiliar Extranjero</t>
  </si>
  <si>
    <t>EE. no regladas de Música</t>
  </si>
  <si>
    <t>Esc. de Arte y Esc. Sup. de Artes Plásticas y Diseño</t>
  </si>
  <si>
    <t>Centros EE. de la Danza</t>
  </si>
  <si>
    <t>Escuelas de Arte Dramático</t>
  </si>
  <si>
    <t>Centros Específicos EE. Deportivas</t>
  </si>
  <si>
    <t>Centrales de Comunidades Autónomas (1)</t>
  </si>
  <si>
    <t xml:space="preserve">       La Rioja, al poseer también la condición de públicas,  se han clasificado como bibliotecas de acceso público.</t>
  </si>
  <si>
    <t>12. Partituras de música</t>
  </si>
  <si>
    <t>Lectores de libros electrónicos</t>
  </si>
  <si>
    <t>Unidades: Número de inscripciones</t>
  </si>
  <si>
    <t>10.2.14  PRIMERAS INSCRIPCIONES DE DERECHOS DE PROPIEDAD INTELECTUAL REALIZADAS EN EL</t>
  </si>
  <si>
    <t>10.2.15  TITULARES DE PRIMERAS INSCRIPCIONES DE DERECHOS DE PROPIEDAD INTELECTUAL EN EL</t>
  </si>
  <si>
    <t xml:space="preserve">              REGISTRO GENERAL DE PROPIEDAD INTELECTUAL SEGÚN CLASE </t>
  </si>
  <si>
    <t xml:space="preserve">              REGISTRO GENERAL DE PROPIEDAD INTELECTUAL SEGÚN TIPO DE TITULAR</t>
  </si>
  <si>
    <t>Autol</t>
  </si>
  <si>
    <t>Resto de municipios</t>
  </si>
  <si>
    <t>Albelda de Iregua</t>
  </si>
  <si>
    <t>Ezcaray</t>
  </si>
  <si>
    <t>Fuenmayor</t>
  </si>
  <si>
    <t>Lardero</t>
  </si>
  <si>
    <t>Navarrete</t>
  </si>
  <si>
    <t>Santo Domingo de la Calzada</t>
  </si>
  <si>
    <t>Villamediana de Iregua</t>
  </si>
  <si>
    <t>OnLine y presencial</t>
  </si>
  <si>
    <t>Unidades: Cantidades jugadas y gasto real: millones de euros; valor medio por habitante: euros</t>
  </si>
  <si>
    <t>Bachillerato (1)</t>
  </si>
  <si>
    <t xml:space="preserve">(1): También incluye el profesorado que imparte Programas de Cualificación Profesional Inicial en actuaciones fuera de centros docentes.       </t>
  </si>
  <si>
    <t xml:space="preserve">   Programas de Cualificación Profesional Inicial (3)</t>
  </si>
  <si>
    <t xml:space="preserve">   Otros programas formativos (3)</t>
  </si>
  <si>
    <t>Centros EE. de la Música (1)</t>
  </si>
  <si>
    <t>Escuelas de Música y Danza (2)</t>
  </si>
  <si>
    <t>(1): Los ''Centros de EE. de la Música'' tambien pueden impartir Enseñanzas de la Danza reglada.</t>
  </si>
  <si>
    <t xml:space="preserve">(2): Se incluyen los centros que imparten enseñanzas no conducentes a títulos con validez académica o profesional, reguladas por las </t>
  </si>
  <si>
    <t>Curso 2015-2016</t>
  </si>
  <si>
    <t>Ecosistemas Agrícolas Sostenibles</t>
  </si>
  <si>
    <t xml:space="preserve">   E. Especial (1)</t>
  </si>
  <si>
    <t>(1): Se incluyen centros específicos de E. Especial y unidades sustitutorias en centros ordinarios.</t>
  </si>
  <si>
    <t xml:space="preserve">   E. Infantil-Primer ciclo</t>
  </si>
  <si>
    <t>(1): Se incluyen las unidades con alumnado de E. Infantil y E. Primaria y unidades de E. Primaria con alumnado de primer ciclo de ESO. </t>
  </si>
  <si>
    <t>(2): Se incluyen las unidades en centros específicos y las unidades de E. Especial en centros ordinarios.</t>
  </si>
  <si>
    <t>(3): Se incluyen los grupos en centros docentes y en actuaciones.</t>
  </si>
  <si>
    <t xml:space="preserve">   Mixtas E. Infantil/E. Primaria (1)</t>
  </si>
  <si>
    <t xml:space="preserve">   Educación Especial (2)</t>
  </si>
  <si>
    <t xml:space="preserve">   Bachillerato-Rég. Adultos</t>
  </si>
  <si>
    <t xml:space="preserve">   CF FP Grado Medio-Rég. Adultos </t>
  </si>
  <si>
    <t xml:space="preserve">   CF FP Grado Superior-Rég. Adultos</t>
  </si>
  <si>
    <t>10.1.13 GRADOS EN ENSEÑANZAS UNIVERSITARIAS</t>
  </si>
  <si>
    <t xml:space="preserve">   Otros programas formativos (2)</t>
  </si>
  <si>
    <t xml:space="preserve">   Programas de Cualificación Profesional Inicial (2)</t>
  </si>
  <si>
    <t>(1) En 2014, las bibliotecas centrales de las CCAA de Asturias, Cantabria, Castilla-La Mancha, Murcia, Comunidad Foral de Navarra y</t>
  </si>
  <si>
    <t>Unidades: Espectadores en miles de personas y recaudación en miles de euros.</t>
  </si>
  <si>
    <t>(1): También se incluye el profesorado de Escuelas de Arte que imparte Bachillerato de Artes.</t>
  </si>
  <si>
    <t>Primer curso</t>
  </si>
  <si>
    <t>Segundo curso</t>
  </si>
  <si>
    <t>EE. DE ARTES PLÁSTICAS Y DISEÑO</t>
  </si>
  <si>
    <t>EE. DE MÚSICA</t>
  </si>
  <si>
    <t>EE. DE DANZA</t>
  </si>
  <si>
    <t>EE. DE ARTE DRAMÁTICO</t>
  </si>
  <si>
    <t>EE. DE IDIOMAS</t>
  </si>
  <si>
    <t>EE. DEPORTIVAS</t>
  </si>
  <si>
    <t>(2): Incluye las enseñanzas de Artes Plásticas y Diseño, de la Música, de la Danza y de Arte Dramático.</t>
  </si>
  <si>
    <t xml:space="preserve">      Administraciones Educativas.</t>
  </si>
  <si>
    <t>10.1.1 ALUMNADO MATRICULADO EN ENSEÑANZA DE RÉGIMEN GENERAL</t>
  </si>
  <si>
    <t xml:space="preserve">10.1.2 ALUMNADO MATRICULADO EN ESO </t>
  </si>
  <si>
    <t>10.1.3 ALUMNADO MATRICULADO EN BACHILLERATO</t>
  </si>
  <si>
    <t>10.1.4  ALUMNADO MATRICULADO EN ENSEÑANZAS DE RÉGIMEN ESPECIAL</t>
  </si>
  <si>
    <t xml:space="preserve">10.1.5 ALUMNADO MATRICULADO EN EDUCACION DE ADULTOS </t>
  </si>
  <si>
    <t>TOTAL ALUMNADO</t>
  </si>
  <si>
    <t>10.1.15 ALUMNADO MATRICULADO EN DOCTORADOS</t>
  </si>
  <si>
    <t>reciben ayuda de matrícula más otras ayudas</t>
  </si>
  <si>
    <t>(2): Las Máquinas 'B' son las máquinas que a cambio del precio de la  partida, conceden al usuario un tiempo de juego y, eventualmente,</t>
  </si>
  <si>
    <t xml:space="preserve">      de acuerdo con el programa de juego, un premio en metálico, según art. 5 del R.D. 2110/1998 de 2 de octubre.            </t>
  </si>
  <si>
    <t>Ingeniería Industrial</t>
  </si>
  <si>
    <t>Licenciatura en Historia y Ciencia de la Música</t>
  </si>
  <si>
    <t xml:space="preserve">      Artes</t>
  </si>
  <si>
    <t>Alfabetización y formación inicial</t>
  </si>
  <si>
    <t>Curso 2015/2016</t>
  </si>
  <si>
    <t>Maestro Taller de Artes Plásticas y Diseño</t>
  </si>
  <si>
    <t>ENSEÑANZAS ARTÍSTICAS CENTROS PÚBLICOS (1)</t>
  </si>
  <si>
    <t>TOTAL PROFESORADO EDUCACIÓN ADULTOS (2)</t>
  </si>
  <si>
    <t xml:space="preserve">   CF FP Básica (3)</t>
  </si>
  <si>
    <t xml:space="preserve">(2): En los centros que imparten ''FP Básica'', ''Programas de Cualificación Profesional Inicial'' y ''Otros Programas Formativos''  se incluyen </t>
  </si>
  <si>
    <t xml:space="preserve">     centros docentes y actuaciones. </t>
  </si>
  <si>
    <t xml:space="preserve">   CF FP Básica (2)</t>
  </si>
  <si>
    <t>Sitio histórico</t>
  </si>
  <si>
    <t xml:space="preserve">              de la editorial.</t>
  </si>
  <si>
    <t>C.VIII y C.IX. Activos y pasivos financieros</t>
  </si>
  <si>
    <t>Curso 2016-2017</t>
  </si>
  <si>
    <t>Patrimonio, Sociedades y Espacios de Frontera</t>
  </si>
  <si>
    <t xml:space="preserve">Curso 15/16 </t>
  </si>
  <si>
    <t>10.2.13  GASTO LIQUIDADO EN CULTURA POR AYUNTAMIENTOS SEGÚN NATURALEZA ECONÓMICA</t>
  </si>
  <si>
    <t>NOTA: Los doctorados recogidos corresponden a diferentes planes de estudios por lo que pueden tener nombres muy similares pero</t>
  </si>
  <si>
    <t xml:space="preserve">           diferente contenido.</t>
  </si>
  <si>
    <t>Datos para cálculos de la tabla (columnas de "Valor medio por habitante"):</t>
  </si>
  <si>
    <t xml:space="preserve">      Ciencias y/o Tecnología</t>
  </si>
  <si>
    <t xml:space="preserve">      Humanidades y/o Ciencias Sociales</t>
  </si>
  <si>
    <t>Enseñanzas deportivas grado medio</t>
  </si>
  <si>
    <t>FUENTE: Ministerio de Educación y Formación Profesional y Ministerio de Cultura y Deporte.</t>
  </si>
  <si>
    <t>10.1.14 ALUMNADO MATRICULADO EN MÁSTERES UNIVERSITARIOS</t>
  </si>
  <si>
    <t>FUENTE: Dirección General de Ordenación del Juego. Ministerio de Hacienda.</t>
  </si>
  <si>
    <t>Desarrollo Socio Comunitario (1)</t>
  </si>
  <si>
    <t>Enseñanzas técnico profesionales (2)</t>
  </si>
  <si>
    <t>(1): Se incluyen las siguientes categorías: Desarrollo socio-comunitario, Educación intercultural, Fomento de la salud y prevención de enfermedades,</t>
  </si>
  <si>
    <t xml:space="preserve">      Igualdad entre los géneros, Inserción de  inmigrantes en el medio sociolaboral, Educación para el  consumo.</t>
  </si>
  <si>
    <t xml:space="preserve">(2): Incluye Formación para la Obtención de Certificado de  Profesionalidad, Programas de Orientación e Inserción Laboral y  Enseñanzas Técnico </t>
  </si>
  <si>
    <t xml:space="preserve">      Profesionales en Aulas Taller.</t>
  </si>
  <si>
    <t>EE. Iniciales II</t>
  </si>
  <si>
    <t>(1): Incluye el alumnado extranjero que cursa esta enseñanza en los regímenes presencial y a distancia.</t>
  </si>
  <si>
    <t>Curso 2016/2017</t>
  </si>
  <si>
    <t>Ciclos Formativos  FP Grado Medio (1)</t>
  </si>
  <si>
    <t>Ciclos Formativos FP Grado Superior (1)</t>
  </si>
  <si>
    <t>EE. Artísticas (2)</t>
  </si>
  <si>
    <t xml:space="preserve">(2): Se refiere al profesorado que compatibiliza la enseñanza en E. Infantil y E. Primaria y en E. Secundaria, Bachilleratos y F. Profesional.    </t>
  </si>
  <si>
    <t>10.1.9 PROFESORADO EN ENSEÑANZAS DE RÉGIMEN ESPECIAL Y EN EDUCACIÓN DE ADULTOS</t>
  </si>
  <si>
    <t>Curso 2017-2018</t>
  </si>
  <si>
    <t>7. Libros electrónicos</t>
  </si>
  <si>
    <t>8. Bases de datos, aplicaciones y otros elect.</t>
  </si>
  <si>
    <t>9. Juegos</t>
  </si>
  <si>
    <t>NOTA: A partir de 2015 se considera como Comunidad Autónoma de edición a la Comunidad Autónoma en donde se ubica la sede central</t>
  </si>
  <si>
    <t>Libro y audiovisual</t>
  </si>
  <si>
    <t>Artes plásticas y escénicas</t>
  </si>
  <si>
    <t>10.2.12  GASTO LIQUIDADO EN CULTURA POR LA ADMINISTRACIÓN AUTÓNOMICA SEGÚN DESTINO DEL GASTO</t>
  </si>
  <si>
    <t>Rincón de Soto</t>
  </si>
  <si>
    <t>10.3.2 TIPOS DE ESPACIOS DEPORTIVOS POR MUNICIPIOS. AÑO 2017</t>
  </si>
  <si>
    <t>FUENTE: Ministerio de Educación y Formación Profesional.</t>
  </si>
  <si>
    <t>FUENTE: Ministerio de Cultura y Deporte.</t>
  </si>
  <si>
    <t>FUENTE: Estadística de Cinematografía. Ministerio de Cultura y Deporte.</t>
  </si>
  <si>
    <t>Cifras pob.  1 julio 2016</t>
  </si>
  <si>
    <t>Cifras pob.  1 julio 2017</t>
  </si>
  <si>
    <t>NOTA: El valor medio por habitante se calcula con la población de 18 o más años a 1 de julio del año al que se refieren los datos.</t>
  </si>
  <si>
    <t xml:space="preserve">(1 ): El gasto real o margen de juego es la cantidad jugada menos los premios obtenidos. </t>
  </si>
  <si>
    <t>(3): "Juegos Pasivos" se refiere a la Lotería Nacional del jueves y sábado, Sorteo del Niño y Sorteo de Navidad.</t>
  </si>
  <si>
    <t>Cifras de población: Población de 18 o más años (a 1 de julio de 2017)</t>
  </si>
  <si>
    <t>10.4.1 CANTIDADES JUGADAS, GASTO REAL (1) Y VALORES MEDIOS/HABITANTE. AÑO 2017</t>
  </si>
  <si>
    <t>ONLINE Y PRESENCIAL (1+2+3+4)</t>
  </si>
  <si>
    <t>1. JUEGOS GESTIÓN PRIVADA</t>
  </si>
  <si>
    <t>Casinos (no incluye el no presencial)</t>
  </si>
  <si>
    <t>Bingos (no incluye el online)</t>
  </si>
  <si>
    <t>2. LOTERÍAS Y APUESTAS DEL ESTADO</t>
  </si>
  <si>
    <t>3. ONCE</t>
  </si>
  <si>
    <t>4. VARIOS, online y presencial (5)</t>
  </si>
  <si>
    <t>ONLINE</t>
  </si>
  <si>
    <t>JUEGO ESPECÍFICO DE LAS CCAA</t>
  </si>
  <si>
    <t>(5): Corresponde en su mayor parte al juego online de la DGOJ.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</si>
</sst>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"/>
    <numFmt numFmtId="165" formatCode="0.0000"/>
    <numFmt numFmtId="166" formatCode="0.0"/>
    <numFmt numFmtId="167" formatCode="#,##0.0000"/>
    <numFmt numFmtId="168" formatCode="#,##0.00000"/>
    <numFmt numFmtId="169" formatCode="#,##0.000"/>
    <numFmt numFmtId="170" formatCode="0.00000"/>
    <numFmt numFmtId="171" formatCode="0.0%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i/>
      <sz val="6"/>
      <name val="HelveticaNeue LT 55 Roman"/>
    </font>
    <font>
      <i/>
      <sz val="10"/>
      <name val="HelveticaNeue LT 55 Roman"/>
    </font>
    <font>
      <b/>
      <sz val="10"/>
      <color indexed="10"/>
      <name val="HelveticaNeue LT 55 Roman"/>
    </font>
    <font>
      <sz val="10"/>
      <name val="Arial"/>
      <family val="2"/>
    </font>
    <font>
      <sz val="12"/>
      <name val="HelveticaNeue LT 55 Roman"/>
    </font>
    <font>
      <sz val="8"/>
      <color rgb="FFFF0000"/>
      <name val="HelveticaNeue LT 55 Roman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92D050"/>
      <name val="HelveticaNeue LT 55 Roman"/>
    </font>
    <font>
      <sz val="10"/>
      <name val="Calibri"/>
      <family val="2"/>
    </font>
    <font>
      <i/>
      <sz val="8"/>
      <name val="Arial"/>
      <family val="2"/>
    </font>
    <font>
      <sz val="10"/>
      <color rgb="FFFF0000"/>
      <name val="HelveticaNeue LT 55 Roman"/>
    </font>
    <font>
      <i/>
      <sz val="8"/>
      <color rgb="FFFF0000"/>
      <name val="HelveticaNeue LT 55 Roman"/>
    </font>
    <font>
      <sz val="8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9"/>
      <name val="HelveticaNeue LT 55 Roman"/>
    </font>
    <font>
      <sz val="11"/>
      <name val="Calibri"/>
      <family val="2"/>
      <scheme val="minor"/>
    </font>
    <font>
      <sz val="10"/>
      <color theme="0"/>
      <name val="Arial"/>
      <family val="2"/>
    </font>
    <font>
      <sz val="10"/>
      <color theme="0"/>
      <name val="HelveticaNeue LT 55 Roman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medium">
        <color rgb="FF0066FF"/>
      </bottom>
      <diagonal/>
    </border>
    <border>
      <left/>
      <right/>
      <top style="medium">
        <color rgb="FF0066FF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13" fillId="0" borderId="0"/>
    <xf numFmtId="0" fontId="17" fillId="0" borderId="0" applyNumberFormat="0" applyFill="0" applyBorder="0" applyAlignment="0" applyProtection="0"/>
    <xf numFmtId="0" fontId="1" fillId="0" borderId="0"/>
    <xf numFmtId="0" fontId="26" fillId="0" borderId="0"/>
  </cellStyleXfs>
  <cellXfs count="208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164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/>
    <xf numFmtId="3" fontId="5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4" fillId="0" borderId="3" xfId="0" applyFont="1" applyBorder="1"/>
    <xf numFmtId="0" fontId="9" fillId="0" borderId="0" xfId="0" applyFont="1" applyFill="1" applyBorder="1" applyAlignment="1"/>
    <xf numFmtId="0" fontId="5" fillId="0" borderId="0" xfId="0" applyFont="1" applyBorder="1" applyAlignment="1"/>
    <xf numFmtId="0" fontId="6" fillId="0" borderId="3" xfId="0" applyFont="1" applyBorder="1"/>
    <xf numFmtId="0" fontId="10" fillId="0" borderId="0" xfId="0" applyFont="1" applyBorder="1" applyAlignment="1"/>
    <xf numFmtId="0" fontId="3" fillId="0" borderId="0" xfId="0" applyFont="1" applyBorder="1" applyAlignment="1"/>
    <xf numFmtId="0" fontId="7" fillId="0" borderId="0" xfId="0" applyFont="1" applyBorder="1" applyAlignment="1"/>
    <xf numFmtId="3" fontId="4" fillId="0" borderId="0" xfId="0" applyNumberFormat="1" applyFont="1" applyAlignment="1"/>
    <xf numFmtId="0" fontId="4" fillId="0" borderId="0" xfId="0" applyFont="1" applyAlignment="1">
      <alignment horizontal="right"/>
    </xf>
    <xf numFmtId="0" fontId="4" fillId="0" borderId="0" xfId="0" applyFont="1" applyBorder="1" applyAlignment="1"/>
    <xf numFmtId="0" fontId="10" fillId="0" borderId="0" xfId="0" applyFont="1" applyFill="1" applyBorder="1" applyAlignment="1"/>
    <xf numFmtId="0" fontId="4" fillId="0" borderId="0" xfId="0" applyFont="1"/>
    <xf numFmtId="0" fontId="11" fillId="0" borderId="0" xfId="0" applyFont="1" applyAlignment="1"/>
    <xf numFmtId="0" fontId="9" fillId="0" borderId="0" xfId="0" applyFont="1" applyAlignment="1"/>
    <xf numFmtId="3" fontId="5" fillId="0" borderId="0" xfId="0" applyNumberFormat="1" applyFont="1" applyBorder="1" applyAlignment="1"/>
    <xf numFmtId="0" fontId="5" fillId="0" borderId="3" xfId="0" applyFont="1" applyBorder="1" applyAlignment="1"/>
    <xf numFmtId="4" fontId="4" fillId="0" borderId="0" xfId="0" applyNumberFormat="1" applyFont="1" applyAlignment="1"/>
    <xf numFmtId="0" fontId="4" fillId="0" borderId="0" xfId="0" applyFont="1" applyAlignment="1">
      <alignment wrapText="1"/>
    </xf>
    <xf numFmtId="0" fontId="4" fillId="0" borderId="0" xfId="0" applyFont="1" applyFill="1" applyBorder="1" applyAlignment="1"/>
    <xf numFmtId="0" fontId="9" fillId="0" borderId="0" xfId="0" applyFont="1" applyBorder="1" applyAlignment="1"/>
    <xf numFmtId="0" fontId="5" fillId="0" borderId="3" xfId="0" applyFont="1" applyBorder="1"/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0" fontId="5" fillId="4" borderId="0" xfId="0" applyFont="1" applyFill="1" applyAlignment="1"/>
    <xf numFmtId="0" fontId="5" fillId="0" borderId="0" xfId="0" applyFont="1"/>
    <xf numFmtId="0" fontId="4" fillId="0" borderId="3" xfId="0" applyFont="1" applyBorder="1" applyAlignment="1"/>
    <xf numFmtId="4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/>
    </xf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49" fontId="5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/>
    <xf numFmtId="49" fontId="5" fillId="0" borderId="0" xfId="0" applyNumberFormat="1" applyFont="1" applyAlignment="1"/>
    <xf numFmtId="0" fontId="4" fillId="2" borderId="4" xfId="0" applyFont="1" applyFill="1" applyBorder="1" applyAlignment="1"/>
    <xf numFmtId="0" fontId="5" fillId="2" borderId="2" xfId="0" applyFont="1" applyFill="1" applyBorder="1"/>
    <xf numFmtId="0" fontId="5" fillId="0" borderId="0" xfId="0" applyFont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0" fontId="9" fillId="3" borderId="0" xfId="0" applyFont="1" applyFill="1" applyBorder="1" applyAlignment="1"/>
    <xf numFmtId="3" fontId="5" fillId="0" borderId="0" xfId="0" applyNumberFormat="1" applyFont="1" applyAlignment="1">
      <alignment horizontal="right"/>
    </xf>
    <xf numFmtId="0" fontId="11" fillId="0" borderId="0" xfId="0" applyFont="1" applyBorder="1" applyAlignment="1"/>
    <xf numFmtId="0" fontId="9" fillId="0" borderId="0" xfId="0" applyFont="1"/>
    <xf numFmtId="0" fontId="4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/>
    <xf numFmtId="0" fontId="7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 indent="1"/>
    </xf>
    <xf numFmtId="0" fontId="5" fillId="2" borderId="0" xfId="0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5" fillId="2" borderId="4" xfId="0" applyNumberFormat="1" applyFont="1" applyFill="1" applyBorder="1" applyAlignment="1"/>
    <xf numFmtId="0" fontId="5" fillId="2" borderId="4" xfId="0" applyNumberFormat="1" applyFont="1" applyFill="1" applyBorder="1" applyAlignment="1">
      <alignment horizontal="left" vertical="center"/>
    </xf>
    <xf numFmtId="0" fontId="5" fillId="2" borderId="4" xfId="0" applyNumberFormat="1" applyFont="1" applyFill="1" applyBorder="1" applyAlignment="1">
      <alignment horizontal="right" vertical="center"/>
    </xf>
    <xf numFmtId="0" fontId="5" fillId="5" borderId="4" xfId="0" applyNumberFormat="1" applyFont="1" applyFill="1" applyBorder="1" applyAlignment="1">
      <alignment horizontal="right" vertical="center"/>
    </xf>
    <xf numFmtId="0" fontId="5" fillId="2" borderId="4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/>
    <xf numFmtId="0" fontId="5" fillId="2" borderId="3" xfId="0" applyNumberFormat="1" applyFont="1" applyFill="1" applyBorder="1" applyAlignment="1">
      <alignment horizontal="left"/>
    </xf>
    <xf numFmtId="0" fontId="9" fillId="0" borderId="0" xfId="0" applyNumberFormat="1" applyFont="1" applyAlignment="1"/>
    <xf numFmtId="0" fontId="9" fillId="0" borderId="0" xfId="0" applyNumberFormat="1" applyFont="1" applyBorder="1" applyAlignment="1"/>
    <xf numFmtId="0" fontId="12" fillId="0" borderId="0" xfId="0" applyFont="1"/>
    <xf numFmtId="2" fontId="15" fillId="0" borderId="0" xfId="0" applyNumberFormat="1" applyFont="1" applyAlignment="1"/>
    <xf numFmtId="4" fontId="15" fillId="0" borderId="0" xfId="0" applyNumberFormat="1" applyFont="1"/>
    <xf numFmtId="0" fontId="5" fillId="0" borderId="0" xfId="0" applyFont="1" applyBorder="1" applyAlignment="1">
      <alignment horizontal="left" indent="1"/>
    </xf>
    <xf numFmtId="0" fontId="5" fillId="2" borderId="4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0" fontId="5" fillId="2" borderId="4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5" borderId="3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/>
    <xf numFmtId="2" fontId="4" fillId="0" borderId="0" xfId="0" applyNumberFormat="1" applyFont="1"/>
    <xf numFmtId="165" fontId="4" fillId="0" borderId="0" xfId="0" applyNumberFormat="1" applyFont="1"/>
    <xf numFmtId="0" fontId="14" fillId="0" borderId="0" xfId="0" applyFont="1"/>
    <xf numFmtId="0" fontId="5" fillId="0" borderId="0" xfId="0" applyFont="1" applyBorder="1" applyAlignment="1">
      <alignment horizontal="left" wrapText="1" indent="1"/>
    </xf>
    <xf numFmtId="4" fontId="16" fillId="0" borderId="0" xfId="0" applyNumberFormat="1" applyFont="1"/>
    <xf numFmtId="164" fontId="5" fillId="0" borderId="0" xfId="0" applyNumberFormat="1" applyFont="1" applyAlignment="1">
      <alignment horizontal="right"/>
    </xf>
    <xf numFmtId="3" fontId="11" fillId="0" borderId="0" xfId="0" applyNumberFormat="1" applyFont="1" applyAlignment="1"/>
    <xf numFmtId="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166" fontId="4" fillId="0" borderId="0" xfId="0" applyNumberFormat="1" applyFont="1" applyAlignment="1"/>
    <xf numFmtId="166" fontId="6" fillId="0" borderId="0" xfId="0" applyNumberFormat="1" applyFont="1" applyAlignment="1"/>
    <xf numFmtId="0" fontId="7" fillId="0" borderId="0" xfId="0" applyFont="1" applyAlignment="1">
      <alignment horizontal="left" indent="1"/>
    </xf>
    <xf numFmtId="164" fontId="5" fillId="0" borderId="0" xfId="0" applyNumberFormat="1" applyFont="1" applyBorder="1" applyAlignment="1">
      <alignment horizontal="left" indent="1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8" fillId="0" borderId="0" xfId="2" applyFont="1" applyAlignment="1" applyProtection="1">
      <alignment horizontal="left" vertical="center" indent="1"/>
    </xf>
    <xf numFmtId="0" fontId="18" fillId="0" borderId="0" xfId="2" applyFont="1" applyAlignment="1" applyProtection="1">
      <alignment vertical="center"/>
    </xf>
    <xf numFmtId="0" fontId="5" fillId="2" borderId="2" xfId="0" applyFont="1" applyFill="1" applyBorder="1" applyAlignment="1">
      <alignment horizontal="left" vertic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5" fillId="6" borderId="0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3" fillId="0" borderId="7" xfId="0" applyFont="1" applyBorder="1" applyAlignment="1"/>
    <xf numFmtId="0" fontId="0" fillId="0" borderId="7" xfId="0" applyBorder="1"/>
    <xf numFmtId="3" fontId="4" fillId="0" borderId="5" xfId="0" applyNumberFormat="1" applyFont="1" applyBorder="1" applyAlignment="1"/>
    <xf numFmtId="0" fontId="4" fillId="0" borderId="7" xfId="0" applyFont="1" applyBorder="1" applyAlignment="1"/>
    <xf numFmtId="0" fontId="7" fillId="3" borderId="0" xfId="0" applyFont="1" applyFill="1" applyBorder="1" applyAlignment="1"/>
    <xf numFmtId="0" fontId="7" fillId="0" borderId="0" xfId="0" applyFont="1" applyAlignment="1">
      <alignment horizontal="left"/>
    </xf>
    <xf numFmtId="3" fontId="20" fillId="0" borderId="0" xfId="0" applyNumberFormat="1" applyFont="1" applyBorder="1" applyAlignment="1"/>
    <xf numFmtId="0" fontId="4" fillId="0" borderId="0" xfId="0" applyFont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1" fillId="0" borderId="0" xfId="0" applyFont="1"/>
    <xf numFmtId="0" fontId="5" fillId="7" borderId="0" xfId="0" applyFont="1" applyFill="1" applyAlignment="1">
      <alignment vertical="center"/>
    </xf>
    <xf numFmtId="3" fontId="5" fillId="0" borderId="5" xfId="0" applyNumberFormat="1" applyFont="1" applyFill="1" applyBorder="1" applyAlignment="1">
      <alignment horizontal="right"/>
    </xf>
    <xf numFmtId="3" fontId="5" fillId="0" borderId="6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5" fillId="2" borderId="2" xfId="0" applyFont="1" applyFill="1" applyBorder="1" applyAlignment="1">
      <alignment horizontal="right"/>
    </xf>
    <xf numFmtId="0" fontId="4" fillId="0" borderId="8" xfId="0" applyFont="1" applyBorder="1" applyAlignment="1"/>
    <xf numFmtId="0" fontId="0" fillId="0" borderId="8" xfId="0" applyBorder="1"/>
    <xf numFmtId="0" fontId="5" fillId="2" borderId="2" xfId="0" quotePrefix="1" applyFont="1" applyFill="1" applyBorder="1" applyAlignment="1">
      <alignment horizontal="right" vertical="center"/>
    </xf>
    <xf numFmtId="0" fontId="22" fillId="0" borderId="0" xfId="0" applyFont="1"/>
    <xf numFmtId="0" fontId="23" fillId="0" borderId="0" xfId="0" applyFont="1" applyAlignment="1"/>
    <xf numFmtId="0" fontId="5" fillId="0" borderId="0" xfId="0" applyFont="1" applyFill="1" applyAlignment="1">
      <alignment horizontal="left" indent="1"/>
    </xf>
    <xf numFmtId="164" fontId="4" fillId="0" borderId="0" xfId="0" applyNumberFormat="1" applyFont="1" applyAlignment="1"/>
    <xf numFmtId="0" fontId="9" fillId="0" borderId="0" xfId="0" applyFont="1" applyAlignment="1">
      <alignment horizontal="left" vertical="center"/>
    </xf>
    <xf numFmtId="3" fontId="15" fillId="0" borderId="0" xfId="0" applyNumberFormat="1" applyFont="1" applyBorder="1" applyAlignment="1">
      <alignment horizontal="right"/>
    </xf>
    <xf numFmtId="164" fontId="15" fillId="0" borderId="0" xfId="0" applyNumberFormat="1" applyFont="1" applyBorder="1" applyAlignment="1">
      <alignment horizontal="right"/>
    </xf>
    <xf numFmtId="166" fontId="0" fillId="0" borderId="0" xfId="0" applyNumberFormat="1"/>
    <xf numFmtId="164" fontId="5" fillId="0" borderId="0" xfId="0" applyNumberFormat="1" applyFont="1" applyFill="1" applyBorder="1" applyAlignment="1">
      <alignment horizontal="right"/>
    </xf>
    <xf numFmtId="0" fontId="15" fillId="0" borderId="0" xfId="0" applyFont="1" applyAlignment="1"/>
    <xf numFmtId="0" fontId="24" fillId="0" borderId="0" xfId="0" applyFont="1"/>
    <xf numFmtId="0" fontId="5" fillId="5" borderId="4" xfId="0" applyFont="1" applyFill="1" applyBorder="1" applyAlignment="1">
      <alignment horizontal="right"/>
    </xf>
    <xf numFmtId="0" fontId="5" fillId="5" borderId="0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0" fontId="25" fillId="0" borderId="9" xfId="0" applyFont="1" applyBorder="1" applyAlignment="1">
      <alignment horizontal="right"/>
    </xf>
    <xf numFmtId="0" fontId="5" fillId="0" borderId="3" xfId="0" applyFont="1" applyFill="1" applyBorder="1"/>
    <xf numFmtId="3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0" fontId="13" fillId="0" borderId="0" xfId="0" applyFont="1"/>
    <xf numFmtId="3" fontId="0" fillId="0" borderId="0" xfId="0" applyNumberFormat="1"/>
    <xf numFmtId="0" fontId="5" fillId="5" borderId="3" xfId="0" applyNumberFormat="1" applyFont="1" applyFill="1" applyBorder="1" applyAlignment="1">
      <alignment horizontal="right"/>
    </xf>
    <xf numFmtId="0" fontId="5" fillId="2" borderId="4" xfId="0" applyNumberFormat="1" applyFont="1" applyFill="1" applyBorder="1" applyAlignment="1">
      <alignment horizontal="center"/>
    </xf>
    <xf numFmtId="0" fontId="5" fillId="5" borderId="3" xfId="0" applyNumberFormat="1" applyFont="1" applyFill="1" applyBorder="1" applyAlignment="1">
      <alignment horizontal="center"/>
    </xf>
    <xf numFmtId="0" fontId="5" fillId="2" borderId="3" xfId="0" applyNumberFormat="1" applyFont="1" applyFill="1" applyBorder="1" applyAlignment="1">
      <alignment horizontal="center"/>
    </xf>
    <xf numFmtId="167" fontId="4" fillId="0" borderId="0" xfId="0" applyNumberFormat="1" applyFont="1" applyAlignment="1"/>
    <xf numFmtId="168" fontId="4" fillId="0" borderId="0" xfId="0" applyNumberFormat="1" applyFont="1" applyAlignment="1"/>
    <xf numFmtId="0" fontId="0" fillId="0" borderId="5" xfId="0" applyBorder="1"/>
    <xf numFmtId="4" fontId="5" fillId="0" borderId="0" xfId="0" applyNumberFormat="1" applyFont="1" applyBorder="1" applyAlignment="1"/>
    <xf numFmtId="0" fontId="5" fillId="0" borderId="0" xfId="0" applyFont="1" applyBorder="1"/>
    <xf numFmtId="0" fontId="13" fillId="0" borderId="0" xfId="0" applyFont="1" applyAlignment="1">
      <alignment wrapText="1"/>
    </xf>
    <xf numFmtId="3" fontId="13" fillId="0" borderId="0" xfId="0" applyNumberFormat="1" applyFont="1"/>
    <xf numFmtId="0" fontId="27" fillId="8" borderId="9" xfId="0" applyFont="1" applyFill="1" applyBorder="1"/>
    <xf numFmtId="0" fontId="25" fillId="0" borderId="0" xfId="0" applyFont="1" applyBorder="1" applyAlignment="1">
      <alignment horizontal="right"/>
    </xf>
    <xf numFmtId="0" fontId="26" fillId="0" borderId="0" xfId="4" applyAlignment="1"/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0" fontId="5" fillId="2" borderId="2" xfId="3" applyFont="1" applyFill="1" applyBorder="1" applyAlignment="1">
      <alignment horizontal="left" vertical="center"/>
    </xf>
    <xf numFmtId="0" fontId="5" fillId="2" borderId="4" xfId="3" applyFont="1" applyFill="1" applyBorder="1" applyAlignment="1">
      <alignment horizontal="left" vertical="center"/>
    </xf>
    <xf numFmtId="0" fontId="5" fillId="2" borderId="2" xfId="3" applyFont="1" applyFill="1" applyBorder="1" applyAlignment="1">
      <alignment horizontal="right" vertical="center"/>
    </xf>
    <xf numFmtId="0" fontId="5" fillId="2" borderId="3" xfId="3" applyFont="1" applyFill="1" applyBorder="1" applyAlignment="1">
      <alignment horizontal="right" vertical="center"/>
    </xf>
    <xf numFmtId="3" fontId="5" fillId="0" borderId="0" xfId="3" applyNumberFormat="1" applyFont="1" applyFill="1" applyBorder="1" applyAlignment="1">
      <alignment horizontal="right"/>
    </xf>
    <xf numFmtId="0" fontId="6" fillId="0" borderId="0" xfId="3" applyFont="1" applyAlignment="1"/>
    <xf numFmtId="3" fontId="5" fillId="0" borderId="0" xfId="3" applyNumberFormat="1" applyFont="1" applyBorder="1" applyAlignment="1">
      <alignment horizontal="right"/>
    </xf>
    <xf numFmtId="0" fontId="5" fillId="4" borderId="0" xfId="3" applyFont="1" applyFill="1" applyAlignment="1"/>
    <xf numFmtId="4" fontId="5" fillId="0" borderId="0" xfId="3" applyNumberFormat="1" applyFont="1" applyBorder="1" applyAlignment="1">
      <alignment horizontal="right"/>
    </xf>
    <xf numFmtId="3" fontId="8" fillId="0" borderId="0" xfId="3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70" fontId="0" fillId="0" borderId="0" xfId="0" applyNumberFormat="1"/>
    <xf numFmtId="165" fontId="0" fillId="0" borderId="0" xfId="0" applyNumberFormat="1"/>
    <xf numFmtId="171" fontId="0" fillId="0" borderId="0" xfId="0" applyNumberFormat="1"/>
    <xf numFmtId="169" fontId="4" fillId="0" borderId="0" xfId="0" applyNumberFormat="1" applyFont="1" applyAlignment="1"/>
    <xf numFmtId="3" fontId="13" fillId="0" borderId="0" xfId="0" applyNumberFormat="1" applyFont="1" applyAlignment="1"/>
    <xf numFmtId="0" fontId="28" fillId="0" borderId="0" xfId="0" applyFont="1" applyAlignment="1"/>
    <xf numFmtId="2" fontId="29" fillId="0" borderId="0" xfId="0" applyNumberFormat="1" applyFont="1" applyFill="1" applyBorder="1" applyAlignment="1"/>
    <xf numFmtId="2" fontId="13" fillId="0" borderId="0" xfId="0" applyNumberFormat="1" applyFont="1" applyFill="1" applyBorder="1" applyAlignment="1">
      <alignment vertical="center"/>
    </xf>
    <xf numFmtId="4" fontId="0" fillId="0" borderId="0" xfId="0" applyNumberFormat="1"/>
    <xf numFmtId="0" fontId="0" fillId="0" borderId="0" xfId="0" applyAlignment="1"/>
    <xf numFmtId="0" fontId="30" fillId="0" borderId="0" xfId="0" applyFont="1" applyAlignment="1">
      <alignment wrapText="1"/>
    </xf>
    <xf numFmtId="0" fontId="31" fillId="0" borderId="0" xfId="0" applyFont="1" applyAlignment="1"/>
    <xf numFmtId="0" fontId="30" fillId="0" borderId="0" xfId="0" applyFont="1" applyAlignment="1"/>
    <xf numFmtId="0" fontId="31" fillId="0" borderId="0" xfId="0" applyFont="1" applyAlignment="1">
      <alignment horizontal="right"/>
    </xf>
    <xf numFmtId="3" fontId="31" fillId="0" borderId="0" xfId="0" applyNumberFormat="1" applyFont="1" applyAlignment="1"/>
    <xf numFmtId="0" fontId="5" fillId="2" borderId="2" xfId="0" applyNumberFormat="1" applyFont="1" applyFill="1" applyBorder="1" applyAlignment="1">
      <alignment horizontal="left"/>
    </xf>
    <xf numFmtId="0" fontId="5" fillId="0" borderId="2" xfId="0" applyFont="1" applyBorder="1" applyAlignment="1">
      <alignment horizontal="left"/>
    </xf>
  </cellXfs>
  <cellStyles count="5">
    <cellStyle name="Hipervínculo" xfId="2" builtinId="8"/>
    <cellStyle name="Normal" xfId="0" builtinId="0"/>
    <cellStyle name="Normal 2" xfId="1"/>
    <cellStyle name="Normal 2 2" xfId="4"/>
    <cellStyle name="Normal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133350</xdr:rowOff>
    </xdr:from>
    <xdr:to>
      <xdr:col>7</xdr:col>
      <xdr:colOff>285750</xdr:colOff>
      <xdr:row>4</xdr:row>
      <xdr:rowOff>81534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619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0</xdr:rowOff>
    </xdr:from>
    <xdr:to>
      <xdr:col>0</xdr:col>
      <xdr:colOff>190500</xdr:colOff>
      <xdr:row>40</xdr:row>
      <xdr:rowOff>9525</xdr:rowOff>
    </xdr:to>
    <xdr:pic>
      <xdr:nvPicPr>
        <xdr:cNvPr id="2" name="1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1905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5</xdr:col>
      <xdr:colOff>28575</xdr:colOff>
      <xdr:row>40</xdr:row>
      <xdr:rowOff>9525</xdr:rowOff>
    </xdr:to>
    <xdr:pic>
      <xdr:nvPicPr>
        <xdr:cNvPr id="3" name="2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8353425"/>
          <a:ext cx="24003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3</xdr:col>
      <xdr:colOff>0</xdr:colOff>
      <xdr:row>40</xdr:row>
      <xdr:rowOff>95250</xdr:rowOff>
    </xdr:to>
    <xdr:pic>
      <xdr:nvPicPr>
        <xdr:cNvPr id="4" name="3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4</xdr:col>
      <xdr:colOff>0</xdr:colOff>
      <xdr:row>40</xdr:row>
      <xdr:rowOff>95250</xdr:rowOff>
    </xdr:to>
    <xdr:pic>
      <xdr:nvPicPr>
        <xdr:cNvPr id="5" name="4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6</xdr:col>
      <xdr:colOff>0</xdr:colOff>
      <xdr:row>40</xdr:row>
      <xdr:rowOff>95250</xdr:rowOff>
    </xdr:to>
    <xdr:pic>
      <xdr:nvPicPr>
        <xdr:cNvPr id="6" name="5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5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7</xdr:col>
      <xdr:colOff>419100</xdr:colOff>
      <xdr:row>40</xdr:row>
      <xdr:rowOff>95250</xdr:rowOff>
    </xdr:to>
    <xdr:pic>
      <xdr:nvPicPr>
        <xdr:cNvPr id="7" name="6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619125</xdr:colOff>
      <xdr:row>40</xdr:row>
      <xdr:rowOff>95250</xdr:rowOff>
    </xdr:to>
    <xdr:pic>
      <xdr:nvPicPr>
        <xdr:cNvPr id="8" name="7 Imagen" descr="https://ias1.larioja.org/porfun/imagenes/transparen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2100" y="8353425"/>
          <a:ext cx="6191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showRowColHeaders="0" tabSelected="1" topLeftCell="A2" workbookViewId="0">
      <selection activeCell="B8" sqref="B8"/>
    </sheetView>
  </sheetViews>
  <sheetFormatPr baseColWidth="10" defaultColWidth="0" defaultRowHeight="12.75" zeroHeight="1" x14ac:dyDescent="0.2"/>
  <cols>
    <col min="1" max="1" width="4.28515625" customWidth="1"/>
    <col min="2" max="2" width="53.5703125" customWidth="1"/>
    <col min="3" max="9" width="11.42578125" customWidth="1"/>
    <col min="10" max="16384" width="11.42578125" hidden="1"/>
  </cols>
  <sheetData>
    <row r="1" spans="2:2" ht="18" customHeight="1" x14ac:dyDescent="0.2"/>
    <row r="2" spans="2:2" ht="18" customHeight="1" x14ac:dyDescent="0.2"/>
    <row r="3" spans="2:2" ht="18" customHeight="1" x14ac:dyDescent="0.2"/>
    <row r="4" spans="2:2" ht="18" customHeight="1" x14ac:dyDescent="0.2"/>
    <row r="5" spans="2:2" ht="18" customHeight="1" x14ac:dyDescent="0.2"/>
    <row r="6" spans="2:2" ht="18" customHeight="1" x14ac:dyDescent="0.2"/>
    <row r="7" spans="2:2" x14ac:dyDescent="0.2"/>
    <row r="8" spans="2:2" ht="14.25" x14ac:dyDescent="0.2">
      <c r="B8" s="109" t="s">
        <v>221</v>
      </c>
    </row>
    <row r="9" spans="2:2" ht="14.25" x14ac:dyDescent="0.2">
      <c r="B9" s="110"/>
    </row>
    <row r="10" spans="2:2" ht="14.25" x14ac:dyDescent="0.2">
      <c r="B10" s="111" t="s">
        <v>222</v>
      </c>
    </row>
    <row r="11" spans="2:2" ht="14.25" x14ac:dyDescent="0.2">
      <c r="B11" s="111" t="s">
        <v>223</v>
      </c>
    </row>
    <row r="12" spans="2:2" ht="14.25" x14ac:dyDescent="0.2">
      <c r="B12" s="111" t="s">
        <v>224</v>
      </c>
    </row>
    <row r="13" spans="2:2" ht="14.25" x14ac:dyDescent="0.2">
      <c r="B13" s="111" t="s">
        <v>225</v>
      </c>
    </row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</sheetData>
  <hyperlinks>
    <hyperlink ref="B10" location="'10.1.1'!A1" display="10.1: Educación "/>
    <hyperlink ref="B11" location="'10.2.1'!A1" display="10.2: Cultura"/>
    <hyperlink ref="B12" location="'10.3.1'!A1" display="10.3: Deportes"/>
    <hyperlink ref="B13" location="'10.4.1'!A1" display="10.4: Oci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zoomScaleNormal="100" workbookViewId="0">
      <selection activeCell="M27" sqref="M27"/>
    </sheetView>
  </sheetViews>
  <sheetFormatPr baseColWidth="10" defaultRowHeight="12.75" x14ac:dyDescent="0.2"/>
  <cols>
    <col min="1" max="1" width="36.85546875" customWidth="1"/>
    <col min="2" max="2" width="8.140625" customWidth="1"/>
    <col min="3" max="3" width="8.28515625" customWidth="1"/>
    <col min="4" max="4" width="8.140625" customWidth="1"/>
    <col min="5" max="5" width="6.140625" customWidth="1"/>
    <col min="6" max="6" width="8.140625" customWidth="1"/>
    <col min="7" max="7" width="8.28515625" customWidth="1"/>
    <col min="8" max="8" width="8.140625" customWidth="1"/>
    <col min="10" max="10" width="28.7109375" customWidth="1"/>
  </cols>
  <sheetData>
    <row r="1" spans="1:10" ht="13.5" thickBot="1" x14ac:dyDescent="0.25">
      <c r="A1" s="120" t="s">
        <v>191</v>
      </c>
      <c r="B1" s="121"/>
      <c r="C1" s="121"/>
      <c r="D1" s="121"/>
      <c r="E1" s="121"/>
      <c r="F1" s="121"/>
      <c r="G1" s="121"/>
      <c r="H1" s="121"/>
    </row>
    <row r="2" spans="1:10" ht="14.25" x14ac:dyDescent="0.2">
      <c r="A2" s="3"/>
      <c r="J2" s="112" t="s">
        <v>226</v>
      </c>
    </row>
    <row r="3" spans="1:10" x14ac:dyDescent="0.2">
      <c r="A3" s="4" t="s">
        <v>193</v>
      </c>
    </row>
    <row r="4" spans="1:10" x14ac:dyDescent="0.2">
      <c r="A4" s="4"/>
    </row>
    <row r="5" spans="1:10" x14ac:dyDescent="0.2">
      <c r="A5" s="4" t="s">
        <v>455</v>
      </c>
    </row>
    <row r="6" spans="1:10" ht="12.75" customHeight="1" x14ac:dyDescent="0.2">
      <c r="A6" s="4"/>
    </row>
    <row r="7" spans="1:10" ht="12.75" customHeight="1" x14ac:dyDescent="0.2">
      <c r="A7" s="119"/>
      <c r="B7" s="113" t="s">
        <v>426</v>
      </c>
      <c r="C7" s="113"/>
      <c r="D7" s="113"/>
      <c r="E7" s="119"/>
      <c r="F7" s="113" t="s">
        <v>480</v>
      </c>
      <c r="G7" s="113"/>
      <c r="H7" s="113"/>
    </row>
    <row r="8" spans="1:10" x14ac:dyDescent="0.2">
      <c r="A8" s="40"/>
      <c r="B8" s="8" t="s">
        <v>55</v>
      </c>
      <c r="C8" s="8" t="s">
        <v>227</v>
      </c>
      <c r="D8" s="8" t="s">
        <v>228</v>
      </c>
      <c r="E8" s="40"/>
      <c r="F8" s="8" t="s">
        <v>55</v>
      </c>
      <c r="G8" s="8" t="s">
        <v>227</v>
      </c>
      <c r="H8" s="8" t="s">
        <v>228</v>
      </c>
    </row>
    <row r="9" spans="1:10" x14ac:dyDescent="0.2">
      <c r="A9" s="118"/>
      <c r="B9" s="118"/>
      <c r="C9" s="118"/>
      <c r="D9" s="118"/>
      <c r="E9" s="118"/>
      <c r="F9" s="118"/>
      <c r="G9" s="118"/>
      <c r="H9" s="118"/>
    </row>
    <row r="10" spans="1:10" x14ac:dyDescent="0.2">
      <c r="A10" s="14" t="s">
        <v>241</v>
      </c>
      <c r="B10" s="12">
        <v>54238</v>
      </c>
      <c r="C10" s="12">
        <v>27864</v>
      </c>
      <c r="D10" s="12">
        <v>26374</v>
      </c>
      <c r="E10" s="12"/>
      <c r="F10" s="12">
        <v>54343</v>
      </c>
      <c r="G10" s="12">
        <v>27863</v>
      </c>
      <c r="H10" s="12">
        <v>26480</v>
      </c>
    </row>
    <row r="11" spans="1:10" x14ac:dyDescent="0.2">
      <c r="A11" s="10" t="s">
        <v>243</v>
      </c>
      <c r="B11" s="12">
        <v>3033</v>
      </c>
      <c r="C11" s="12">
        <v>1585</v>
      </c>
      <c r="D11" s="12">
        <v>1448</v>
      </c>
      <c r="E11" s="12"/>
      <c r="F11" s="12">
        <v>2981</v>
      </c>
      <c r="G11" s="12">
        <v>1534</v>
      </c>
      <c r="H11" s="12">
        <v>1447</v>
      </c>
      <c r="I11" s="149"/>
    </row>
    <row r="12" spans="1:10" x14ac:dyDescent="0.2">
      <c r="A12" s="10" t="s">
        <v>230</v>
      </c>
      <c r="B12" s="12">
        <v>9261</v>
      </c>
      <c r="C12" s="12">
        <v>4816</v>
      </c>
      <c r="D12" s="12">
        <v>4445</v>
      </c>
      <c r="E12" s="12"/>
      <c r="F12" s="12">
        <v>8914</v>
      </c>
      <c r="G12" s="12">
        <v>4564</v>
      </c>
      <c r="H12" s="12">
        <v>4350</v>
      </c>
      <c r="I12" s="149"/>
    </row>
    <row r="13" spans="1:10" x14ac:dyDescent="0.2">
      <c r="A13" s="10" t="s">
        <v>231</v>
      </c>
      <c r="B13" s="12">
        <v>19338</v>
      </c>
      <c r="C13" s="12">
        <v>10008</v>
      </c>
      <c r="D13" s="12">
        <v>9330</v>
      </c>
      <c r="E13" s="12"/>
      <c r="F13" s="12">
        <v>19483</v>
      </c>
      <c r="G13" s="12">
        <v>10138</v>
      </c>
      <c r="H13" s="12">
        <v>9345</v>
      </c>
      <c r="I13" s="149"/>
    </row>
    <row r="14" spans="1:10" x14ac:dyDescent="0.2">
      <c r="A14" s="10" t="s">
        <v>242</v>
      </c>
      <c r="B14" s="12">
        <v>229</v>
      </c>
      <c r="C14" s="12">
        <v>148</v>
      </c>
      <c r="D14" s="12">
        <v>81</v>
      </c>
      <c r="E14" s="12"/>
      <c r="F14" s="12">
        <v>224</v>
      </c>
      <c r="G14" s="12">
        <v>141</v>
      </c>
      <c r="H14" s="12">
        <v>83</v>
      </c>
      <c r="I14" s="149"/>
    </row>
    <row r="15" spans="1:10" x14ac:dyDescent="0.2">
      <c r="A15" s="10" t="s">
        <v>232</v>
      </c>
      <c r="B15" s="12">
        <v>12158</v>
      </c>
      <c r="C15" s="12">
        <v>6103</v>
      </c>
      <c r="D15" s="12">
        <v>6055</v>
      </c>
      <c r="E15" s="12"/>
      <c r="F15" s="12">
        <v>12179</v>
      </c>
      <c r="G15" s="12">
        <v>6126</v>
      </c>
      <c r="H15" s="12">
        <v>6053</v>
      </c>
      <c r="I15" s="149"/>
    </row>
    <row r="16" spans="1:10" x14ac:dyDescent="0.2">
      <c r="A16" s="10" t="s">
        <v>233</v>
      </c>
      <c r="B16" s="12">
        <v>4006</v>
      </c>
      <c r="C16" s="12">
        <v>1819</v>
      </c>
      <c r="D16" s="12">
        <v>2187</v>
      </c>
      <c r="E16" s="12"/>
      <c r="F16" s="12">
        <v>3952</v>
      </c>
      <c r="G16" s="12">
        <v>1793</v>
      </c>
      <c r="H16" s="12">
        <v>2159</v>
      </c>
      <c r="I16" s="149"/>
    </row>
    <row r="17" spans="1:9" x14ac:dyDescent="0.2">
      <c r="A17" s="10" t="s">
        <v>234</v>
      </c>
      <c r="B17" s="12">
        <v>249</v>
      </c>
      <c r="C17" s="12">
        <v>125</v>
      </c>
      <c r="D17" s="12">
        <v>124</v>
      </c>
      <c r="E17" s="12"/>
      <c r="F17" s="12">
        <v>241</v>
      </c>
      <c r="G17" s="12">
        <v>115</v>
      </c>
      <c r="H17" s="12">
        <v>126</v>
      </c>
      <c r="I17" s="149"/>
    </row>
    <row r="18" spans="1:9" x14ac:dyDescent="0.2">
      <c r="A18" s="10" t="s">
        <v>235</v>
      </c>
      <c r="B18" s="12">
        <v>885</v>
      </c>
      <c r="C18" s="12">
        <v>594</v>
      </c>
      <c r="D18" s="12">
        <v>291</v>
      </c>
      <c r="E18" s="12"/>
      <c r="F18" s="12">
        <v>946</v>
      </c>
      <c r="G18" s="12">
        <v>643</v>
      </c>
      <c r="H18" s="12">
        <v>303</v>
      </c>
      <c r="I18" s="149"/>
    </row>
    <row r="19" spans="1:9" x14ac:dyDescent="0.2">
      <c r="A19" s="10" t="s">
        <v>236</v>
      </c>
      <c r="B19" s="12">
        <v>2495</v>
      </c>
      <c r="C19" s="12">
        <v>1365</v>
      </c>
      <c r="D19" s="12">
        <v>1130</v>
      </c>
      <c r="E19" s="12"/>
      <c r="F19" s="12">
        <v>2460</v>
      </c>
      <c r="G19" s="12">
        <v>1373</v>
      </c>
      <c r="H19" s="12">
        <v>1087</v>
      </c>
      <c r="I19" s="149"/>
    </row>
    <row r="20" spans="1:9" x14ac:dyDescent="0.2">
      <c r="A20" s="10" t="s">
        <v>237</v>
      </c>
      <c r="B20" s="12">
        <v>2007</v>
      </c>
      <c r="C20" s="12">
        <v>1110</v>
      </c>
      <c r="D20" s="12">
        <v>897</v>
      </c>
      <c r="E20" s="12"/>
      <c r="F20" s="12">
        <v>2224</v>
      </c>
      <c r="G20" s="12">
        <v>1220</v>
      </c>
      <c r="H20" s="12">
        <v>1004</v>
      </c>
      <c r="I20" s="149"/>
    </row>
    <row r="21" spans="1:9" x14ac:dyDescent="0.2">
      <c r="A21" s="10" t="s">
        <v>238</v>
      </c>
      <c r="B21" s="12">
        <v>68</v>
      </c>
      <c r="C21" s="12">
        <v>51</v>
      </c>
      <c r="D21" s="12">
        <v>17</v>
      </c>
      <c r="E21" s="12"/>
      <c r="F21" s="12">
        <v>111</v>
      </c>
      <c r="G21" s="12">
        <v>49</v>
      </c>
      <c r="H21" s="12">
        <v>62</v>
      </c>
    </row>
    <row r="22" spans="1:9" x14ac:dyDescent="0.2">
      <c r="A22" s="10" t="s">
        <v>239</v>
      </c>
      <c r="B22" s="12">
        <v>496</v>
      </c>
      <c r="C22" s="12">
        <v>134</v>
      </c>
      <c r="D22" s="12">
        <v>362</v>
      </c>
      <c r="E22" s="12"/>
      <c r="F22" s="12">
        <v>597</v>
      </c>
      <c r="G22" s="12">
        <v>146</v>
      </c>
      <c r="H22" s="12">
        <v>451</v>
      </c>
    </row>
    <row r="23" spans="1:9" ht="12.75" customHeight="1" x14ac:dyDescent="0.2">
      <c r="A23" s="10" t="s">
        <v>244</v>
      </c>
      <c r="B23" s="12" t="s">
        <v>15</v>
      </c>
      <c r="C23" s="12" t="s">
        <v>15</v>
      </c>
      <c r="D23" s="12" t="s">
        <v>15</v>
      </c>
      <c r="E23" s="12"/>
      <c r="F23" s="12" t="s">
        <v>15</v>
      </c>
      <c r="G23" s="12" t="s">
        <v>15</v>
      </c>
      <c r="H23" s="12" t="s">
        <v>15</v>
      </c>
    </row>
    <row r="24" spans="1:9" x14ac:dyDescent="0.2">
      <c r="A24" s="10" t="s">
        <v>240</v>
      </c>
      <c r="B24" s="12">
        <v>13</v>
      </c>
      <c r="C24" s="12">
        <v>6</v>
      </c>
      <c r="D24" s="12">
        <v>7</v>
      </c>
      <c r="E24" s="12"/>
      <c r="F24" s="12">
        <v>31</v>
      </c>
      <c r="G24" s="12">
        <v>21</v>
      </c>
      <c r="H24" s="12">
        <v>10</v>
      </c>
    </row>
    <row r="25" spans="1:9" x14ac:dyDescent="0.2">
      <c r="A25" s="14" t="s">
        <v>25</v>
      </c>
      <c r="B25" s="12">
        <v>35988</v>
      </c>
      <c r="C25" s="12">
        <v>18507</v>
      </c>
      <c r="D25" s="12">
        <v>17481</v>
      </c>
      <c r="E25" s="12"/>
      <c r="F25" s="12">
        <v>35926</v>
      </c>
      <c r="G25" s="12">
        <v>18420</v>
      </c>
      <c r="H25" s="12">
        <v>17506</v>
      </c>
    </row>
    <row r="26" spans="1:9" x14ac:dyDescent="0.2">
      <c r="A26" s="10" t="s">
        <v>243</v>
      </c>
      <c r="B26" s="12">
        <v>1572</v>
      </c>
      <c r="C26" s="12">
        <v>809</v>
      </c>
      <c r="D26" s="12">
        <v>763</v>
      </c>
      <c r="E26" s="12"/>
      <c r="F26" s="12">
        <v>1547</v>
      </c>
      <c r="G26" s="12">
        <v>794</v>
      </c>
      <c r="H26" s="12">
        <v>753</v>
      </c>
    </row>
    <row r="27" spans="1:9" x14ac:dyDescent="0.2">
      <c r="A27" s="10" t="s">
        <v>230</v>
      </c>
      <c r="B27" s="12">
        <v>6055</v>
      </c>
      <c r="C27" s="12">
        <v>3125</v>
      </c>
      <c r="D27" s="12">
        <v>2930</v>
      </c>
      <c r="E27" s="12"/>
      <c r="F27" s="12">
        <v>5845</v>
      </c>
      <c r="G27" s="12">
        <v>2958</v>
      </c>
      <c r="H27" s="12">
        <v>2887</v>
      </c>
    </row>
    <row r="28" spans="1:9" x14ac:dyDescent="0.2">
      <c r="A28" s="10" t="s">
        <v>231</v>
      </c>
      <c r="B28" s="12">
        <v>12791</v>
      </c>
      <c r="C28" s="12">
        <v>6683</v>
      </c>
      <c r="D28" s="12">
        <v>6108</v>
      </c>
      <c r="E28" s="12"/>
      <c r="F28" s="12">
        <v>12815</v>
      </c>
      <c r="G28" s="12">
        <v>6742</v>
      </c>
      <c r="H28" s="12">
        <v>6073</v>
      </c>
    </row>
    <row r="29" spans="1:9" x14ac:dyDescent="0.2">
      <c r="A29" s="10" t="s">
        <v>242</v>
      </c>
      <c r="B29" s="12">
        <v>155</v>
      </c>
      <c r="C29" s="12">
        <v>101</v>
      </c>
      <c r="D29" s="12">
        <v>54</v>
      </c>
      <c r="E29" s="12"/>
      <c r="F29" s="12">
        <v>147</v>
      </c>
      <c r="G29" s="12">
        <v>98</v>
      </c>
      <c r="H29" s="12">
        <v>49</v>
      </c>
    </row>
    <row r="30" spans="1:9" x14ac:dyDescent="0.2">
      <c r="A30" s="10" t="s">
        <v>232</v>
      </c>
      <c r="B30" s="12">
        <v>7373</v>
      </c>
      <c r="C30" s="12">
        <v>3693</v>
      </c>
      <c r="D30" s="12">
        <v>3680</v>
      </c>
      <c r="E30" s="12"/>
      <c r="F30" s="12">
        <v>7336</v>
      </c>
      <c r="G30" s="12">
        <v>3663</v>
      </c>
      <c r="H30" s="12">
        <v>3673</v>
      </c>
    </row>
    <row r="31" spans="1:9" x14ac:dyDescent="0.2">
      <c r="A31" s="10" t="s">
        <v>233</v>
      </c>
      <c r="B31" s="12">
        <v>3199</v>
      </c>
      <c r="C31" s="12">
        <v>1406</v>
      </c>
      <c r="D31" s="12">
        <v>1793</v>
      </c>
      <c r="E31" s="12"/>
      <c r="F31" s="12">
        <v>3100</v>
      </c>
      <c r="G31" s="12">
        <v>1368</v>
      </c>
      <c r="H31" s="12">
        <v>1732</v>
      </c>
    </row>
    <row r="32" spans="1:9" x14ac:dyDescent="0.2">
      <c r="A32" s="10" t="s">
        <v>234</v>
      </c>
      <c r="B32" s="12">
        <v>249</v>
      </c>
      <c r="C32" s="12">
        <v>125</v>
      </c>
      <c r="D32" s="12">
        <v>124</v>
      </c>
      <c r="E32" s="12"/>
      <c r="F32" s="12">
        <v>241</v>
      </c>
      <c r="G32" s="12">
        <v>115</v>
      </c>
      <c r="H32" s="12">
        <v>126</v>
      </c>
    </row>
    <row r="33" spans="1:8" x14ac:dyDescent="0.2">
      <c r="A33" s="10" t="s">
        <v>235</v>
      </c>
      <c r="B33" s="12">
        <v>512</v>
      </c>
      <c r="C33" s="12">
        <v>353</v>
      </c>
      <c r="D33" s="12">
        <v>159</v>
      </c>
      <c r="E33" s="12"/>
      <c r="F33" s="12">
        <v>545</v>
      </c>
      <c r="G33" s="12">
        <v>383</v>
      </c>
      <c r="H33" s="12">
        <v>162</v>
      </c>
    </row>
    <row r="34" spans="1:8" x14ac:dyDescent="0.2">
      <c r="A34" s="10" t="s">
        <v>236</v>
      </c>
      <c r="B34" s="12">
        <v>1771</v>
      </c>
      <c r="C34" s="12">
        <v>1034</v>
      </c>
      <c r="D34" s="12">
        <v>737</v>
      </c>
      <c r="E34" s="12"/>
      <c r="F34" s="12">
        <v>1766</v>
      </c>
      <c r="G34" s="12">
        <v>1036</v>
      </c>
      <c r="H34" s="12">
        <v>730</v>
      </c>
    </row>
    <row r="35" spans="1:8" x14ac:dyDescent="0.2">
      <c r="A35" s="10" t="s">
        <v>237</v>
      </c>
      <c r="B35" s="12">
        <v>1734</v>
      </c>
      <c r="C35" s="12">
        <v>987</v>
      </c>
      <c r="D35" s="12">
        <v>747</v>
      </c>
      <c r="E35" s="12"/>
      <c r="F35" s="12">
        <v>1863</v>
      </c>
      <c r="G35" s="12">
        <v>1061</v>
      </c>
      <c r="H35" s="12">
        <v>802</v>
      </c>
    </row>
    <row r="36" spans="1:8" x14ac:dyDescent="0.2">
      <c r="A36" s="10" t="s">
        <v>238</v>
      </c>
      <c r="B36" s="12">
        <v>68</v>
      </c>
      <c r="C36" s="12">
        <v>51</v>
      </c>
      <c r="D36" s="12">
        <v>17</v>
      </c>
      <c r="E36" s="12"/>
      <c r="F36" s="12">
        <v>111</v>
      </c>
      <c r="G36" s="12">
        <v>49</v>
      </c>
      <c r="H36" s="12">
        <v>62</v>
      </c>
    </row>
    <row r="37" spans="1:8" x14ac:dyDescent="0.2">
      <c r="A37" s="10" t="s">
        <v>239</v>
      </c>
      <c r="B37" s="12">
        <v>496</v>
      </c>
      <c r="C37" s="12">
        <v>134</v>
      </c>
      <c r="D37" s="12">
        <v>362</v>
      </c>
      <c r="E37" s="12"/>
      <c r="F37" s="12">
        <v>597</v>
      </c>
      <c r="G37" s="12">
        <v>146</v>
      </c>
      <c r="H37" s="12">
        <v>451</v>
      </c>
    </row>
    <row r="38" spans="1:8" x14ac:dyDescent="0.2">
      <c r="A38" s="10" t="s">
        <v>244</v>
      </c>
      <c r="B38" s="12" t="s">
        <v>15</v>
      </c>
      <c r="C38" s="12" t="s">
        <v>15</v>
      </c>
      <c r="D38" s="12" t="s">
        <v>15</v>
      </c>
      <c r="E38" s="12"/>
      <c r="F38" s="12" t="s">
        <v>15</v>
      </c>
      <c r="G38" s="12" t="s">
        <v>15</v>
      </c>
      <c r="H38" s="12" t="s">
        <v>15</v>
      </c>
    </row>
    <row r="39" spans="1:8" ht="12.75" customHeight="1" x14ac:dyDescent="0.2">
      <c r="A39" s="10" t="s">
        <v>240</v>
      </c>
      <c r="B39" s="12">
        <v>13</v>
      </c>
      <c r="C39" s="12">
        <v>6</v>
      </c>
      <c r="D39" s="12">
        <v>7</v>
      </c>
      <c r="E39" s="12"/>
      <c r="F39" s="12">
        <v>13</v>
      </c>
      <c r="G39" s="12">
        <v>7</v>
      </c>
      <c r="H39" s="12">
        <v>6</v>
      </c>
    </row>
    <row r="40" spans="1:8" x14ac:dyDescent="0.2">
      <c r="A40" s="14" t="s">
        <v>26</v>
      </c>
      <c r="B40" s="12">
        <v>18250</v>
      </c>
      <c r="C40" s="12">
        <v>9357</v>
      </c>
      <c r="D40" s="12">
        <v>8893</v>
      </c>
      <c r="E40" s="12"/>
      <c r="F40" s="12">
        <v>18417</v>
      </c>
      <c r="G40" s="12">
        <v>9443</v>
      </c>
      <c r="H40" s="12">
        <v>8974</v>
      </c>
    </row>
    <row r="41" spans="1:8" x14ac:dyDescent="0.2">
      <c r="A41" s="10" t="s">
        <v>243</v>
      </c>
      <c r="B41" s="12">
        <v>1461</v>
      </c>
      <c r="C41" s="12">
        <v>776</v>
      </c>
      <c r="D41" s="12">
        <v>685</v>
      </c>
      <c r="E41" s="12"/>
      <c r="F41" s="12">
        <v>1434</v>
      </c>
      <c r="G41" s="12">
        <v>740</v>
      </c>
      <c r="H41" s="12">
        <v>694</v>
      </c>
    </row>
    <row r="42" spans="1:8" x14ac:dyDescent="0.2">
      <c r="A42" s="10" t="s">
        <v>230</v>
      </c>
      <c r="B42" s="12">
        <v>3206</v>
      </c>
      <c r="C42" s="12">
        <v>1691</v>
      </c>
      <c r="D42" s="12">
        <v>1515</v>
      </c>
      <c r="E42" s="12"/>
      <c r="F42" s="12">
        <v>3069</v>
      </c>
      <c r="G42" s="12">
        <v>1606</v>
      </c>
      <c r="H42" s="12">
        <v>1463</v>
      </c>
    </row>
    <row r="43" spans="1:8" x14ac:dyDescent="0.2">
      <c r="A43" s="10" t="s">
        <v>231</v>
      </c>
      <c r="B43" s="12">
        <v>6547</v>
      </c>
      <c r="C43" s="12">
        <v>3325</v>
      </c>
      <c r="D43" s="12">
        <v>3222</v>
      </c>
      <c r="E43" s="12"/>
      <c r="F43" s="12">
        <v>6668</v>
      </c>
      <c r="G43" s="12">
        <v>3396</v>
      </c>
      <c r="H43" s="12">
        <v>3272</v>
      </c>
    </row>
    <row r="44" spans="1:8" x14ac:dyDescent="0.2">
      <c r="A44" s="10" t="s">
        <v>242</v>
      </c>
      <c r="B44" s="12">
        <v>74</v>
      </c>
      <c r="C44" s="12">
        <v>47</v>
      </c>
      <c r="D44" s="12">
        <v>27</v>
      </c>
      <c r="E44" s="12"/>
      <c r="F44" s="12">
        <v>77</v>
      </c>
      <c r="G44" s="12">
        <v>43</v>
      </c>
      <c r="H44" s="12">
        <v>34</v>
      </c>
    </row>
    <row r="45" spans="1:8" x14ac:dyDescent="0.2">
      <c r="A45" s="10" t="s">
        <v>232</v>
      </c>
      <c r="B45" s="12">
        <v>4785</v>
      </c>
      <c r="C45" s="12">
        <v>2410</v>
      </c>
      <c r="D45" s="12">
        <v>2375</v>
      </c>
      <c r="E45" s="12"/>
      <c r="F45" s="12">
        <v>4843</v>
      </c>
      <c r="G45" s="12">
        <v>2463</v>
      </c>
      <c r="H45" s="12">
        <v>2380</v>
      </c>
    </row>
    <row r="46" spans="1:8" x14ac:dyDescent="0.2">
      <c r="A46" s="10" t="s">
        <v>233</v>
      </c>
      <c r="B46" s="12">
        <v>807</v>
      </c>
      <c r="C46" s="12">
        <v>413</v>
      </c>
      <c r="D46" s="12">
        <v>394</v>
      </c>
      <c r="E46" s="12"/>
      <c r="F46" s="12">
        <v>852</v>
      </c>
      <c r="G46" s="12">
        <v>425</v>
      </c>
      <c r="H46" s="12">
        <v>427</v>
      </c>
    </row>
    <row r="47" spans="1:8" x14ac:dyDescent="0.2">
      <c r="A47" s="10" t="s">
        <v>234</v>
      </c>
      <c r="B47" s="12" t="s">
        <v>15</v>
      </c>
      <c r="C47" s="12" t="s">
        <v>15</v>
      </c>
      <c r="D47" s="12" t="s">
        <v>15</v>
      </c>
      <c r="E47" s="12"/>
      <c r="F47" s="12" t="s">
        <v>15</v>
      </c>
      <c r="G47" s="12" t="s">
        <v>15</v>
      </c>
      <c r="H47" s="12" t="s">
        <v>15</v>
      </c>
    </row>
    <row r="48" spans="1:8" x14ac:dyDescent="0.2">
      <c r="A48" s="10" t="s">
        <v>235</v>
      </c>
      <c r="B48" s="12">
        <v>373</v>
      </c>
      <c r="C48" s="12">
        <v>241</v>
      </c>
      <c r="D48" s="12">
        <v>132</v>
      </c>
      <c r="E48" s="12"/>
      <c r="F48" s="12">
        <v>401</v>
      </c>
      <c r="G48" s="12">
        <v>260</v>
      </c>
      <c r="H48" s="12">
        <v>141</v>
      </c>
    </row>
    <row r="49" spans="1:10" x14ac:dyDescent="0.2">
      <c r="A49" s="10" t="s">
        <v>236</v>
      </c>
      <c r="B49" s="12">
        <v>724</v>
      </c>
      <c r="C49" s="12">
        <v>331</v>
      </c>
      <c r="D49" s="12">
        <v>393</v>
      </c>
      <c r="E49" s="12"/>
      <c r="F49" s="12">
        <v>694</v>
      </c>
      <c r="G49" s="12">
        <v>337</v>
      </c>
      <c r="H49" s="12">
        <v>357</v>
      </c>
    </row>
    <row r="50" spans="1:10" x14ac:dyDescent="0.2">
      <c r="A50" s="10" t="s">
        <v>237</v>
      </c>
      <c r="B50" s="12">
        <v>273</v>
      </c>
      <c r="C50" s="12">
        <v>123</v>
      </c>
      <c r="D50" s="12">
        <v>150</v>
      </c>
      <c r="E50" s="12"/>
      <c r="F50" s="12">
        <v>361</v>
      </c>
      <c r="G50" s="12">
        <v>159</v>
      </c>
      <c r="H50" s="12">
        <v>202</v>
      </c>
    </row>
    <row r="51" spans="1:10" x14ac:dyDescent="0.2">
      <c r="A51" s="10" t="s">
        <v>238</v>
      </c>
      <c r="B51" s="12" t="s">
        <v>15</v>
      </c>
      <c r="C51" s="12" t="s">
        <v>15</v>
      </c>
      <c r="D51" s="12" t="s">
        <v>15</v>
      </c>
      <c r="E51" s="12"/>
      <c r="F51" s="12" t="s">
        <v>15</v>
      </c>
      <c r="G51" s="12" t="s">
        <v>15</v>
      </c>
      <c r="H51" s="12" t="s">
        <v>15</v>
      </c>
    </row>
    <row r="52" spans="1:10" x14ac:dyDescent="0.2">
      <c r="A52" s="10" t="s">
        <v>239</v>
      </c>
      <c r="B52" s="12" t="s">
        <v>15</v>
      </c>
      <c r="C52" s="12" t="s">
        <v>15</v>
      </c>
      <c r="D52" s="12" t="s">
        <v>15</v>
      </c>
      <c r="E52" s="12"/>
      <c r="F52" s="12" t="s">
        <v>15</v>
      </c>
      <c r="G52" s="12" t="s">
        <v>15</v>
      </c>
      <c r="H52" s="12" t="s">
        <v>15</v>
      </c>
    </row>
    <row r="53" spans="1:10" x14ac:dyDescent="0.2">
      <c r="A53" s="10" t="s">
        <v>244</v>
      </c>
      <c r="B53" s="12" t="s">
        <v>15</v>
      </c>
      <c r="C53" s="12" t="s">
        <v>15</v>
      </c>
      <c r="D53" s="12" t="s">
        <v>15</v>
      </c>
      <c r="E53" s="12"/>
      <c r="F53" s="12" t="s">
        <v>15</v>
      </c>
      <c r="G53" s="12" t="s">
        <v>15</v>
      </c>
      <c r="H53" s="12" t="s">
        <v>15</v>
      </c>
    </row>
    <row r="54" spans="1:10" x14ac:dyDescent="0.2">
      <c r="A54" s="10" t="s">
        <v>240</v>
      </c>
      <c r="B54" s="12" t="s">
        <v>15</v>
      </c>
      <c r="C54" s="12" t="s">
        <v>15</v>
      </c>
      <c r="D54" s="12" t="s">
        <v>15</v>
      </c>
      <c r="E54" s="12"/>
      <c r="F54" s="12">
        <v>18</v>
      </c>
      <c r="G54" s="12">
        <v>14</v>
      </c>
      <c r="H54" s="12">
        <v>4</v>
      </c>
    </row>
    <row r="55" spans="1:10" x14ac:dyDescent="0.2">
      <c r="A55" s="17"/>
      <c r="B55" s="17"/>
      <c r="C55" s="17"/>
      <c r="D55" s="17"/>
      <c r="E55" s="114"/>
      <c r="F55" s="17" t="s">
        <v>135</v>
      </c>
      <c r="G55" s="17" t="s">
        <v>135</v>
      </c>
      <c r="H55" s="20" t="s">
        <v>135</v>
      </c>
    </row>
    <row r="56" spans="1:10" x14ac:dyDescent="0.2">
      <c r="A56" s="18" t="s">
        <v>517</v>
      </c>
      <c r="B56" s="3"/>
      <c r="C56" s="3"/>
      <c r="D56" s="3"/>
      <c r="E56" s="115"/>
      <c r="F56" s="3"/>
      <c r="G56" s="105"/>
      <c r="H56" s="3"/>
    </row>
    <row r="64" spans="1:10" x14ac:dyDescent="0.2">
      <c r="J64" s="173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310"/>
  <sheetViews>
    <sheetView zoomScaleNormal="100" workbookViewId="0">
      <selection activeCell="M27" sqref="M27"/>
    </sheetView>
  </sheetViews>
  <sheetFormatPr baseColWidth="10" defaultColWidth="11.42578125" defaultRowHeight="0" customHeight="1" zeroHeight="1" x14ac:dyDescent="0.2"/>
  <cols>
    <col min="1" max="1" width="27.28515625" style="3" customWidth="1"/>
    <col min="2" max="4" width="10.140625" style="3" customWidth="1"/>
    <col min="5" max="5" width="4" style="3" customWidth="1"/>
    <col min="6" max="8" width="10.140625" style="3" customWidth="1"/>
    <col min="9" max="9" width="11.42578125" style="3" customWidth="1"/>
    <col min="10" max="16382" width="11.42578125" style="3"/>
    <col min="16383" max="16384" width="14" style="3" customWidth="1"/>
  </cols>
  <sheetData>
    <row r="1" spans="1:15" ht="14.1" customHeight="1" thickBot="1" x14ac:dyDescent="0.25">
      <c r="A1" s="1" t="s">
        <v>191</v>
      </c>
      <c r="B1" s="1"/>
      <c r="C1" s="1"/>
      <c r="D1" s="2"/>
      <c r="E1" s="2"/>
      <c r="F1" s="2"/>
      <c r="G1" s="2"/>
      <c r="H1" s="2"/>
    </row>
    <row r="2" spans="1:15" ht="14.1" customHeight="1" x14ac:dyDescent="0.2">
      <c r="J2" s="112" t="s">
        <v>226</v>
      </c>
    </row>
    <row r="3" spans="1:15" ht="14.1" customHeight="1" x14ac:dyDescent="0.2">
      <c r="A3" s="22" t="s">
        <v>456</v>
      </c>
      <c r="B3" s="22"/>
      <c r="C3" s="22"/>
    </row>
    <row r="4" spans="1:15" ht="14.1" customHeight="1" x14ac:dyDescent="0.2">
      <c r="A4" s="5"/>
      <c r="B4" s="5"/>
      <c r="C4" s="5"/>
      <c r="D4" s="6"/>
      <c r="E4" s="6"/>
    </row>
    <row r="5" spans="1:15" ht="14.1" customHeight="1" x14ac:dyDescent="0.2">
      <c r="A5" s="119"/>
      <c r="B5" s="113" t="s">
        <v>426</v>
      </c>
      <c r="C5" s="113"/>
      <c r="D5" s="113"/>
      <c r="E5" s="119"/>
      <c r="F5" s="113" t="s">
        <v>480</v>
      </c>
      <c r="G5" s="113"/>
      <c r="H5" s="113"/>
      <c r="J5"/>
      <c r="K5"/>
      <c r="L5"/>
      <c r="M5"/>
    </row>
    <row r="6" spans="1:15" s="9" customFormat="1" ht="14.1" customHeight="1" x14ac:dyDescent="0.2">
      <c r="A6" s="40"/>
      <c r="B6" s="8" t="s">
        <v>55</v>
      </c>
      <c r="C6" s="8" t="s">
        <v>227</v>
      </c>
      <c r="D6" s="8" t="s">
        <v>228</v>
      </c>
      <c r="E6" s="40"/>
      <c r="F6" s="8" t="s">
        <v>55</v>
      </c>
      <c r="G6" s="8" t="s">
        <v>227</v>
      </c>
      <c r="H6" s="8" t="s">
        <v>228</v>
      </c>
      <c r="J6"/>
      <c r="K6"/>
      <c r="L6"/>
      <c r="M6"/>
      <c r="N6"/>
      <c r="O6"/>
    </row>
    <row r="7" spans="1:15" ht="14.1" customHeight="1" x14ac:dyDescent="0.2">
      <c r="A7" s="19"/>
      <c r="J7"/>
      <c r="K7"/>
      <c r="L7"/>
      <c r="M7"/>
      <c r="N7"/>
      <c r="O7"/>
    </row>
    <row r="8" spans="1:15" ht="14.1" customHeight="1" x14ac:dyDescent="0.2">
      <c r="A8" s="23" t="s">
        <v>229</v>
      </c>
      <c r="B8" s="12">
        <v>12158</v>
      </c>
      <c r="C8" s="12">
        <v>6103</v>
      </c>
      <c r="D8" s="12">
        <v>6055</v>
      </c>
      <c r="E8" s="12"/>
      <c r="F8" s="12">
        <v>12179</v>
      </c>
      <c r="G8" s="12">
        <v>6126</v>
      </c>
      <c r="H8" s="12">
        <v>6053</v>
      </c>
      <c r="J8"/>
      <c r="K8"/>
      <c r="L8"/>
      <c r="M8"/>
      <c r="N8"/>
      <c r="O8"/>
    </row>
    <row r="9" spans="1:15" ht="14.1" customHeight="1" x14ac:dyDescent="0.2">
      <c r="A9" s="19" t="s">
        <v>264</v>
      </c>
      <c r="B9" s="12">
        <v>3602</v>
      </c>
      <c r="C9" s="12">
        <v>1834</v>
      </c>
      <c r="D9" s="12">
        <v>1768</v>
      </c>
      <c r="E9" s="12"/>
      <c r="F9" s="12">
        <v>3407</v>
      </c>
      <c r="G9" s="12">
        <v>1769</v>
      </c>
      <c r="H9" s="12">
        <v>1638</v>
      </c>
      <c r="J9"/>
      <c r="K9"/>
      <c r="L9"/>
      <c r="M9"/>
      <c r="N9"/>
      <c r="O9"/>
    </row>
    <row r="10" spans="1:15" ht="14.1" customHeight="1" x14ac:dyDescent="0.2">
      <c r="A10" s="19" t="s">
        <v>265</v>
      </c>
      <c r="B10" s="12">
        <v>3183</v>
      </c>
      <c r="C10" s="12">
        <v>1631</v>
      </c>
      <c r="D10" s="12">
        <v>1552</v>
      </c>
      <c r="E10" s="12"/>
      <c r="F10" s="12">
        <v>3473</v>
      </c>
      <c r="G10" s="12">
        <v>1746</v>
      </c>
      <c r="H10" s="12">
        <v>1727</v>
      </c>
      <c r="J10"/>
      <c r="K10"/>
      <c r="L10"/>
      <c r="M10"/>
      <c r="N10"/>
      <c r="O10"/>
    </row>
    <row r="11" spans="1:15" ht="14.1" customHeight="1" x14ac:dyDescent="0.2">
      <c r="A11" s="19" t="s">
        <v>266</v>
      </c>
      <c r="B11" s="12">
        <v>2795</v>
      </c>
      <c r="C11" s="12">
        <v>1397</v>
      </c>
      <c r="D11" s="12">
        <v>1398</v>
      </c>
      <c r="E11" s="12"/>
      <c r="F11" s="12">
        <v>2886</v>
      </c>
      <c r="G11" s="12">
        <v>1450</v>
      </c>
      <c r="H11" s="12">
        <v>1436</v>
      </c>
      <c r="J11"/>
      <c r="K11"/>
      <c r="L11"/>
      <c r="M11"/>
      <c r="N11"/>
      <c r="O11"/>
    </row>
    <row r="12" spans="1:15" ht="14.1" customHeight="1" x14ac:dyDescent="0.2">
      <c r="A12" s="19" t="s">
        <v>267</v>
      </c>
      <c r="B12" s="12">
        <v>2578</v>
      </c>
      <c r="C12" s="12">
        <v>1241</v>
      </c>
      <c r="D12" s="12">
        <v>1337</v>
      </c>
      <c r="E12" s="12"/>
      <c r="F12" s="12">
        <v>2413</v>
      </c>
      <c r="G12" s="12">
        <v>1161</v>
      </c>
      <c r="H12" s="12">
        <v>1252</v>
      </c>
      <c r="J12"/>
      <c r="K12"/>
      <c r="L12"/>
      <c r="M12"/>
      <c r="N12"/>
      <c r="O12"/>
    </row>
    <row r="13" spans="1:15" ht="14.1" customHeight="1" x14ac:dyDescent="0.2">
      <c r="B13" s="12"/>
      <c r="C13" s="12"/>
      <c r="D13" s="12"/>
      <c r="E13" s="12"/>
      <c r="F13" s="12"/>
      <c r="G13" s="12"/>
      <c r="H13" s="12"/>
      <c r="J13"/>
      <c r="K13"/>
      <c r="L13"/>
      <c r="M13"/>
      <c r="N13"/>
      <c r="O13"/>
    </row>
    <row r="14" spans="1:15" ht="14.1" customHeight="1" x14ac:dyDescent="0.2">
      <c r="A14" s="23" t="s">
        <v>25</v>
      </c>
      <c r="B14" s="12">
        <v>7373</v>
      </c>
      <c r="C14" s="12">
        <v>3693</v>
      </c>
      <c r="D14" s="12">
        <v>3680</v>
      </c>
      <c r="E14" s="12"/>
      <c r="F14" s="12">
        <v>7336</v>
      </c>
      <c r="G14" s="12">
        <v>3663</v>
      </c>
      <c r="H14" s="12">
        <v>3673</v>
      </c>
      <c r="J14"/>
      <c r="K14"/>
      <c r="L14"/>
      <c r="M14"/>
      <c r="N14"/>
      <c r="O14"/>
    </row>
    <row r="15" spans="1:15" ht="14.1" customHeight="1" x14ac:dyDescent="0.2">
      <c r="A15" s="19" t="s">
        <v>264</v>
      </c>
      <c r="B15" s="12">
        <v>2233</v>
      </c>
      <c r="C15" s="12">
        <v>1142</v>
      </c>
      <c r="D15" s="12">
        <v>1091</v>
      </c>
      <c r="E15" s="12"/>
      <c r="F15" s="12">
        <v>2086</v>
      </c>
      <c r="G15" s="12">
        <v>1073</v>
      </c>
      <c r="H15" s="12">
        <v>1013</v>
      </c>
      <c r="J15"/>
      <c r="K15"/>
      <c r="L15"/>
      <c r="M15"/>
      <c r="N15"/>
      <c r="O15"/>
    </row>
    <row r="16" spans="1:15" ht="14.1" customHeight="1" x14ac:dyDescent="0.2">
      <c r="A16" s="19" t="s">
        <v>265</v>
      </c>
      <c r="B16" s="12">
        <v>1929</v>
      </c>
      <c r="C16" s="12">
        <v>997</v>
      </c>
      <c r="D16" s="12">
        <v>932</v>
      </c>
      <c r="E16" s="12"/>
      <c r="F16" s="12">
        <v>2114</v>
      </c>
      <c r="G16" s="12">
        <v>1064</v>
      </c>
      <c r="H16" s="12">
        <v>1050</v>
      </c>
      <c r="J16"/>
      <c r="K16"/>
      <c r="L16"/>
      <c r="M16"/>
      <c r="N16"/>
      <c r="O16"/>
    </row>
    <row r="17" spans="1:15" ht="14.1" customHeight="1" x14ac:dyDescent="0.2">
      <c r="A17" s="19" t="s">
        <v>266</v>
      </c>
      <c r="B17" s="12">
        <v>1667</v>
      </c>
      <c r="C17" s="12">
        <v>836</v>
      </c>
      <c r="D17" s="12">
        <v>831</v>
      </c>
      <c r="E17" s="12"/>
      <c r="F17" s="12">
        <v>1708</v>
      </c>
      <c r="G17" s="12">
        <v>862</v>
      </c>
      <c r="H17" s="12">
        <v>846</v>
      </c>
      <c r="J17"/>
      <c r="K17"/>
      <c r="L17"/>
      <c r="M17"/>
      <c r="N17"/>
      <c r="O17"/>
    </row>
    <row r="18" spans="1:15" ht="14.1" customHeight="1" x14ac:dyDescent="0.2">
      <c r="A18" s="19" t="s">
        <v>267</v>
      </c>
      <c r="B18" s="12">
        <v>1544</v>
      </c>
      <c r="C18" s="12">
        <v>718</v>
      </c>
      <c r="D18" s="12">
        <v>826</v>
      </c>
      <c r="E18" s="12"/>
      <c r="F18" s="12">
        <v>1428</v>
      </c>
      <c r="G18" s="12">
        <v>664</v>
      </c>
      <c r="H18" s="12">
        <v>764</v>
      </c>
      <c r="J18"/>
      <c r="K18"/>
      <c r="L18"/>
      <c r="M18"/>
      <c r="N18"/>
      <c r="O18"/>
    </row>
    <row r="19" spans="1:15" ht="14.1" customHeight="1" x14ac:dyDescent="0.2">
      <c r="B19" s="12"/>
      <c r="C19" s="12"/>
      <c r="D19" s="12"/>
      <c r="E19" s="12"/>
      <c r="F19" s="12"/>
      <c r="G19" s="12"/>
      <c r="H19" s="12"/>
      <c r="J19"/>
      <c r="K19"/>
      <c r="L19"/>
      <c r="M19"/>
      <c r="N19"/>
      <c r="O19"/>
    </row>
    <row r="20" spans="1:15" ht="14.1" customHeight="1" x14ac:dyDescent="0.2">
      <c r="A20" s="23" t="s">
        <v>26</v>
      </c>
      <c r="B20" s="12">
        <v>4785</v>
      </c>
      <c r="C20" s="12">
        <v>2410</v>
      </c>
      <c r="D20" s="12">
        <v>2375</v>
      </c>
      <c r="E20" s="12"/>
      <c r="F20" s="12">
        <v>4843</v>
      </c>
      <c r="G20" s="12">
        <v>2463</v>
      </c>
      <c r="H20" s="12">
        <v>2380</v>
      </c>
      <c r="J20"/>
      <c r="K20"/>
      <c r="L20"/>
      <c r="M20"/>
      <c r="N20"/>
      <c r="O20"/>
    </row>
    <row r="21" spans="1:15" ht="14.1" customHeight="1" x14ac:dyDescent="0.2">
      <c r="A21" s="19" t="s">
        <v>264</v>
      </c>
      <c r="B21" s="12">
        <v>1369</v>
      </c>
      <c r="C21" s="12">
        <v>692</v>
      </c>
      <c r="D21" s="12">
        <v>677</v>
      </c>
      <c r="E21" s="12"/>
      <c r="F21" s="12">
        <v>1321</v>
      </c>
      <c r="G21" s="12">
        <v>696</v>
      </c>
      <c r="H21" s="12">
        <v>625</v>
      </c>
      <c r="I21" s="24"/>
      <c r="J21"/>
      <c r="K21"/>
      <c r="L21"/>
      <c r="M21"/>
      <c r="N21"/>
      <c r="O21"/>
    </row>
    <row r="22" spans="1:15" ht="14.1" customHeight="1" x14ac:dyDescent="0.2">
      <c r="A22" s="19" t="s">
        <v>265</v>
      </c>
      <c r="B22" s="12">
        <v>1254</v>
      </c>
      <c r="C22" s="12">
        <v>634</v>
      </c>
      <c r="D22" s="12">
        <v>620</v>
      </c>
      <c r="E22" s="12"/>
      <c r="F22" s="12">
        <v>1359</v>
      </c>
      <c r="G22" s="12">
        <v>682</v>
      </c>
      <c r="H22" s="12">
        <v>677</v>
      </c>
      <c r="J22"/>
      <c r="K22"/>
      <c r="L22"/>
      <c r="M22"/>
    </row>
    <row r="23" spans="1:15" ht="14.1" customHeight="1" x14ac:dyDescent="0.2">
      <c r="A23" s="19" t="s">
        <v>266</v>
      </c>
      <c r="B23" s="12">
        <v>1128</v>
      </c>
      <c r="C23" s="12">
        <v>561</v>
      </c>
      <c r="D23" s="12">
        <v>567</v>
      </c>
      <c r="E23" s="12"/>
      <c r="F23" s="12">
        <v>1178</v>
      </c>
      <c r="G23" s="12">
        <v>588</v>
      </c>
      <c r="H23" s="12">
        <v>590</v>
      </c>
      <c r="J23"/>
      <c r="K23"/>
      <c r="L23"/>
      <c r="M23"/>
    </row>
    <row r="24" spans="1:15" ht="14.1" customHeight="1" x14ac:dyDescent="0.2">
      <c r="A24" s="19" t="s">
        <v>267</v>
      </c>
      <c r="B24" s="12">
        <v>1034</v>
      </c>
      <c r="C24" s="12">
        <v>523</v>
      </c>
      <c r="D24" s="12">
        <v>511</v>
      </c>
      <c r="E24" s="12"/>
      <c r="F24" s="12">
        <v>985</v>
      </c>
      <c r="G24" s="12">
        <v>497</v>
      </c>
      <c r="H24" s="12">
        <v>488</v>
      </c>
      <c r="J24"/>
      <c r="K24"/>
      <c r="L24"/>
      <c r="M24"/>
    </row>
    <row r="25" spans="1:15" ht="14.1" customHeight="1" x14ac:dyDescent="0.2">
      <c r="A25" s="17"/>
      <c r="B25" s="17"/>
      <c r="C25" s="17"/>
      <c r="D25" s="17"/>
      <c r="E25" s="17"/>
      <c r="F25" s="17"/>
      <c r="G25" s="114"/>
      <c r="H25" s="122"/>
      <c r="J25"/>
      <c r="K25"/>
      <c r="L25"/>
      <c r="M25"/>
    </row>
    <row r="26" spans="1:15" ht="14.1" customHeight="1" x14ac:dyDescent="0.2">
      <c r="A26" s="18" t="s">
        <v>517</v>
      </c>
      <c r="J26"/>
      <c r="K26"/>
      <c r="L26"/>
      <c r="M26"/>
    </row>
    <row r="27" spans="1:15" ht="14.1" customHeight="1" x14ac:dyDescent="0.2">
      <c r="A27" s="19"/>
      <c r="B27" s="19"/>
      <c r="C27" s="19"/>
      <c r="D27" s="12"/>
      <c r="E27" s="15"/>
      <c r="G27" s="106"/>
      <c r="J27"/>
      <c r="K27"/>
      <c r="L27"/>
      <c r="M27"/>
    </row>
    <row r="28" spans="1:15" ht="13.5" customHeight="1" x14ac:dyDescent="0.2">
      <c r="A28" s="19"/>
      <c r="B28" s="19"/>
      <c r="C28" s="19"/>
      <c r="D28" s="12"/>
      <c r="E28" s="15"/>
      <c r="G28" s="106"/>
      <c r="J28"/>
      <c r="K28"/>
      <c r="L28"/>
      <c r="M28"/>
    </row>
    <row r="29" spans="1:15" ht="13.5" customHeight="1" x14ac:dyDescent="0.2">
      <c r="A29" s="19"/>
      <c r="B29" s="19"/>
      <c r="C29" s="19"/>
      <c r="D29" s="12"/>
      <c r="E29" s="15"/>
      <c r="G29" s="106"/>
      <c r="J29"/>
      <c r="K29"/>
      <c r="L29"/>
      <c r="M29"/>
    </row>
    <row r="30" spans="1:15" ht="13.5" customHeight="1" x14ac:dyDescent="0.2">
      <c r="A30" s="19"/>
      <c r="B30" s="19"/>
      <c r="C30" s="19"/>
      <c r="D30" s="12"/>
      <c r="E30" s="15"/>
      <c r="G30" s="106"/>
      <c r="J30"/>
      <c r="K30"/>
      <c r="L30"/>
      <c r="M30"/>
    </row>
    <row r="31" spans="1:15" ht="13.5" customHeight="1" x14ac:dyDescent="0.2">
      <c r="A31" s="19"/>
      <c r="B31" s="19"/>
      <c r="C31" s="19"/>
      <c r="D31" s="12"/>
      <c r="E31" s="15"/>
      <c r="G31" s="106"/>
      <c r="J31"/>
      <c r="K31"/>
      <c r="L31"/>
      <c r="M31"/>
    </row>
    <row r="32" spans="1:15" ht="13.5" customHeight="1" x14ac:dyDescent="0.2">
      <c r="A32" s="19"/>
      <c r="B32" s="19"/>
      <c r="C32" s="19"/>
      <c r="D32" s="12"/>
      <c r="E32" s="15"/>
      <c r="G32" s="106"/>
      <c r="J32"/>
      <c r="K32"/>
      <c r="L32"/>
      <c r="M32"/>
      <c r="N32" s="4"/>
      <c r="O32" s="4"/>
    </row>
    <row r="33" spans="1:15" ht="13.5" customHeight="1" x14ac:dyDescent="0.2">
      <c r="A33" s="19"/>
      <c r="B33" s="19"/>
      <c r="C33" s="19"/>
      <c r="D33" s="12"/>
      <c r="E33" s="15"/>
      <c r="G33" s="106"/>
      <c r="J33"/>
      <c r="K33"/>
      <c r="L33"/>
      <c r="M33"/>
    </row>
    <row r="34" spans="1:15" ht="13.5" customHeight="1" x14ac:dyDescent="0.2">
      <c r="A34" s="19"/>
      <c r="B34" s="19"/>
      <c r="C34" s="19"/>
      <c r="D34" s="12"/>
      <c r="E34" s="15"/>
      <c r="G34" s="106"/>
      <c r="J34" s="10"/>
      <c r="K34" s="10"/>
      <c r="L34" s="10"/>
      <c r="M34" s="10"/>
      <c r="N34" s="10"/>
      <c r="O34" s="10"/>
    </row>
    <row r="35" spans="1:15" ht="13.5" customHeight="1" x14ac:dyDescent="0.2">
      <c r="A35" s="19"/>
      <c r="B35" s="19"/>
      <c r="C35" s="19"/>
      <c r="D35" s="12"/>
      <c r="E35" s="15"/>
      <c r="G35" s="106"/>
    </row>
    <row r="36" spans="1:15" ht="13.5" customHeight="1" x14ac:dyDescent="0.2">
      <c r="A36" s="19"/>
      <c r="B36" s="19"/>
      <c r="C36" s="19"/>
      <c r="D36" s="12"/>
      <c r="E36" s="15"/>
      <c r="G36" s="106"/>
    </row>
    <row r="37" spans="1:15" ht="13.5" customHeight="1" x14ac:dyDescent="0.2">
      <c r="A37" s="19"/>
      <c r="B37" s="19"/>
      <c r="C37" s="19"/>
      <c r="D37" s="12"/>
      <c r="E37" s="15"/>
      <c r="G37" s="106"/>
    </row>
    <row r="38" spans="1:15" s="4" customFormat="1" ht="13.5" customHeight="1" x14ac:dyDescent="0.2">
      <c r="A38" s="19"/>
      <c r="B38" s="19"/>
      <c r="C38" s="19"/>
      <c r="D38" s="12"/>
      <c r="E38" s="15"/>
      <c r="G38" s="106"/>
      <c r="J38" s="3"/>
      <c r="K38" s="3"/>
      <c r="L38" s="3"/>
      <c r="M38" s="3"/>
      <c r="N38" s="3"/>
      <c r="O38" s="3"/>
    </row>
    <row r="39" spans="1:15" ht="13.5" customHeight="1" x14ac:dyDescent="0.2">
      <c r="A39" s="19"/>
      <c r="B39" s="19"/>
      <c r="C39" s="19"/>
      <c r="D39" s="12"/>
      <c r="E39" s="15"/>
      <c r="G39" s="106"/>
    </row>
    <row r="40" spans="1:15" s="10" customFormat="1" ht="13.5" customHeight="1" x14ac:dyDescent="0.2">
      <c r="A40" s="19"/>
      <c r="B40" s="19"/>
      <c r="C40" s="19"/>
      <c r="D40" s="12"/>
      <c r="E40" s="15"/>
      <c r="G40" s="106"/>
      <c r="J40" s="3"/>
      <c r="K40" s="3"/>
      <c r="L40" s="3"/>
      <c r="M40" s="3"/>
      <c r="N40" s="3"/>
      <c r="O40" s="3"/>
    </row>
    <row r="41" spans="1:15" ht="13.5" customHeight="1" x14ac:dyDescent="0.2">
      <c r="A41"/>
      <c r="B41"/>
      <c r="C41"/>
      <c r="D41"/>
      <c r="E41"/>
      <c r="F41"/>
      <c r="G41" s="106"/>
    </row>
    <row r="42" spans="1:15" ht="13.5" customHeight="1" x14ac:dyDescent="0.2">
      <c r="A42"/>
      <c r="B42"/>
      <c r="C42"/>
      <c r="D42"/>
      <c r="E42"/>
      <c r="F42"/>
    </row>
    <row r="43" spans="1:15" ht="13.5" customHeight="1" x14ac:dyDescent="0.2">
      <c r="A43"/>
      <c r="B43"/>
      <c r="C43"/>
      <c r="D43"/>
      <c r="E43"/>
      <c r="F43"/>
    </row>
    <row r="44" spans="1:15" ht="14.1" hidden="1" customHeight="1" x14ac:dyDescent="0.2">
      <c r="A44" s="10"/>
      <c r="B44" s="10"/>
      <c r="C44" s="10"/>
    </row>
    <row r="45" spans="1:15" ht="14.1" hidden="1" customHeight="1" x14ac:dyDescent="0.2"/>
    <row r="46" spans="1:15" ht="14.1" hidden="1" customHeight="1" x14ac:dyDescent="0.2">
      <c r="A46" s="19"/>
      <c r="B46" s="19"/>
      <c r="C46" s="19"/>
    </row>
    <row r="47" spans="1:15" ht="14.1" hidden="1" customHeight="1" x14ac:dyDescent="0.2">
      <c r="A47" s="19"/>
      <c r="B47" s="19"/>
      <c r="C47" s="19"/>
    </row>
    <row r="48" spans="1:15" ht="14.1" hidden="1" customHeight="1" x14ac:dyDescent="0.2">
      <c r="A48" s="19"/>
      <c r="B48" s="19"/>
      <c r="C48" s="19"/>
    </row>
    <row r="49" ht="14.1" hidden="1" customHeight="1" x14ac:dyDescent="0.2"/>
    <row r="50" ht="14.1" hidden="1" customHeight="1" x14ac:dyDescent="0.2"/>
    <row r="51" ht="14.1" hidden="1" customHeight="1" x14ac:dyDescent="0.2"/>
    <row r="52" ht="14.1" hidden="1" customHeight="1" x14ac:dyDescent="0.2"/>
    <row r="53" ht="14.1" hidden="1" customHeight="1" x14ac:dyDescent="0.2"/>
    <row r="54" ht="14.1" hidden="1" customHeight="1" x14ac:dyDescent="0.2"/>
    <row r="55" ht="14.1" hidden="1" customHeight="1" x14ac:dyDescent="0.2"/>
    <row r="56" ht="14.1" hidden="1" customHeight="1" x14ac:dyDescent="0.2"/>
    <row r="57" ht="14.1" hidden="1" customHeight="1" x14ac:dyDescent="0.2"/>
    <row r="58" ht="14.1" hidden="1" customHeight="1" x14ac:dyDescent="0.2"/>
    <row r="59" ht="14.1" hidden="1" customHeight="1" x14ac:dyDescent="0.2"/>
    <row r="60" ht="14.1" hidden="1" customHeight="1" x14ac:dyDescent="0.2"/>
    <row r="61" ht="14.1" hidden="1" customHeight="1" x14ac:dyDescent="0.2"/>
    <row r="62" ht="14.1" hidden="1" customHeight="1" x14ac:dyDescent="0.2"/>
    <row r="63" ht="14.1" hidden="1" customHeight="1" x14ac:dyDescent="0.2"/>
    <row r="64" ht="14.1" hidden="1" customHeight="1" x14ac:dyDescent="0.2"/>
    <row r="65" ht="14.1" hidden="1" customHeight="1" x14ac:dyDescent="0.2"/>
    <row r="66" ht="14.1" hidden="1" customHeight="1" x14ac:dyDescent="0.2"/>
    <row r="67" ht="14.1" hidden="1" customHeight="1" x14ac:dyDescent="0.2"/>
    <row r="68" ht="14.1" hidden="1" customHeight="1" x14ac:dyDescent="0.2"/>
    <row r="69" ht="14.1" hidden="1" customHeight="1" x14ac:dyDescent="0.2"/>
    <row r="70" ht="14.1" hidden="1" customHeight="1" x14ac:dyDescent="0.2"/>
    <row r="71" ht="14.1" hidden="1" customHeight="1" x14ac:dyDescent="0.2"/>
    <row r="72" ht="14.1" hidden="1" customHeight="1" x14ac:dyDescent="0.2"/>
    <row r="73" ht="14.1" hidden="1" customHeight="1" x14ac:dyDescent="0.2"/>
    <row r="74" ht="14.1" hidden="1" customHeight="1" x14ac:dyDescent="0.2"/>
    <row r="75" ht="14.1" hidden="1" customHeight="1" x14ac:dyDescent="0.2"/>
    <row r="76" ht="14.1" hidden="1" customHeight="1" x14ac:dyDescent="0.2"/>
    <row r="77" ht="14.1" hidden="1" customHeight="1" x14ac:dyDescent="0.2"/>
    <row r="78" ht="14.1" hidden="1" customHeight="1" x14ac:dyDescent="0.2"/>
    <row r="79" ht="14.1" hidden="1" customHeight="1" x14ac:dyDescent="0.2"/>
    <row r="80" ht="14.1" hidden="1" customHeight="1" x14ac:dyDescent="0.2"/>
    <row r="81" ht="14.1" hidden="1" customHeight="1" x14ac:dyDescent="0.2"/>
    <row r="82" ht="14.1" hidden="1" customHeight="1" x14ac:dyDescent="0.2"/>
    <row r="83" ht="14.1" hidden="1" customHeight="1" x14ac:dyDescent="0.2"/>
    <row r="84" ht="14.1" hidden="1" customHeight="1" x14ac:dyDescent="0.2"/>
    <row r="85" ht="14.1" hidden="1" customHeight="1" x14ac:dyDescent="0.2"/>
    <row r="86" ht="14.1" hidden="1" customHeight="1" x14ac:dyDescent="0.2"/>
    <row r="87" ht="14.1" hidden="1" customHeight="1" x14ac:dyDescent="0.2"/>
    <row r="88" ht="14.1" hidden="1" customHeight="1" x14ac:dyDescent="0.2"/>
    <row r="89" ht="14.1" hidden="1" customHeight="1" x14ac:dyDescent="0.2"/>
    <row r="90" ht="14.1" hidden="1" customHeight="1" x14ac:dyDescent="0.2"/>
    <row r="91" ht="14.1" hidden="1" customHeight="1" x14ac:dyDescent="0.2"/>
    <row r="92" ht="14.1" hidden="1" customHeight="1" x14ac:dyDescent="0.2"/>
    <row r="93" ht="14.1" hidden="1" customHeight="1" x14ac:dyDescent="0.2"/>
    <row r="94" ht="14.1" hidden="1" customHeight="1" x14ac:dyDescent="0.2"/>
    <row r="95" ht="14.1" hidden="1" customHeight="1" x14ac:dyDescent="0.2"/>
    <row r="96" ht="14.1" hidden="1" customHeight="1" x14ac:dyDescent="0.2"/>
    <row r="97" ht="14.1" hidden="1" customHeight="1" x14ac:dyDescent="0.2"/>
    <row r="98" ht="14.1" hidden="1" customHeight="1" x14ac:dyDescent="0.2"/>
    <row r="99" ht="14.1" hidden="1" customHeight="1" x14ac:dyDescent="0.2"/>
    <row r="100" ht="14.1" hidden="1" customHeight="1" x14ac:dyDescent="0.2"/>
    <row r="101" ht="14.1" hidden="1" customHeight="1" x14ac:dyDescent="0.2"/>
    <row r="102" ht="14.1" hidden="1" customHeight="1" x14ac:dyDescent="0.2"/>
    <row r="103" ht="14.1" hidden="1" customHeight="1" x14ac:dyDescent="0.2"/>
    <row r="104" ht="14.1" hidden="1" customHeight="1" x14ac:dyDescent="0.2"/>
    <row r="105" ht="14.1" hidden="1" customHeight="1" x14ac:dyDescent="0.2"/>
    <row r="106" ht="14.1" hidden="1" customHeight="1" x14ac:dyDescent="0.2"/>
    <row r="107" ht="14.1" hidden="1" customHeight="1" x14ac:dyDescent="0.2"/>
    <row r="108" ht="14.1" hidden="1" customHeight="1" x14ac:dyDescent="0.2"/>
    <row r="109" ht="14.1" hidden="1" customHeight="1" x14ac:dyDescent="0.2"/>
    <row r="110" ht="14.1" hidden="1" customHeight="1" x14ac:dyDescent="0.2"/>
    <row r="111" ht="14.1" hidden="1" customHeight="1" x14ac:dyDescent="0.2"/>
    <row r="112" ht="14.1" hidden="1" customHeight="1" x14ac:dyDescent="0.2"/>
    <row r="113" ht="14.1" hidden="1" customHeight="1" x14ac:dyDescent="0.2"/>
    <row r="114" ht="14.1" hidden="1" customHeight="1" x14ac:dyDescent="0.2"/>
    <row r="115" ht="14.1" hidden="1" customHeight="1" x14ac:dyDescent="0.2"/>
    <row r="116" ht="14.1" hidden="1" customHeight="1" x14ac:dyDescent="0.2"/>
    <row r="117" ht="14.1" hidden="1" customHeight="1" x14ac:dyDescent="0.2"/>
    <row r="118" ht="14.1" hidden="1" customHeight="1" x14ac:dyDescent="0.2"/>
    <row r="119" ht="14.1" hidden="1" customHeight="1" x14ac:dyDescent="0.2"/>
    <row r="120" ht="14.1" hidden="1" customHeight="1" x14ac:dyDescent="0.2"/>
    <row r="121" ht="14.1" hidden="1" customHeight="1" x14ac:dyDescent="0.2"/>
    <row r="122" ht="14.1" hidden="1" customHeight="1" x14ac:dyDescent="0.2"/>
    <row r="123" ht="14.1" hidden="1" customHeight="1" x14ac:dyDescent="0.2"/>
    <row r="124" ht="14.1" hidden="1" customHeight="1" x14ac:dyDescent="0.2"/>
    <row r="125" ht="14.1" hidden="1" customHeight="1" x14ac:dyDescent="0.2"/>
    <row r="126" ht="14.1" hidden="1" customHeight="1" x14ac:dyDescent="0.2"/>
    <row r="127" ht="14.1" hidden="1" customHeight="1" x14ac:dyDescent="0.2"/>
    <row r="128" ht="14.1" hidden="1" customHeight="1" x14ac:dyDescent="0.2"/>
    <row r="129" ht="14.1" hidden="1" customHeight="1" x14ac:dyDescent="0.2"/>
    <row r="130" ht="14.1" hidden="1" customHeight="1" x14ac:dyDescent="0.2"/>
    <row r="131" ht="14.1" hidden="1" customHeight="1" x14ac:dyDescent="0.2"/>
    <row r="132" ht="14.1" hidden="1" customHeight="1" x14ac:dyDescent="0.2"/>
    <row r="133" ht="14.1" hidden="1" customHeight="1" x14ac:dyDescent="0.2"/>
    <row r="134" ht="14.1" hidden="1" customHeight="1" x14ac:dyDescent="0.2"/>
    <row r="135" ht="14.1" hidden="1" customHeight="1" x14ac:dyDescent="0.2"/>
    <row r="136" ht="14.1" hidden="1" customHeight="1" x14ac:dyDescent="0.2"/>
    <row r="137" ht="14.1" hidden="1" customHeight="1" x14ac:dyDescent="0.2"/>
    <row r="138" ht="14.1" hidden="1" customHeight="1" x14ac:dyDescent="0.2"/>
    <row r="139" ht="14.1" hidden="1" customHeight="1" x14ac:dyDescent="0.2"/>
    <row r="140" ht="14.1" hidden="1" customHeight="1" x14ac:dyDescent="0.2"/>
    <row r="141" ht="14.1" hidden="1" customHeight="1" x14ac:dyDescent="0.2"/>
    <row r="142" ht="14.1" hidden="1" customHeight="1" x14ac:dyDescent="0.2"/>
    <row r="143" ht="14.1" hidden="1" customHeight="1" x14ac:dyDescent="0.2"/>
    <row r="144" ht="14.1" hidden="1" customHeight="1" x14ac:dyDescent="0.2"/>
    <row r="145" ht="14.1" hidden="1" customHeight="1" x14ac:dyDescent="0.2"/>
    <row r="146" ht="14.1" hidden="1" customHeight="1" x14ac:dyDescent="0.2"/>
    <row r="147" ht="14.1" hidden="1" customHeight="1" x14ac:dyDescent="0.2"/>
    <row r="148" ht="14.1" hidden="1" customHeight="1" x14ac:dyDescent="0.2"/>
    <row r="149" ht="14.1" hidden="1" customHeight="1" x14ac:dyDescent="0.2"/>
    <row r="150" ht="14.1" hidden="1" customHeight="1" x14ac:dyDescent="0.2"/>
    <row r="151" ht="14.1" hidden="1" customHeight="1" x14ac:dyDescent="0.2"/>
    <row r="152" ht="14.1" hidden="1" customHeight="1" x14ac:dyDescent="0.2"/>
    <row r="153" ht="14.1" hidden="1" customHeight="1" x14ac:dyDescent="0.2"/>
    <row r="154" ht="14.1" hidden="1" customHeight="1" x14ac:dyDescent="0.2"/>
    <row r="155" ht="14.1" hidden="1" customHeight="1" x14ac:dyDescent="0.2"/>
    <row r="156" ht="14.1" hidden="1" customHeight="1" x14ac:dyDescent="0.2"/>
    <row r="157" ht="14.1" hidden="1" customHeight="1" x14ac:dyDescent="0.2"/>
    <row r="158" ht="14.1" hidden="1" customHeight="1" x14ac:dyDescent="0.2"/>
    <row r="159" ht="14.1" hidden="1" customHeight="1" x14ac:dyDescent="0.2"/>
    <row r="160" ht="14.1" hidden="1" customHeight="1" x14ac:dyDescent="0.2"/>
    <row r="161" ht="14.1" hidden="1" customHeight="1" x14ac:dyDescent="0.2"/>
    <row r="162" ht="14.1" hidden="1" customHeight="1" x14ac:dyDescent="0.2"/>
    <row r="163" ht="14.1" hidden="1" customHeight="1" x14ac:dyDescent="0.2"/>
    <row r="164" ht="14.1" hidden="1" customHeight="1" x14ac:dyDescent="0.2"/>
    <row r="165" ht="14.1" hidden="1" customHeight="1" x14ac:dyDescent="0.2"/>
    <row r="166" ht="14.1" hidden="1" customHeight="1" x14ac:dyDescent="0.2"/>
    <row r="167" ht="14.1" hidden="1" customHeight="1" x14ac:dyDescent="0.2"/>
    <row r="168" ht="14.1" hidden="1" customHeight="1" x14ac:dyDescent="0.2"/>
    <row r="169" ht="14.1" hidden="1" customHeight="1" x14ac:dyDescent="0.2"/>
    <row r="170" ht="14.1" hidden="1" customHeight="1" x14ac:dyDescent="0.2"/>
    <row r="171" ht="14.1" hidden="1" customHeight="1" x14ac:dyDescent="0.2"/>
    <row r="172" ht="14.1" hidden="1" customHeight="1" x14ac:dyDescent="0.2"/>
    <row r="173" ht="14.1" hidden="1" customHeight="1" x14ac:dyDescent="0.2"/>
    <row r="174" ht="14.1" hidden="1" customHeight="1" x14ac:dyDescent="0.2"/>
    <row r="175" ht="14.1" hidden="1" customHeight="1" x14ac:dyDescent="0.2"/>
    <row r="176" ht="14.1" hidden="1" customHeight="1" x14ac:dyDescent="0.2"/>
    <row r="177" ht="14.1" hidden="1" customHeight="1" x14ac:dyDescent="0.2"/>
    <row r="178" ht="14.1" hidden="1" customHeight="1" x14ac:dyDescent="0.2"/>
    <row r="179" ht="14.1" hidden="1" customHeight="1" x14ac:dyDescent="0.2"/>
    <row r="180" ht="14.1" hidden="1" customHeight="1" x14ac:dyDescent="0.2"/>
    <row r="181" ht="14.1" hidden="1" customHeight="1" x14ac:dyDescent="0.2"/>
    <row r="182" ht="14.1" hidden="1" customHeight="1" x14ac:dyDescent="0.2"/>
    <row r="183" ht="14.1" hidden="1" customHeight="1" x14ac:dyDescent="0.2"/>
    <row r="184" ht="14.1" hidden="1" customHeight="1" x14ac:dyDescent="0.2"/>
    <row r="185" ht="14.1" hidden="1" customHeight="1" x14ac:dyDescent="0.2"/>
    <row r="186" ht="14.1" hidden="1" customHeight="1" x14ac:dyDescent="0.2"/>
    <row r="187" ht="14.1" hidden="1" customHeight="1" x14ac:dyDescent="0.2"/>
    <row r="188" ht="14.1" hidden="1" customHeight="1" x14ac:dyDescent="0.2"/>
    <row r="189" ht="14.1" hidden="1" customHeight="1" x14ac:dyDescent="0.2"/>
    <row r="190" ht="14.1" hidden="1" customHeight="1" x14ac:dyDescent="0.2"/>
    <row r="191" ht="14.1" hidden="1" customHeight="1" x14ac:dyDescent="0.2"/>
    <row r="192" ht="14.1" hidden="1" customHeight="1" x14ac:dyDescent="0.2"/>
    <row r="193" ht="14.1" hidden="1" customHeight="1" x14ac:dyDescent="0.2"/>
    <row r="194" ht="14.1" hidden="1" customHeight="1" x14ac:dyDescent="0.2"/>
    <row r="195" ht="14.1" hidden="1" customHeight="1" x14ac:dyDescent="0.2"/>
    <row r="196" ht="14.1" hidden="1" customHeight="1" x14ac:dyDescent="0.2"/>
    <row r="197" ht="14.1" hidden="1" customHeight="1" x14ac:dyDescent="0.2"/>
    <row r="198" ht="14.1" hidden="1" customHeight="1" x14ac:dyDescent="0.2"/>
    <row r="199" ht="14.1" hidden="1" customHeight="1" x14ac:dyDescent="0.2"/>
    <row r="200" ht="14.1" hidden="1" customHeight="1" x14ac:dyDescent="0.2"/>
    <row r="201" ht="14.1" hidden="1" customHeight="1" x14ac:dyDescent="0.2"/>
    <row r="202" ht="14.1" hidden="1" customHeight="1" x14ac:dyDescent="0.2"/>
    <row r="203" ht="14.1" hidden="1" customHeight="1" x14ac:dyDescent="0.2"/>
    <row r="204" ht="14.1" hidden="1" customHeight="1" x14ac:dyDescent="0.2"/>
    <row r="205" ht="14.1" hidden="1" customHeight="1" x14ac:dyDescent="0.2"/>
    <row r="206" ht="14.1" hidden="1" customHeight="1" x14ac:dyDescent="0.2"/>
    <row r="207" ht="14.1" hidden="1" customHeight="1" x14ac:dyDescent="0.2"/>
    <row r="208" ht="14.1" hidden="1" customHeight="1" x14ac:dyDescent="0.2"/>
    <row r="209" ht="14.1" hidden="1" customHeight="1" x14ac:dyDescent="0.2"/>
    <row r="210" ht="14.1" hidden="1" customHeight="1" x14ac:dyDescent="0.2"/>
    <row r="211" ht="14.1" hidden="1" customHeight="1" x14ac:dyDescent="0.2"/>
    <row r="212" ht="14.1" hidden="1" customHeight="1" x14ac:dyDescent="0.2"/>
    <row r="213" ht="14.1" hidden="1" customHeight="1" x14ac:dyDescent="0.2"/>
    <row r="214" ht="14.1" hidden="1" customHeight="1" x14ac:dyDescent="0.2"/>
    <row r="215" ht="14.1" hidden="1" customHeight="1" x14ac:dyDescent="0.2"/>
    <row r="216" ht="14.1" hidden="1" customHeight="1" x14ac:dyDescent="0.2"/>
    <row r="217" ht="14.1" hidden="1" customHeight="1" x14ac:dyDescent="0.2"/>
    <row r="218" ht="14.1" hidden="1" customHeight="1" x14ac:dyDescent="0.2"/>
    <row r="219" ht="14.1" hidden="1" customHeight="1" x14ac:dyDescent="0.2"/>
    <row r="220" ht="14.1" hidden="1" customHeight="1" x14ac:dyDescent="0.2"/>
    <row r="221" ht="14.1" hidden="1" customHeight="1" x14ac:dyDescent="0.2"/>
    <row r="222" ht="14.1" hidden="1" customHeight="1" x14ac:dyDescent="0.2"/>
    <row r="223" ht="14.1" hidden="1" customHeight="1" x14ac:dyDescent="0.2"/>
    <row r="224" ht="14.1" hidden="1" customHeight="1" x14ac:dyDescent="0.2"/>
    <row r="225" ht="14.1" hidden="1" customHeight="1" x14ac:dyDescent="0.2"/>
    <row r="226" ht="14.1" hidden="1" customHeight="1" x14ac:dyDescent="0.2"/>
    <row r="227" ht="14.1" hidden="1" customHeight="1" x14ac:dyDescent="0.2"/>
    <row r="228" ht="14.1" hidden="1" customHeight="1" x14ac:dyDescent="0.2"/>
    <row r="229" ht="14.1" hidden="1" customHeight="1" x14ac:dyDescent="0.2"/>
    <row r="230" ht="14.1" hidden="1" customHeight="1" x14ac:dyDescent="0.2"/>
    <row r="231" ht="14.1" hidden="1" customHeight="1" x14ac:dyDescent="0.2"/>
    <row r="232" ht="14.1" hidden="1" customHeight="1" x14ac:dyDescent="0.2"/>
    <row r="233" ht="14.1" hidden="1" customHeight="1" x14ac:dyDescent="0.2"/>
    <row r="234" ht="14.1" hidden="1" customHeight="1" x14ac:dyDescent="0.2"/>
    <row r="235" ht="14.1" hidden="1" customHeight="1" x14ac:dyDescent="0.2"/>
    <row r="236" ht="14.1" hidden="1" customHeight="1" x14ac:dyDescent="0.2"/>
    <row r="237" ht="14.1" hidden="1" customHeight="1" x14ac:dyDescent="0.2"/>
    <row r="238" ht="14.1" hidden="1" customHeight="1" x14ac:dyDescent="0.2"/>
    <row r="239" ht="14.1" hidden="1" customHeight="1" x14ac:dyDescent="0.2"/>
    <row r="240" ht="14.1" hidden="1" customHeight="1" x14ac:dyDescent="0.2"/>
    <row r="241" ht="14.1" hidden="1" customHeight="1" x14ac:dyDescent="0.2"/>
    <row r="242" ht="14.1" hidden="1" customHeight="1" x14ac:dyDescent="0.2"/>
    <row r="243" ht="14.1" hidden="1" customHeight="1" x14ac:dyDescent="0.2"/>
    <row r="244" ht="14.1" hidden="1" customHeight="1" x14ac:dyDescent="0.2"/>
    <row r="245" ht="14.1" hidden="1" customHeight="1" x14ac:dyDescent="0.2"/>
    <row r="246" ht="14.1" hidden="1" customHeight="1" x14ac:dyDescent="0.2"/>
    <row r="247" ht="14.1" hidden="1" customHeight="1" x14ac:dyDescent="0.2"/>
    <row r="248" ht="14.1" hidden="1" customHeight="1" x14ac:dyDescent="0.2"/>
    <row r="249" ht="14.1" hidden="1" customHeight="1" x14ac:dyDescent="0.2"/>
    <row r="250" ht="14.1" hidden="1" customHeight="1" x14ac:dyDescent="0.2"/>
    <row r="251" ht="14.1" hidden="1" customHeight="1" x14ac:dyDescent="0.2"/>
    <row r="252" ht="14.1" hidden="1" customHeight="1" x14ac:dyDescent="0.2"/>
    <row r="253" ht="14.1" hidden="1" customHeight="1" x14ac:dyDescent="0.2"/>
    <row r="254" ht="14.1" hidden="1" customHeight="1" x14ac:dyDescent="0.2"/>
    <row r="255" ht="14.1" hidden="1" customHeight="1" x14ac:dyDescent="0.2"/>
    <row r="256" ht="14.1" hidden="1" customHeight="1" x14ac:dyDescent="0.2"/>
    <row r="257" ht="14.1" hidden="1" customHeight="1" x14ac:dyDescent="0.2"/>
    <row r="258" ht="14.1" hidden="1" customHeight="1" x14ac:dyDescent="0.2"/>
    <row r="259" ht="14.1" hidden="1" customHeight="1" x14ac:dyDescent="0.2"/>
    <row r="260" ht="14.1" hidden="1" customHeight="1" x14ac:dyDescent="0.2"/>
    <row r="261" ht="14.1" hidden="1" customHeight="1" x14ac:dyDescent="0.2"/>
    <row r="262" ht="14.1" hidden="1" customHeight="1" x14ac:dyDescent="0.2"/>
    <row r="263" ht="14.1" hidden="1" customHeight="1" x14ac:dyDescent="0.2"/>
    <row r="264" ht="14.1" hidden="1" customHeight="1" x14ac:dyDescent="0.2"/>
    <row r="265" ht="14.1" hidden="1" customHeight="1" x14ac:dyDescent="0.2"/>
    <row r="266" ht="14.1" hidden="1" customHeight="1" x14ac:dyDescent="0.2"/>
    <row r="267" ht="14.1" hidden="1" customHeight="1" x14ac:dyDescent="0.2"/>
    <row r="268" ht="14.1" hidden="1" customHeight="1" x14ac:dyDescent="0.2"/>
    <row r="269" ht="14.1" hidden="1" customHeight="1" x14ac:dyDescent="0.2"/>
    <row r="270" ht="14.1" hidden="1" customHeight="1" x14ac:dyDescent="0.2"/>
    <row r="271" ht="14.1" hidden="1" customHeight="1" x14ac:dyDescent="0.2"/>
    <row r="272" ht="14.1" hidden="1" customHeight="1" x14ac:dyDescent="0.2"/>
    <row r="273" ht="14.1" hidden="1" customHeight="1" x14ac:dyDescent="0.2"/>
    <row r="274" ht="14.1" hidden="1" customHeight="1" x14ac:dyDescent="0.2"/>
    <row r="275" ht="14.1" hidden="1" customHeight="1" x14ac:dyDescent="0.2"/>
    <row r="276" ht="14.1" hidden="1" customHeight="1" x14ac:dyDescent="0.2"/>
    <row r="277" ht="14.1" hidden="1" customHeight="1" x14ac:dyDescent="0.2"/>
    <row r="278" ht="14.1" hidden="1" customHeight="1" x14ac:dyDescent="0.2"/>
    <row r="279" ht="14.1" hidden="1" customHeight="1" x14ac:dyDescent="0.2"/>
    <row r="280" ht="14.1" hidden="1" customHeight="1" x14ac:dyDescent="0.2"/>
    <row r="281" ht="14.1" hidden="1" customHeight="1" x14ac:dyDescent="0.2"/>
    <row r="282" ht="14.1" hidden="1" customHeight="1" x14ac:dyDescent="0.2"/>
    <row r="283" ht="14.1" hidden="1" customHeight="1" x14ac:dyDescent="0.2"/>
    <row r="284" ht="14.1" hidden="1" customHeight="1" x14ac:dyDescent="0.2"/>
    <row r="285" ht="14.1" hidden="1" customHeight="1" x14ac:dyDescent="0.2"/>
    <row r="286" ht="14.1" hidden="1" customHeight="1" x14ac:dyDescent="0.2"/>
    <row r="287" ht="14.1" hidden="1" customHeight="1" x14ac:dyDescent="0.2"/>
    <row r="288" ht="14.1" hidden="1" customHeight="1" x14ac:dyDescent="0.2"/>
    <row r="289" ht="14.1" hidden="1" customHeight="1" x14ac:dyDescent="0.2"/>
    <row r="290" ht="14.1" hidden="1" customHeight="1" x14ac:dyDescent="0.2"/>
    <row r="291" ht="14.1" hidden="1" customHeight="1" x14ac:dyDescent="0.2"/>
    <row r="292" ht="14.1" hidden="1" customHeight="1" x14ac:dyDescent="0.2"/>
    <row r="293" ht="14.1" hidden="1" customHeight="1" x14ac:dyDescent="0.2"/>
    <row r="294" ht="14.1" hidden="1" customHeight="1" x14ac:dyDescent="0.2"/>
    <row r="295" ht="14.1" hidden="1" customHeight="1" x14ac:dyDescent="0.2"/>
    <row r="296" ht="14.1" hidden="1" customHeight="1" x14ac:dyDescent="0.2"/>
    <row r="297" ht="14.1" hidden="1" customHeight="1" x14ac:dyDescent="0.2"/>
    <row r="298" ht="14.1" hidden="1" customHeight="1" x14ac:dyDescent="0.2"/>
    <row r="299" ht="14.1" hidden="1" customHeight="1" x14ac:dyDescent="0.2"/>
    <row r="300" ht="14.1" hidden="1" customHeight="1" x14ac:dyDescent="0.2"/>
    <row r="301" ht="14.1" hidden="1" customHeight="1" x14ac:dyDescent="0.2"/>
    <row r="302" ht="14.1" hidden="1" customHeight="1" x14ac:dyDescent="0.2"/>
    <row r="303" ht="14.1" hidden="1" customHeight="1" x14ac:dyDescent="0.2"/>
    <row r="304" ht="11.25" hidden="1" customHeight="1" x14ac:dyDescent="0.2"/>
    <row r="305" ht="11.25" hidden="1" customHeight="1" x14ac:dyDescent="0.2"/>
    <row r="306" ht="11.25" hidden="1" customHeight="1" x14ac:dyDescent="0.2"/>
    <row r="307" ht="11.25" hidden="1" customHeight="1" x14ac:dyDescent="0.2"/>
    <row r="308" ht="11.25" hidden="1" customHeight="1" x14ac:dyDescent="0.2"/>
    <row r="309" ht="11.25" hidden="1" customHeight="1" x14ac:dyDescent="0.2"/>
    <row r="310" ht="11.25" hidden="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7"/>
  <sheetViews>
    <sheetView workbookViewId="0">
      <selection activeCell="M27" sqref="M27"/>
    </sheetView>
  </sheetViews>
  <sheetFormatPr baseColWidth="10" defaultColWidth="11.42578125" defaultRowHeight="12.75" zeroHeight="1" x14ac:dyDescent="0.2"/>
  <cols>
    <col min="1" max="1" width="35.5703125" style="3" customWidth="1"/>
    <col min="2" max="2" width="8.85546875" style="3" customWidth="1"/>
    <col min="3" max="4" width="8.7109375" style="3" customWidth="1"/>
    <col min="5" max="5" width="4" style="3" customWidth="1"/>
    <col min="6" max="6" width="8.85546875" style="3" customWidth="1"/>
    <col min="7" max="8" width="8.7109375" style="3" customWidth="1"/>
    <col min="9" max="9" width="19.85546875" style="3" customWidth="1"/>
    <col min="10" max="10" width="20.85546875" style="3" customWidth="1"/>
    <col min="11" max="20" width="12.28515625" style="3" customWidth="1"/>
    <col min="21" max="16384" width="11.42578125" style="3"/>
  </cols>
  <sheetData>
    <row r="1" spans="1:21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J2" s="112" t="s">
        <v>226</v>
      </c>
    </row>
    <row r="3" spans="1:21" ht="14.1" customHeight="1" x14ac:dyDescent="0.2">
      <c r="A3" s="22" t="s">
        <v>457</v>
      </c>
      <c r="B3" s="22"/>
      <c r="C3" s="22"/>
    </row>
    <row r="4" spans="1:21" ht="14.1" customHeight="1" x14ac:dyDescent="0.2">
      <c r="A4" s="5"/>
      <c r="B4" s="5"/>
      <c r="C4" s="5"/>
      <c r="D4" s="6"/>
      <c r="E4" s="6"/>
    </row>
    <row r="5" spans="1:21" s="9" customFormat="1" ht="14.1" customHeight="1" x14ac:dyDescent="0.2">
      <c r="A5" s="119"/>
      <c r="B5" s="113" t="s">
        <v>426</v>
      </c>
      <c r="C5" s="113"/>
      <c r="D5" s="113"/>
      <c r="E5" s="119"/>
      <c r="F5" s="113" t="s">
        <v>480</v>
      </c>
      <c r="G5" s="113"/>
      <c r="H5" s="113"/>
      <c r="J5"/>
      <c r="K5"/>
      <c r="L5"/>
      <c r="M5"/>
      <c r="N5"/>
      <c r="O5"/>
      <c r="P5"/>
      <c r="Q5"/>
      <c r="R5"/>
      <c r="S5"/>
      <c r="T5"/>
      <c r="U5"/>
    </row>
    <row r="6" spans="1:21" ht="14.1" customHeight="1" x14ac:dyDescent="0.2">
      <c r="A6" s="40"/>
      <c r="B6" s="8" t="s">
        <v>55</v>
      </c>
      <c r="C6" s="8" t="s">
        <v>227</v>
      </c>
      <c r="D6" s="8" t="s">
        <v>228</v>
      </c>
      <c r="E6" s="40"/>
      <c r="F6" s="8" t="s">
        <v>55</v>
      </c>
      <c r="G6" s="8" t="s">
        <v>227</v>
      </c>
      <c r="H6" s="8" t="s">
        <v>228</v>
      </c>
      <c r="J6"/>
      <c r="K6"/>
      <c r="L6"/>
      <c r="M6"/>
      <c r="N6"/>
      <c r="O6"/>
      <c r="P6"/>
      <c r="Q6"/>
      <c r="R6"/>
      <c r="S6"/>
      <c r="T6"/>
      <c r="U6"/>
    </row>
    <row r="7" spans="1:21" ht="14.1" customHeight="1" x14ac:dyDescent="0.2">
      <c r="A7" s="23"/>
      <c r="J7"/>
      <c r="K7"/>
      <c r="L7"/>
      <c r="M7"/>
      <c r="N7"/>
      <c r="O7"/>
      <c r="P7"/>
      <c r="Q7"/>
      <c r="R7"/>
      <c r="S7"/>
      <c r="T7"/>
      <c r="U7"/>
    </row>
    <row r="8" spans="1:21" ht="14.1" customHeight="1" x14ac:dyDescent="0.2">
      <c r="A8" s="23" t="s">
        <v>229</v>
      </c>
      <c r="B8" s="12">
        <v>4006</v>
      </c>
      <c r="C8" s="12">
        <v>1819</v>
      </c>
      <c r="D8" s="12">
        <v>2187</v>
      </c>
      <c r="E8" s="12"/>
      <c r="F8" s="12">
        <v>3952</v>
      </c>
      <c r="G8" s="12">
        <v>1793</v>
      </c>
      <c r="H8" s="12">
        <v>2159</v>
      </c>
      <c r="J8"/>
      <c r="K8"/>
      <c r="L8"/>
      <c r="M8"/>
      <c r="N8"/>
      <c r="O8"/>
      <c r="P8"/>
      <c r="Q8"/>
      <c r="R8"/>
      <c r="S8"/>
      <c r="T8"/>
      <c r="U8"/>
    </row>
    <row r="9" spans="1:21" ht="14.1" customHeight="1" x14ac:dyDescent="0.2">
      <c r="A9" s="19" t="s">
        <v>487</v>
      </c>
      <c r="B9" s="12">
        <v>1702</v>
      </c>
      <c r="C9" s="12">
        <v>916</v>
      </c>
      <c r="D9" s="12">
        <v>786</v>
      </c>
      <c r="E9" s="12"/>
      <c r="F9" s="12">
        <v>1698</v>
      </c>
      <c r="G9" s="12">
        <v>899</v>
      </c>
      <c r="H9" s="12">
        <v>799</v>
      </c>
      <c r="J9"/>
      <c r="K9"/>
      <c r="L9"/>
      <c r="M9"/>
      <c r="N9"/>
      <c r="O9"/>
      <c r="P9"/>
      <c r="Q9"/>
      <c r="R9"/>
      <c r="S9"/>
      <c r="T9"/>
      <c r="U9"/>
    </row>
    <row r="10" spans="1:21" ht="14.1" customHeight="1" x14ac:dyDescent="0.2">
      <c r="A10" s="19" t="s">
        <v>488</v>
      </c>
      <c r="B10" s="12">
        <v>1875</v>
      </c>
      <c r="C10" s="12">
        <v>760</v>
      </c>
      <c r="D10" s="12">
        <v>1115</v>
      </c>
      <c r="E10" s="12"/>
      <c r="F10" s="12">
        <v>1816</v>
      </c>
      <c r="G10" s="12">
        <v>749</v>
      </c>
      <c r="H10" s="12">
        <v>1067</v>
      </c>
      <c r="J10"/>
      <c r="K10"/>
      <c r="L10"/>
      <c r="M10"/>
      <c r="N10"/>
      <c r="O10"/>
      <c r="P10"/>
      <c r="Q10"/>
      <c r="R10"/>
      <c r="S10"/>
      <c r="T10"/>
      <c r="U10"/>
    </row>
    <row r="11" spans="1:21" ht="14.1" customHeight="1" x14ac:dyDescent="0.2">
      <c r="A11" s="19" t="s">
        <v>467</v>
      </c>
      <c r="B11" s="12">
        <v>429</v>
      </c>
      <c r="C11" s="12">
        <v>143</v>
      </c>
      <c r="D11" s="12">
        <v>286</v>
      </c>
      <c r="E11" s="12"/>
      <c r="F11" s="12">
        <v>438</v>
      </c>
      <c r="G11" s="12">
        <v>145</v>
      </c>
      <c r="H11" s="12">
        <v>293</v>
      </c>
      <c r="J11"/>
      <c r="K11"/>
      <c r="L11"/>
      <c r="M11"/>
      <c r="N11"/>
      <c r="O11"/>
      <c r="P11"/>
      <c r="Q11"/>
      <c r="R11"/>
      <c r="S11"/>
      <c r="T11"/>
      <c r="U11"/>
    </row>
    <row r="12" spans="1:21" ht="14.1" customHeight="1" x14ac:dyDescent="0.2">
      <c r="A12" s="23" t="s">
        <v>445</v>
      </c>
      <c r="B12" s="12">
        <v>1999</v>
      </c>
      <c r="C12" s="12">
        <v>918</v>
      </c>
      <c r="D12" s="12">
        <v>1081</v>
      </c>
      <c r="E12" s="12"/>
      <c r="F12" s="12">
        <v>2022</v>
      </c>
      <c r="G12" s="12">
        <v>907</v>
      </c>
      <c r="H12" s="12">
        <v>1115</v>
      </c>
      <c r="J12"/>
      <c r="K12"/>
      <c r="L12"/>
      <c r="M12"/>
      <c r="N12"/>
      <c r="O12"/>
      <c r="P12"/>
      <c r="Q12"/>
      <c r="R12"/>
      <c r="S12"/>
      <c r="T12"/>
      <c r="U12"/>
    </row>
    <row r="13" spans="1:21" ht="14.1" customHeight="1" x14ac:dyDescent="0.2">
      <c r="A13" s="19" t="s">
        <v>487</v>
      </c>
      <c r="B13" s="12">
        <v>880</v>
      </c>
      <c r="C13" s="12">
        <v>478</v>
      </c>
      <c r="D13" s="12">
        <v>402</v>
      </c>
      <c r="E13" s="12"/>
      <c r="F13" s="12">
        <v>860</v>
      </c>
      <c r="G13" s="12">
        <v>444</v>
      </c>
      <c r="H13" s="12">
        <v>416</v>
      </c>
      <c r="J13"/>
      <c r="K13"/>
      <c r="L13"/>
      <c r="M13"/>
      <c r="N13"/>
      <c r="O13"/>
      <c r="P13"/>
      <c r="Q13"/>
      <c r="R13"/>
      <c r="S13"/>
      <c r="T13"/>
      <c r="U13"/>
    </row>
    <row r="14" spans="1:21" ht="14.1" customHeight="1" x14ac:dyDescent="0.2">
      <c r="A14" s="19" t="s">
        <v>488</v>
      </c>
      <c r="B14" s="12">
        <v>929</v>
      </c>
      <c r="C14" s="12">
        <v>384</v>
      </c>
      <c r="D14" s="12">
        <v>545</v>
      </c>
      <c r="E14" s="12"/>
      <c r="F14" s="12">
        <v>948</v>
      </c>
      <c r="G14" s="12">
        <v>393</v>
      </c>
      <c r="H14" s="12">
        <v>555</v>
      </c>
      <c r="I14" s="24"/>
      <c r="J14"/>
      <c r="K14"/>
      <c r="L14"/>
      <c r="M14"/>
      <c r="N14"/>
      <c r="O14"/>
      <c r="P14"/>
      <c r="Q14"/>
      <c r="R14"/>
      <c r="S14"/>
      <c r="T14"/>
      <c r="U14"/>
    </row>
    <row r="15" spans="1:21" ht="14.1" customHeight="1" x14ac:dyDescent="0.2">
      <c r="A15" s="19" t="s">
        <v>467</v>
      </c>
      <c r="B15" s="12">
        <v>190</v>
      </c>
      <c r="C15" s="12">
        <v>56</v>
      </c>
      <c r="D15" s="12">
        <v>134</v>
      </c>
      <c r="E15" s="12"/>
      <c r="F15" s="12">
        <v>214</v>
      </c>
      <c r="G15" s="12">
        <v>70</v>
      </c>
      <c r="H15" s="12">
        <v>144</v>
      </c>
      <c r="J15"/>
      <c r="K15"/>
      <c r="L15"/>
      <c r="M15"/>
      <c r="N15"/>
      <c r="O15"/>
      <c r="P15"/>
      <c r="Q15"/>
      <c r="R15"/>
      <c r="S15"/>
      <c r="T15"/>
      <c r="U15"/>
    </row>
    <row r="16" spans="1:21" ht="14.1" customHeight="1" x14ac:dyDescent="0.2">
      <c r="A16" s="23" t="s">
        <v>446</v>
      </c>
      <c r="B16" s="12">
        <v>2007</v>
      </c>
      <c r="C16" s="12">
        <v>901</v>
      </c>
      <c r="D16" s="12">
        <v>1106</v>
      </c>
      <c r="E16" s="12"/>
      <c r="F16" s="12">
        <v>1930</v>
      </c>
      <c r="G16" s="12">
        <v>886</v>
      </c>
      <c r="H16" s="12">
        <v>1044</v>
      </c>
      <c r="J16"/>
      <c r="K16"/>
      <c r="L16"/>
      <c r="M16"/>
      <c r="N16"/>
      <c r="O16"/>
      <c r="P16"/>
      <c r="Q16"/>
      <c r="R16"/>
      <c r="S16"/>
      <c r="T16"/>
      <c r="U16"/>
    </row>
    <row r="17" spans="1:21" ht="14.1" customHeight="1" x14ac:dyDescent="0.2">
      <c r="A17" s="19" t="s">
        <v>487</v>
      </c>
      <c r="B17" s="12">
        <v>822</v>
      </c>
      <c r="C17" s="12">
        <v>438</v>
      </c>
      <c r="D17" s="12">
        <v>384</v>
      </c>
      <c r="E17" s="12"/>
      <c r="F17" s="12">
        <v>838</v>
      </c>
      <c r="G17" s="12">
        <v>455</v>
      </c>
      <c r="H17" s="12">
        <v>383</v>
      </c>
      <c r="J17"/>
      <c r="K17"/>
      <c r="L17"/>
      <c r="M17"/>
      <c r="N17"/>
      <c r="O17"/>
      <c r="P17"/>
      <c r="Q17"/>
      <c r="R17"/>
      <c r="S17"/>
      <c r="T17"/>
      <c r="U17"/>
    </row>
    <row r="18" spans="1:21" ht="14.1" customHeight="1" x14ac:dyDescent="0.2">
      <c r="A18" s="19" t="s">
        <v>488</v>
      </c>
      <c r="B18" s="12">
        <v>946</v>
      </c>
      <c r="C18" s="12">
        <v>376</v>
      </c>
      <c r="D18" s="12">
        <v>570</v>
      </c>
      <c r="E18" s="12"/>
      <c r="F18" s="12">
        <v>868</v>
      </c>
      <c r="G18" s="12">
        <v>356</v>
      </c>
      <c r="H18" s="12">
        <v>512</v>
      </c>
      <c r="J18"/>
      <c r="K18"/>
      <c r="L18"/>
      <c r="M18"/>
      <c r="N18"/>
      <c r="O18"/>
      <c r="P18"/>
      <c r="Q18"/>
      <c r="R18"/>
      <c r="S18"/>
      <c r="T18"/>
      <c r="U18"/>
    </row>
    <row r="19" spans="1:21" ht="14.1" customHeight="1" x14ac:dyDescent="0.2">
      <c r="A19" s="19" t="s">
        <v>467</v>
      </c>
      <c r="B19" s="12">
        <v>239</v>
      </c>
      <c r="C19" s="12">
        <v>87</v>
      </c>
      <c r="D19" s="12">
        <v>152</v>
      </c>
      <c r="E19" s="12"/>
      <c r="F19" s="12">
        <v>224</v>
      </c>
      <c r="G19" s="12">
        <v>75</v>
      </c>
      <c r="H19" s="12">
        <v>149</v>
      </c>
      <c r="J19"/>
      <c r="K19"/>
      <c r="L19"/>
      <c r="M19"/>
      <c r="N19"/>
      <c r="O19"/>
      <c r="P19"/>
      <c r="Q19"/>
      <c r="R19"/>
      <c r="S19"/>
      <c r="T19"/>
      <c r="U19"/>
    </row>
    <row r="20" spans="1:21" ht="14.1" customHeight="1" x14ac:dyDescent="0.2">
      <c r="J20"/>
      <c r="K20"/>
      <c r="L20"/>
      <c r="M20"/>
      <c r="N20"/>
      <c r="O20"/>
      <c r="P20"/>
      <c r="Q20"/>
      <c r="R20"/>
      <c r="S20"/>
      <c r="T20"/>
      <c r="U20"/>
    </row>
    <row r="21" spans="1:21" ht="14.1" customHeight="1" x14ac:dyDescent="0.2">
      <c r="A21" s="23" t="s">
        <v>25</v>
      </c>
      <c r="B21" s="12">
        <v>3199</v>
      </c>
      <c r="C21" s="12">
        <v>1406</v>
      </c>
      <c r="D21" s="12">
        <v>1793</v>
      </c>
      <c r="E21" s="12"/>
      <c r="F21" s="12">
        <v>3100</v>
      </c>
      <c r="G21" s="12">
        <v>1368</v>
      </c>
      <c r="H21" s="12">
        <v>1732</v>
      </c>
      <c r="J21"/>
      <c r="K21"/>
      <c r="L21"/>
      <c r="M21"/>
      <c r="N21"/>
      <c r="O21"/>
      <c r="P21"/>
      <c r="Q21"/>
      <c r="R21"/>
      <c r="S21"/>
      <c r="T21"/>
      <c r="U21"/>
    </row>
    <row r="22" spans="1:21" ht="14.1" customHeight="1" x14ac:dyDescent="0.2">
      <c r="A22" s="23" t="s">
        <v>264</v>
      </c>
      <c r="B22" s="12">
        <v>1589</v>
      </c>
      <c r="C22" s="12">
        <v>709</v>
      </c>
      <c r="D22" s="12">
        <v>880</v>
      </c>
      <c r="E22" s="12"/>
      <c r="F22" s="12">
        <v>1576</v>
      </c>
      <c r="G22" s="12">
        <v>688</v>
      </c>
      <c r="H22" s="12">
        <v>888</v>
      </c>
      <c r="J22"/>
      <c r="K22"/>
      <c r="L22"/>
      <c r="M22"/>
      <c r="N22"/>
      <c r="O22"/>
      <c r="P22"/>
      <c r="Q22"/>
      <c r="R22"/>
      <c r="S22"/>
      <c r="T22"/>
      <c r="U22"/>
    </row>
    <row r="23" spans="1:21" ht="14.1" customHeight="1" x14ac:dyDescent="0.2">
      <c r="A23" s="19" t="s">
        <v>487</v>
      </c>
      <c r="B23" s="12">
        <v>647</v>
      </c>
      <c r="C23" s="12">
        <v>359</v>
      </c>
      <c r="D23" s="12">
        <v>288</v>
      </c>
      <c r="E23" s="12"/>
      <c r="F23" s="12">
        <v>617</v>
      </c>
      <c r="G23" s="12">
        <v>324</v>
      </c>
      <c r="H23" s="12">
        <v>293</v>
      </c>
      <c r="J23"/>
      <c r="K23"/>
      <c r="L23"/>
      <c r="M23"/>
      <c r="N23"/>
      <c r="O23"/>
      <c r="P23"/>
      <c r="Q23"/>
      <c r="R23"/>
      <c r="S23"/>
      <c r="T23"/>
      <c r="U23"/>
    </row>
    <row r="24" spans="1:21" ht="14.1" customHeight="1" x14ac:dyDescent="0.2">
      <c r="A24" s="19" t="s">
        <v>488</v>
      </c>
      <c r="B24" s="12">
        <v>752</v>
      </c>
      <c r="C24" s="12">
        <v>294</v>
      </c>
      <c r="D24" s="12">
        <v>458</v>
      </c>
      <c r="E24" s="12"/>
      <c r="F24" s="12">
        <v>745</v>
      </c>
      <c r="G24" s="12">
        <v>294</v>
      </c>
      <c r="H24" s="12">
        <v>451</v>
      </c>
      <c r="I24" s="24"/>
      <c r="J24"/>
      <c r="K24"/>
      <c r="L24"/>
      <c r="M24"/>
      <c r="N24"/>
      <c r="O24"/>
      <c r="P24"/>
      <c r="Q24"/>
      <c r="R24"/>
      <c r="S24"/>
      <c r="T24"/>
      <c r="U24"/>
    </row>
    <row r="25" spans="1:21" ht="14.1" customHeight="1" x14ac:dyDescent="0.2">
      <c r="A25" s="19" t="s">
        <v>467</v>
      </c>
      <c r="B25" s="12">
        <v>190</v>
      </c>
      <c r="C25" s="12">
        <v>56</v>
      </c>
      <c r="D25" s="12">
        <v>134</v>
      </c>
      <c r="E25" s="12"/>
      <c r="F25" s="12">
        <v>214</v>
      </c>
      <c r="G25" s="12">
        <v>70</v>
      </c>
      <c r="H25" s="12">
        <v>144</v>
      </c>
      <c r="J25"/>
      <c r="K25"/>
      <c r="L25"/>
      <c r="M25"/>
      <c r="N25"/>
      <c r="O25"/>
      <c r="P25"/>
      <c r="Q25"/>
      <c r="R25"/>
      <c r="S25"/>
      <c r="T25"/>
      <c r="U25"/>
    </row>
    <row r="26" spans="1:21" ht="14.1" customHeight="1" x14ac:dyDescent="0.2">
      <c r="A26" s="23" t="s">
        <v>265</v>
      </c>
      <c r="B26" s="12">
        <v>1610</v>
      </c>
      <c r="C26" s="12">
        <v>697</v>
      </c>
      <c r="D26" s="12">
        <v>913</v>
      </c>
      <c r="E26" s="12"/>
      <c r="F26" s="12">
        <v>1524</v>
      </c>
      <c r="G26" s="12">
        <v>680</v>
      </c>
      <c r="H26" s="12">
        <v>844</v>
      </c>
      <c r="J26"/>
      <c r="K26"/>
      <c r="L26"/>
      <c r="M26"/>
      <c r="N26"/>
      <c r="O26"/>
      <c r="P26"/>
      <c r="Q26"/>
      <c r="R26"/>
      <c r="S26"/>
      <c r="T26"/>
      <c r="U26"/>
    </row>
    <row r="27" spans="1:21" ht="14.1" customHeight="1" x14ac:dyDescent="0.2">
      <c r="A27" s="19" t="s">
        <v>487</v>
      </c>
      <c r="B27" s="12">
        <v>619</v>
      </c>
      <c r="C27" s="12">
        <v>328</v>
      </c>
      <c r="D27" s="12">
        <v>291</v>
      </c>
      <c r="E27" s="12"/>
      <c r="F27" s="12">
        <v>608</v>
      </c>
      <c r="G27" s="12">
        <v>336</v>
      </c>
      <c r="H27" s="12">
        <v>272</v>
      </c>
      <c r="J27"/>
      <c r="K27"/>
      <c r="L27"/>
      <c r="M27"/>
      <c r="N27"/>
      <c r="O27"/>
      <c r="P27"/>
      <c r="Q27"/>
      <c r="R27"/>
      <c r="S27"/>
      <c r="T27"/>
      <c r="U27"/>
    </row>
    <row r="28" spans="1:21" ht="14.1" customHeight="1" x14ac:dyDescent="0.2">
      <c r="A28" s="19" t="s">
        <v>488</v>
      </c>
      <c r="B28" s="12">
        <v>752</v>
      </c>
      <c r="C28" s="12">
        <v>282</v>
      </c>
      <c r="D28" s="12">
        <v>470</v>
      </c>
      <c r="E28" s="12"/>
      <c r="F28" s="12">
        <v>692</v>
      </c>
      <c r="G28" s="12">
        <v>269</v>
      </c>
      <c r="H28" s="12">
        <v>423</v>
      </c>
      <c r="J28"/>
      <c r="K28"/>
      <c r="L28"/>
      <c r="M28"/>
      <c r="N28"/>
      <c r="O28"/>
      <c r="P28"/>
      <c r="Q28"/>
      <c r="R28"/>
      <c r="S28"/>
      <c r="T28"/>
      <c r="U28"/>
    </row>
    <row r="29" spans="1:21" ht="14.1" customHeight="1" x14ac:dyDescent="0.2">
      <c r="A29" s="19" t="s">
        <v>467</v>
      </c>
      <c r="B29" s="12">
        <v>239</v>
      </c>
      <c r="C29" s="12">
        <v>87</v>
      </c>
      <c r="D29" s="12">
        <v>152</v>
      </c>
      <c r="E29" s="12"/>
      <c r="F29" s="12">
        <v>224</v>
      </c>
      <c r="G29" s="12">
        <v>75</v>
      </c>
      <c r="H29" s="12">
        <v>149</v>
      </c>
      <c r="J29"/>
      <c r="K29"/>
      <c r="L29"/>
      <c r="M29"/>
      <c r="N29"/>
      <c r="O29"/>
      <c r="P29"/>
      <c r="Q29"/>
      <c r="R29"/>
      <c r="S29"/>
      <c r="T29"/>
      <c r="U29"/>
    </row>
    <row r="30" spans="1:21" ht="14.1" customHeight="1" x14ac:dyDescent="0.2">
      <c r="E30" s="12"/>
      <c r="F30" s="12"/>
      <c r="G30" s="12"/>
      <c r="H30" s="12"/>
      <c r="J30"/>
      <c r="K30"/>
      <c r="L30"/>
      <c r="M30"/>
      <c r="N30"/>
      <c r="O30"/>
      <c r="P30"/>
      <c r="Q30"/>
      <c r="R30"/>
      <c r="S30"/>
      <c r="T30"/>
      <c r="U30"/>
    </row>
    <row r="31" spans="1:21" ht="14.1" customHeight="1" x14ac:dyDescent="0.2">
      <c r="A31" s="23" t="s">
        <v>26</v>
      </c>
      <c r="B31" s="12">
        <v>807</v>
      </c>
      <c r="C31" s="12">
        <v>413</v>
      </c>
      <c r="D31" s="12">
        <v>394</v>
      </c>
      <c r="E31" s="12"/>
      <c r="F31" s="12">
        <v>852</v>
      </c>
      <c r="G31" s="12">
        <v>425</v>
      </c>
      <c r="H31" s="12">
        <v>427</v>
      </c>
      <c r="J31"/>
      <c r="K31"/>
      <c r="L31"/>
      <c r="M31"/>
      <c r="N31"/>
      <c r="O31"/>
      <c r="P31"/>
      <c r="Q31"/>
      <c r="R31"/>
      <c r="S31"/>
      <c r="T31"/>
      <c r="U31"/>
    </row>
    <row r="32" spans="1:21" s="18" customFormat="1" ht="14.1" customHeight="1" x14ac:dyDescent="0.2">
      <c r="A32" s="23" t="s">
        <v>264</v>
      </c>
      <c r="B32" s="12">
        <v>410</v>
      </c>
      <c r="C32" s="12">
        <v>209</v>
      </c>
      <c r="D32" s="12">
        <v>201</v>
      </c>
      <c r="E32" s="12"/>
      <c r="F32" s="12">
        <v>446</v>
      </c>
      <c r="G32" s="12">
        <v>219</v>
      </c>
      <c r="H32" s="12">
        <v>227</v>
      </c>
      <c r="J32"/>
      <c r="K32"/>
      <c r="L32"/>
      <c r="M32"/>
      <c r="N32"/>
      <c r="O32"/>
      <c r="P32"/>
      <c r="Q32"/>
      <c r="R32"/>
      <c r="S32"/>
      <c r="T32"/>
      <c r="U32"/>
    </row>
    <row r="33" spans="1:21" ht="14.1" customHeight="1" x14ac:dyDescent="0.2">
      <c r="A33" s="19" t="s">
        <v>487</v>
      </c>
      <c r="B33" s="12">
        <v>233</v>
      </c>
      <c r="C33" s="12">
        <v>119</v>
      </c>
      <c r="D33" s="12">
        <v>114</v>
      </c>
      <c r="E33" s="12"/>
      <c r="F33" s="12">
        <v>243</v>
      </c>
      <c r="G33" s="12">
        <v>120</v>
      </c>
      <c r="H33" s="12">
        <v>123</v>
      </c>
      <c r="J33"/>
      <c r="K33"/>
      <c r="L33"/>
      <c r="M33"/>
      <c r="N33"/>
      <c r="O33"/>
      <c r="P33"/>
      <c r="Q33"/>
      <c r="R33"/>
      <c r="S33"/>
      <c r="T33"/>
      <c r="U33"/>
    </row>
    <row r="34" spans="1:21" ht="14.1" customHeight="1" x14ac:dyDescent="0.2">
      <c r="A34" s="19" t="s">
        <v>488</v>
      </c>
      <c r="B34" s="12">
        <v>177</v>
      </c>
      <c r="C34" s="12">
        <v>90</v>
      </c>
      <c r="D34" s="12">
        <v>87</v>
      </c>
      <c r="E34" s="12"/>
      <c r="F34" s="12">
        <v>203</v>
      </c>
      <c r="G34" s="12">
        <v>99</v>
      </c>
      <c r="H34" s="12">
        <v>104</v>
      </c>
      <c r="I34" s="24"/>
      <c r="J34"/>
      <c r="K34"/>
      <c r="L34"/>
      <c r="M34"/>
      <c r="N34"/>
      <c r="O34"/>
      <c r="P34"/>
      <c r="Q34"/>
      <c r="R34"/>
      <c r="S34"/>
      <c r="T34"/>
      <c r="U34"/>
    </row>
    <row r="35" spans="1:21" ht="14.1" customHeight="1" x14ac:dyDescent="0.2">
      <c r="A35" s="19" t="s">
        <v>467</v>
      </c>
      <c r="B35" s="12" t="s">
        <v>15</v>
      </c>
      <c r="C35" s="12" t="s">
        <v>15</v>
      </c>
      <c r="D35" s="12" t="s">
        <v>15</v>
      </c>
      <c r="E35" s="12"/>
      <c r="F35" s="12" t="s">
        <v>15</v>
      </c>
      <c r="G35" s="12" t="s">
        <v>15</v>
      </c>
      <c r="H35" s="12" t="s">
        <v>15</v>
      </c>
      <c r="J35"/>
      <c r="K35"/>
      <c r="L35"/>
      <c r="M35"/>
      <c r="N35"/>
      <c r="O35"/>
      <c r="P35"/>
      <c r="Q35"/>
      <c r="R35"/>
      <c r="S35"/>
      <c r="T35"/>
      <c r="U35"/>
    </row>
    <row r="36" spans="1:21" ht="14.1" customHeight="1" x14ac:dyDescent="0.2">
      <c r="A36" s="23" t="s">
        <v>265</v>
      </c>
      <c r="B36" s="12">
        <v>397</v>
      </c>
      <c r="C36" s="12">
        <v>204</v>
      </c>
      <c r="D36" s="12">
        <v>193</v>
      </c>
      <c r="E36" s="12"/>
      <c r="F36" s="12">
        <v>406</v>
      </c>
      <c r="G36" s="12">
        <v>206</v>
      </c>
      <c r="H36" s="12">
        <v>200</v>
      </c>
      <c r="J36"/>
      <c r="K36"/>
      <c r="L36"/>
      <c r="M36"/>
      <c r="N36"/>
      <c r="O36"/>
      <c r="P36"/>
      <c r="Q36"/>
      <c r="R36"/>
      <c r="S36"/>
      <c r="T36"/>
      <c r="U36"/>
    </row>
    <row r="37" spans="1:21" ht="14.1" customHeight="1" x14ac:dyDescent="0.2">
      <c r="A37" s="19" t="s">
        <v>487</v>
      </c>
      <c r="B37" s="12">
        <v>203</v>
      </c>
      <c r="C37" s="12">
        <v>110</v>
      </c>
      <c r="D37" s="12">
        <v>93</v>
      </c>
      <c r="E37" s="12"/>
      <c r="F37" s="12">
        <v>230</v>
      </c>
      <c r="G37" s="12">
        <v>119</v>
      </c>
      <c r="H37" s="12">
        <v>111</v>
      </c>
      <c r="J37"/>
      <c r="K37"/>
      <c r="L37"/>
      <c r="M37"/>
      <c r="N37"/>
      <c r="O37"/>
      <c r="P37"/>
      <c r="Q37"/>
      <c r="R37"/>
      <c r="S37"/>
      <c r="T37"/>
      <c r="U37"/>
    </row>
    <row r="38" spans="1:21" ht="14.1" customHeight="1" x14ac:dyDescent="0.2">
      <c r="A38" s="19" t="s">
        <v>488</v>
      </c>
      <c r="B38" s="12">
        <v>194</v>
      </c>
      <c r="C38" s="12">
        <v>94</v>
      </c>
      <c r="D38" s="12">
        <v>100</v>
      </c>
      <c r="E38" s="12"/>
      <c r="F38" s="12">
        <v>176</v>
      </c>
      <c r="G38" s="12">
        <v>87</v>
      </c>
      <c r="H38" s="12">
        <v>89</v>
      </c>
      <c r="J38"/>
      <c r="K38"/>
      <c r="L38"/>
      <c r="M38"/>
      <c r="N38"/>
      <c r="O38"/>
      <c r="P38"/>
      <c r="Q38"/>
      <c r="R38"/>
      <c r="S38"/>
      <c r="T38"/>
      <c r="U38"/>
    </row>
    <row r="39" spans="1:21" ht="14.1" customHeight="1" x14ac:dyDescent="0.2">
      <c r="A39" s="19" t="s">
        <v>467</v>
      </c>
      <c r="B39" s="12" t="s">
        <v>15</v>
      </c>
      <c r="C39" s="12" t="s">
        <v>15</v>
      </c>
      <c r="D39" s="12" t="s">
        <v>15</v>
      </c>
      <c r="E39" s="12"/>
      <c r="F39" s="12" t="s">
        <v>15</v>
      </c>
      <c r="G39" s="12" t="s">
        <v>15</v>
      </c>
      <c r="H39" s="12" t="s">
        <v>15</v>
      </c>
      <c r="J39"/>
      <c r="K39"/>
      <c r="L39"/>
      <c r="M39"/>
      <c r="N39"/>
      <c r="O39"/>
      <c r="P39"/>
      <c r="Q39"/>
      <c r="R39"/>
      <c r="S39"/>
      <c r="T39"/>
      <c r="U39"/>
    </row>
    <row r="40" spans="1:21" ht="14.1" customHeight="1" x14ac:dyDescent="0.2">
      <c r="A40" s="17"/>
      <c r="B40" s="17"/>
      <c r="C40" s="17"/>
      <c r="D40" s="17"/>
      <c r="E40" s="17"/>
      <c r="F40" s="17"/>
      <c r="G40" s="114"/>
      <c r="H40" s="122"/>
      <c r="J40"/>
      <c r="K40"/>
      <c r="L40"/>
      <c r="M40"/>
      <c r="N40"/>
      <c r="O40"/>
      <c r="P40"/>
      <c r="Q40"/>
      <c r="R40"/>
      <c r="S40"/>
      <c r="T40"/>
      <c r="U40"/>
    </row>
    <row r="41" spans="1:21" ht="14.1" customHeight="1" x14ac:dyDescent="0.2">
      <c r="A41" s="18" t="s">
        <v>517</v>
      </c>
      <c r="J41"/>
      <c r="K41"/>
      <c r="L41"/>
      <c r="M41"/>
      <c r="N41"/>
      <c r="O41"/>
      <c r="P41"/>
      <c r="Q41"/>
      <c r="R41"/>
      <c r="S41"/>
      <c r="T41"/>
      <c r="U41"/>
    </row>
    <row r="42" spans="1:21" x14ac:dyDescent="0.2">
      <c r="A42" s="30"/>
      <c r="B42" s="11"/>
      <c r="C42" s="11"/>
      <c r="D42" s="11"/>
      <c r="J42"/>
      <c r="K42"/>
      <c r="L42"/>
      <c r="M42"/>
      <c r="N42"/>
      <c r="O42"/>
      <c r="P42"/>
      <c r="Q42"/>
      <c r="R42"/>
      <c r="S42"/>
      <c r="T42"/>
      <c r="U42"/>
    </row>
    <row r="43" spans="1:21" x14ac:dyDescent="0.2">
      <c r="A43" s="18"/>
      <c r="B43" s="18"/>
      <c r="C43" s="18"/>
      <c r="D43" s="18"/>
      <c r="E43" s="18"/>
      <c r="G43" s="18"/>
      <c r="H43" s="18"/>
      <c r="J43"/>
      <c r="K43"/>
      <c r="L43"/>
      <c r="M43"/>
      <c r="N43"/>
      <c r="O43"/>
      <c r="P43"/>
      <c r="Q43"/>
      <c r="R43"/>
      <c r="S43"/>
      <c r="T43"/>
      <c r="U43"/>
    </row>
    <row r="44" spans="1:21" x14ac:dyDescent="0.2">
      <c r="A44"/>
      <c r="B44"/>
      <c r="C44"/>
      <c r="D44"/>
      <c r="E44"/>
      <c r="F44"/>
      <c r="G44"/>
      <c r="H44"/>
      <c r="J44"/>
      <c r="K44"/>
      <c r="L44"/>
      <c r="M44"/>
      <c r="N44"/>
      <c r="O44"/>
      <c r="P44"/>
      <c r="Q44"/>
      <c r="R44"/>
      <c r="S44"/>
      <c r="T44"/>
      <c r="U44"/>
    </row>
    <row r="45" spans="1:21" x14ac:dyDescent="0.2">
      <c r="A45"/>
      <c r="B45"/>
      <c r="C45"/>
      <c r="D45"/>
      <c r="E45"/>
      <c r="F45"/>
      <c r="G45"/>
      <c r="H45"/>
      <c r="J45"/>
      <c r="K45"/>
      <c r="L45"/>
      <c r="M45"/>
      <c r="N45"/>
      <c r="O45"/>
      <c r="P45"/>
      <c r="Q45"/>
      <c r="R45"/>
      <c r="S45"/>
      <c r="T45"/>
      <c r="U45"/>
    </row>
    <row r="46" spans="1:21" x14ac:dyDescent="0.2">
      <c r="A46"/>
      <c r="B46"/>
      <c r="C46"/>
      <c r="D46"/>
      <c r="E46"/>
      <c r="F46"/>
      <c r="G46"/>
      <c r="H46"/>
      <c r="J46"/>
      <c r="K46"/>
      <c r="L46"/>
      <c r="M46"/>
      <c r="N46"/>
      <c r="O46"/>
      <c r="P46"/>
      <c r="Q46"/>
      <c r="R46"/>
      <c r="S46"/>
      <c r="T46"/>
      <c r="U46"/>
    </row>
    <row r="47" spans="1:21" x14ac:dyDescent="0.2">
      <c r="A47"/>
      <c r="B47"/>
      <c r="C47"/>
      <c r="D47"/>
      <c r="E47"/>
      <c r="F47"/>
      <c r="G47"/>
      <c r="H47"/>
      <c r="J47"/>
      <c r="K47"/>
      <c r="L47"/>
      <c r="M47"/>
      <c r="N47"/>
      <c r="O47"/>
      <c r="P47"/>
      <c r="Q47"/>
      <c r="R47"/>
      <c r="S47"/>
      <c r="T47"/>
      <c r="U47"/>
    </row>
    <row r="48" spans="1:21" x14ac:dyDescent="0.2">
      <c r="A48"/>
      <c r="B48"/>
      <c r="C48"/>
      <c r="D48"/>
      <c r="E48"/>
      <c r="F48"/>
      <c r="G48"/>
      <c r="H48"/>
      <c r="J48"/>
      <c r="K48"/>
      <c r="L48"/>
      <c r="M48"/>
      <c r="N48"/>
      <c r="O48"/>
      <c r="P48"/>
      <c r="Q48"/>
      <c r="R48"/>
      <c r="S48"/>
      <c r="T48"/>
      <c r="U48"/>
    </row>
    <row r="49" spans="1:21" x14ac:dyDescent="0.2">
      <c r="A49"/>
      <c r="B49"/>
      <c r="C49"/>
      <c r="D49"/>
      <c r="E49"/>
      <c r="F49"/>
      <c r="G49"/>
      <c r="H49"/>
      <c r="J49"/>
      <c r="K49"/>
      <c r="L49"/>
      <c r="M49"/>
      <c r="N49"/>
      <c r="O49"/>
      <c r="P49"/>
      <c r="Q49"/>
      <c r="R49"/>
      <c r="S49"/>
      <c r="T49"/>
      <c r="U49"/>
    </row>
    <row r="50" spans="1:21" x14ac:dyDescent="0.2">
      <c r="A50"/>
      <c r="B50"/>
      <c r="C50"/>
      <c r="D50"/>
      <c r="E50"/>
      <c r="F50"/>
      <c r="G50"/>
      <c r="H50"/>
      <c r="J50"/>
      <c r="K50"/>
      <c r="L50"/>
      <c r="M50"/>
      <c r="N50"/>
      <c r="O50"/>
      <c r="P50"/>
      <c r="Q50"/>
      <c r="R50"/>
      <c r="S50"/>
      <c r="T50"/>
      <c r="U50"/>
    </row>
    <row r="51" spans="1:21" x14ac:dyDescent="0.2">
      <c r="A51"/>
      <c r="B51"/>
      <c r="C51"/>
      <c r="D51"/>
      <c r="E51"/>
      <c r="F51"/>
      <c r="G51"/>
      <c r="H51"/>
      <c r="J51"/>
      <c r="K51"/>
      <c r="L51"/>
      <c r="M51"/>
      <c r="N51"/>
      <c r="O51"/>
      <c r="P51"/>
      <c r="Q51"/>
      <c r="R51"/>
      <c r="S51"/>
      <c r="T51"/>
      <c r="U51"/>
    </row>
    <row r="52" spans="1:21" x14ac:dyDescent="0.2">
      <c r="A52"/>
      <c r="B52"/>
      <c r="C52"/>
      <c r="D52"/>
      <c r="E52"/>
      <c r="F52"/>
      <c r="G52"/>
      <c r="H52"/>
      <c r="J52"/>
      <c r="K52"/>
      <c r="L52"/>
      <c r="M52"/>
      <c r="N52"/>
      <c r="O52"/>
      <c r="P52"/>
      <c r="Q52"/>
      <c r="R52"/>
      <c r="S52"/>
      <c r="T52"/>
      <c r="U52"/>
    </row>
    <row r="53" spans="1:21" x14ac:dyDescent="0.2">
      <c r="A53"/>
      <c r="B53"/>
      <c r="C53"/>
      <c r="D53"/>
      <c r="E53"/>
      <c r="F53"/>
      <c r="G53"/>
      <c r="H53"/>
      <c r="J53"/>
      <c r="K53"/>
      <c r="L53"/>
      <c r="M53"/>
      <c r="N53"/>
      <c r="O53"/>
      <c r="P53"/>
      <c r="Q53"/>
      <c r="R53"/>
      <c r="S53"/>
      <c r="T53"/>
      <c r="U53"/>
    </row>
    <row r="54" spans="1:21" x14ac:dyDescent="0.2">
      <c r="A54"/>
      <c r="B54"/>
      <c r="C54"/>
      <c r="D54"/>
      <c r="E54"/>
      <c r="F54"/>
      <c r="G54"/>
      <c r="H54"/>
      <c r="J54"/>
      <c r="K54"/>
      <c r="L54"/>
      <c r="M54"/>
      <c r="N54"/>
      <c r="O54"/>
      <c r="P54"/>
      <c r="Q54"/>
      <c r="R54"/>
      <c r="S54"/>
      <c r="T54"/>
      <c r="U54"/>
    </row>
    <row r="55" spans="1:21" x14ac:dyDescent="0.2">
      <c r="A55"/>
      <c r="B55"/>
      <c r="C55"/>
      <c r="D55"/>
      <c r="E55"/>
      <c r="F55"/>
      <c r="G55"/>
      <c r="H55"/>
      <c r="J55"/>
      <c r="K55"/>
      <c r="L55"/>
      <c r="M55"/>
      <c r="N55"/>
      <c r="O55"/>
      <c r="P55"/>
      <c r="Q55"/>
      <c r="R55"/>
      <c r="S55"/>
      <c r="T55"/>
      <c r="U55"/>
    </row>
    <row r="56" spans="1:21" x14ac:dyDescent="0.2">
      <c r="A56"/>
      <c r="B56"/>
      <c r="C56"/>
      <c r="D56"/>
      <c r="E56"/>
      <c r="F56"/>
      <c r="G56"/>
      <c r="H56"/>
      <c r="J56"/>
      <c r="K56"/>
      <c r="L56"/>
      <c r="M56"/>
      <c r="N56"/>
      <c r="O56"/>
      <c r="P56"/>
      <c r="Q56"/>
      <c r="R56"/>
      <c r="S56"/>
      <c r="T56"/>
      <c r="U56"/>
    </row>
    <row r="57" spans="1:21" x14ac:dyDescent="0.2">
      <c r="A57"/>
      <c r="B57"/>
      <c r="C57"/>
      <c r="D57"/>
      <c r="E57"/>
      <c r="F57"/>
      <c r="G57"/>
      <c r="H57"/>
      <c r="J57"/>
      <c r="K57"/>
      <c r="L57"/>
      <c r="M57"/>
      <c r="N57"/>
      <c r="O57"/>
      <c r="P57"/>
      <c r="Q57"/>
      <c r="R57"/>
      <c r="S57"/>
      <c r="T57"/>
      <c r="U57"/>
    </row>
    <row r="58" spans="1:21" x14ac:dyDescent="0.2">
      <c r="A58"/>
      <c r="B58"/>
      <c r="C58"/>
      <c r="D58"/>
      <c r="E58"/>
      <c r="F58"/>
      <c r="G58"/>
      <c r="H58"/>
      <c r="J58"/>
      <c r="K58"/>
      <c r="L58"/>
      <c r="M58"/>
      <c r="N58"/>
      <c r="O58"/>
      <c r="P58"/>
      <c r="Q58"/>
      <c r="R58"/>
      <c r="S58"/>
      <c r="T58"/>
      <c r="U58"/>
    </row>
    <row r="59" spans="1:21" x14ac:dyDescent="0.2">
      <c r="A59"/>
      <c r="B59"/>
      <c r="C59"/>
      <c r="D59"/>
      <c r="E59"/>
      <c r="F59"/>
      <c r="G59"/>
      <c r="H59"/>
      <c r="J59"/>
      <c r="K59"/>
      <c r="L59"/>
      <c r="M59"/>
      <c r="N59"/>
      <c r="O59"/>
      <c r="P59"/>
      <c r="Q59"/>
      <c r="R59"/>
      <c r="S59"/>
      <c r="T59"/>
      <c r="U59"/>
    </row>
    <row r="60" spans="1:21" x14ac:dyDescent="0.2">
      <c r="A60"/>
      <c r="B60"/>
      <c r="C60"/>
      <c r="D60"/>
      <c r="E60"/>
      <c r="F60"/>
      <c r="G60"/>
      <c r="H60"/>
      <c r="J60"/>
      <c r="K60"/>
      <c r="L60"/>
      <c r="M60"/>
      <c r="N60"/>
      <c r="O60"/>
      <c r="P60"/>
      <c r="Q60"/>
      <c r="R60"/>
      <c r="S60"/>
      <c r="T60"/>
      <c r="U60"/>
    </row>
    <row r="61" spans="1:21" x14ac:dyDescent="0.2">
      <c r="A61"/>
      <c r="B61"/>
      <c r="C61"/>
      <c r="D61"/>
      <c r="E61"/>
      <c r="F61"/>
      <c r="G61"/>
      <c r="H61"/>
      <c r="J61"/>
      <c r="K61"/>
      <c r="L61"/>
      <c r="M61"/>
      <c r="N61"/>
      <c r="O61"/>
      <c r="P61"/>
      <c r="Q61"/>
      <c r="R61"/>
      <c r="S61"/>
      <c r="T61"/>
      <c r="U61"/>
    </row>
    <row r="62" spans="1:21" x14ac:dyDescent="0.2">
      <c r="A62"/>
      <c r="B62"/>
      <c r="C62"/>
      <c r="D62"/>
      <c r="E62"/>
      <c r="F62"/>
      <c r="G62"/>
      <c r="H62"/>
      <c r="J62"/>
      <c r="K62"/>
      <c r="L62"/>
      <c r="M62"/>
      <c r="N62"/>
      <c r="O62"/>
      <c r="P62"/>
      <c r="Q62"/>
      <c r="R62"/>
      <c r="S62"/>
      <c r="T62"/>
      <c r="U62"/>
    </row>
    <row r="63" spans="1:21" x14ac:dyDescent="0.2">
      <c r="A63"/>
      <c r="B63"/>
      <c r="C63"/>
      <c r="D63"/>
      <c r="E63"/>
      <c r="F63"/>
      <c r="G63"/>
      <c r="H63"/>
      <c r="J63"/>
      <c r="K63"/>
      <c r="L63"/>
      <c r="M63"/>
      <c r="N63"/>
      <c r="O63"/>
      <c r="P63"/>
      <c r="Q63"/>
      <c r="R63"/>
      <c r="S63"/>
      <c r="T63"/>
      <c r="U63"/>
    </row>
    <row r="64" spans="1:21" x14ac:dyDescent="0.2">
      <c r="A64"/>
      <c r="B64"/>
      <c r="C64"/>
      <c r="D64"/>
      <c r="E64"/>
      <c r="F64"/>
      <c r="G64"/>
      <c r="H64"/>
      <c r="J64"/>
      <c r="K64"/>
      <c r="L64"/>
      <c r="M64"/>
      <c r="N64"/>
      <c r="O64"/>
      <c r="P64"/>
      <c r="Q64"/>
      <c r="R64"/>
      <c r="S64"/>
      <c r="T64"/>
      <c r="U64"/>
    </row>
    <row r="65" spans="1:21" x14ac:dyDescent="0.2">
      <c r="A65"/>
      <c r="B65"/>
      <c r="C65"/>
      <c r="D65"/>
      <c r="E65"/>
      <c r="F65"/>
      <c r="G65"/>
      <c r="H65"/>
      <c r="J65"/>
      <c r="K65"/>
      <c r="L65"/>
      <c r="M65"/>
      <c r="N65"/>
      <c r="O65"/>
      <c r="P65"/>
      <c r="Q65"/>
      <c r="R65"/>
      <c r="S65"/>
      <c r="T65"/>
      <c r="U65"/>
    </row>
    <row r="66" spans="1:21" x14ac:dyDescent="0.2">
      <c r="A66"/>
      <c r="B66"/>
      <c r="C66"/>
      <c r="D66"/>
      <c r="E66"/>
      <c r="F66"/>
      <c r="G66"/>
      <c r="H66"/>
      <c r="J66"/>
      <c r="K66"/>
      <c r="L66"/>
      <c r="M66"/>
      <c r="N66"/>
      <c r="O66"/>
      <c r="P66"/>
      <c r="Q66"/>
      <c r="R66"/>
      <c r="S66"/>
      <c r="T66"/>
      <c r="U66"/>
    </row>
    <row r="67" spans="1:21" x14ac:dyDescent="0.2">
      <c r="A67"/>
      <c r="B67"/>
      <c r="C67"/>
      <c r="D67"/>
      <c r="E67"/>
      <c r="F67"/>
      <c r="G67"/>
      <c r="H67"/>
      <c r="J67"/>
      <c r="K67"/>
      <c r="L67"/>
      <c r="M67"/>
      <c r="N67"/>
      <c r="O67"/>
      <c r="P67"/>
      <c r="Q67"/>
      <c r="R67"/>
      <c r="S67"/>
      <c r="T67"/>
      <c r="U67"/>
    </row>
    <row r="68" spans="1:21" x14ac:dyDescent="0.2">
      <c r="A68"/>
      <c r="B68"/>
      <c r="C68"/>
      <c r="D68"/>
      <c r="E68"/>
      <c r="F68"/>
      <c r="G68"/>
      <c r="H68"/>
      <c r="J68"/>
      <c r="K68"/>
      <c r="L68"/>
      <c r="M68"/>
      <c r="N68"/>
      <c r="O68"/>
      <c r="P68"/>
      <c r="Q68"/>
      <c r="R68"/>
      <c r="S68"/>
      <c r="T68"/>
      <c r="U68"/>
    </row>
    <row r="69" spans="1:21" x14ac:dyDescent="0.2">
      <c r="A69"/>
      <c r="B69"/>
      <c r="C69"/>
      <c r="D69"/>
      <c r="E69"/>
      <c r="F69"/>
      <c r="G69"/>
      <c r="H69"/>
      <c r="J69"/>
      <c r="K69"/>
      <c r="L69"/>
      <c r="M69"/>
      <c r="N69"/>
      <c r="O69"/>
      <c r="P69"/>
      <c r="Q69"/>
      <c r="R69"/>
      <c r="S69"/>
      <c r="T69"/>
      <c r="U69"/>
    </row>
    <row r="70" spans="1:21" x14ac:dyDescent="0.2">
      <c r="A70"/>
      <c r="B70"/>
      <c r="C70"/>
      <c r="D70"/>
      <c r="E70"/>
      <c r="F70"/>
      <c r="G70"/>
      <c r="H70"/>
      <c r="J70"/>
      <c r="K70"/>
      <c r="L70"/>
      <c r="M70"/>
      <c r="N70"/>
      <c r="O70"/>
      <c r="P70"/>
      <c r="Q70"/>
      <c r="R70"/>
      <c r="S70"/>
      <c r="T70"/>
      <c r="U70"/>
    </row>
    <row r="71" spans="1:21" x14ac:dyDescent="0.2">
      <c r="A71"/>
      <c r="B71"/>
      <c r="C71"/>
      <c r="D71"/>
      <c r="E71"/>
      <c r="F71"/>
      <c r="G71"/>
      <c r="H71"/>
      <c r="J71"/>
      <c r="K71"/>
      <c r="L71"/>
      <c r="M71"/>
      <c r="N71"/>
      <c r="O71"/>
      <c r="P71"/>
      <c r="Q71"/>
      <c r="R71"/>
      <c r="S71"/>
      <c r="T71"/>
      <c r="U71"/>
    </row>
    <row r="72" spans="1:21" x14ac:dyDescent="0.2">
      <c r="A72"/>
      <c r="B72"/>
      <c r="C72"/>
      <c r="D72"/>
      <c r="E72"/>
      <c r="F72"/>
      <c r="G72"/>
      <c r="H72"/>
      <c r="J72"/>
      <c r="K72"/>
      <c r="L72"/>
      <c r="M72"/>
      <c r="N72"/>
      <c r="O72"/>
      <c r="P72"/>
      <c r="Q72"/>
      <c r="R72"/>
      <c r="S72"/>
      <c r="T72"/>
      <c r="U72"/>
    </row>
    <row r="73" spans="1:21" x14ac:dyDescent="0.2">
      <c r="A73"/>
      <c r="B73"/>
      <c r="C73"/>
      <c r="D73"/>
      <c r="E73"/>
      <c r="F73"/>
      <c r="G73"/>
      <c r="H73"/>
      <c r="J73"/>
      <c r="K73"/>
      <c r="L73"/>
      <c r="M73"/>
      <c r="N73"/>
      <c r="O73"/>
      <c r="P73"/>
      <c r="Q73"/>
      <c r="R73"/>
      <c r="S73"/>
      <c r="T73"/>
      <c r="U73"/>
    </row>
    <row r="74" spans="1:21" x14ac:dyDescent="0.2">
      <c r="A74"/>
      <c r="B74"/>
      <c r="C74"/>
      <c r="D74"/>
      <c r="E74"/>
      <c r="F74"/>
      <c r="G74"/>
      <c r="H74"/>
      <c r="J74"/>
      <c r="K74"/>
      <c r="L74"/>
      <c r="M74"/>
      <c r="N74"/>
      <c r="O74"/>
      <c r="P74"/>
      <c r="Q74"/>
      <c r="R74"/>
      <c r="S74"/>
      <c r="T74"/>
      <c r="U74"/>
    </row>
    <row r="75" spans="1:21" x14ac:dyDescent="0.2">
      <c r="A75"/>
      <c r="B75"/>
      <c r="C75"/>
      <c r="D75"/>
      <c r="E75"/>
      <c r="F75"/>
      <c r="G75"/>
      <c r="H75"/>
      <c r="J75"/>
      <c r="K75"/>
      <c r="L75"/>
      <c r="M75"/>
      <c r="N75"/>
      <c r="O75"/>
      <c r="P75"/>
      <c r="Q75"/>
      <c r="R75"/>
      <c r="S75"/>
      <c r="T75"/>
      <c r="U75"/>
    </row>
    <row r="76" spans="1:21" x14ac:dyDescent="0.2">
      <c r="A76"/>
      <c r="B76"/>
      <c r="C76"/>
      <c r="D76"/>
      <c r="E76"/>
      <c r="F76"/>
      <c r="G76"/>
      <c r="H76"/>
      <c r="J76"/>
      <c r="K76"/>
      <c r="L76"/>
      <c r="M76"/>
      <c r="N76"/>
      <c r="O76"/>
      <c r="P76"/>
      <c r="Q76"/>
      <c r="R76"/>
      <c r="S76"/>
      <c r="T76"/>
      <c r="U76"/>
    </row>
    <row r="77" spans="1:21" x14ac:dyDescent="0.2">
      <c r="A77"/>
      <c r="B77"/>
      <c r="C77"/>
      <c r="D77"/>
      <c r="E77"/>
      <c r="F77"/>
      <c r="G77"/>
      <c r="H77"/>
      <c r="J77"/>
      <c r="K77"/>
      <c r="L77"/>
      <c r="M77"/>
      <c r="N77"/>
      <c r="O77"/>
      <c r="P77"/>
      <c r="Q77"/>
      <c r="R77"/>
      <c r="S77"/>
      <c r="T77"/>
      <c r="U77"/>
    </row>
    <row r="78" spans="1:21" x14ac:dyDescent="0.2">
      <c r="A78"/>
      <c r="B78"/>
      <c r="C78"/>
      <c r="D78"/>
      <c r="E78"/>
      <c r="F78"/>
      <c r="G78"/>
      <c r="H78"/>
      <c r="J78"/>
      <c r="K78"/>
      <c r="L78"/>
      <c r="M78"/>
      <c r="N78"/>
      <c r="O78"/>
      <c r="P78"/>
      <c r="Q78"/>
      <c r="R78"/>
      <c r="S78"/>
      <c r="T78"/>
      <c r="U78"/>
    </row>
    <row r="79" spans="1:21" x14ac:dyDescent="0.2">
      <c r="A79"/>
      <c r="B79"/>
      <c r="C79"/>
      <c r="D79"/>
      <c r="E79"/>
      <c r="F79"/>
      <c r="G79"/>
      <c r="H79"/>
      <c r="J79"/>
      <c r="K79"/>
      <c r="L79"/>
      <c r="M79"/>
      <c r="N79"/>
      <c r="O79"/>
      <c r="P79"/>
      <c r="Q79"/>
      <c r="R79"/>
      <c r="S79"/>
      <c r="T79"/>
      <c r="U79"/>
    </row>
    <row r="80" spans="1:21" x14ac:dyDescent="0.2">
      <c r="A80"/>
      <c r="B80"/>
      <c r="C80"/>
      <c r="D80"/>
      <c r="E80"/>
      <c r="F80"/>
      <c r="G80"/>
      <c r="H80"/>
      <c r="J80"/>
      <c r="K80"/>
      <c r="L80"/>
      <c r="M80"/>
      <c r="N80"/>
      <c r="O80"/>
      <c r="P80"/>
      <c r="Q80"/>
      <c r="R80"/>
      <c r="S80"/>
      <c r="T80"/>
      <c r="U80"/>
    </row>
    <row r="81" spans="1:21" x14ac:dyDescent="0.2">
      <c r="A81"/>
      <c r="B81"/>
      <c r="C81"/>
      <c r="D81"/>
      <c r="E81"/>
      <c r="F81"/>
      <c r="G81"/>
      <c r="H81"/>
      <c r="J81"/>
      <c r="K81"/>
      <c r="L81"/>
      <c r="M81"/>
      <c r="N81"/>
      <c r="O81"/>
      <c r="P81"/>
      <c r="Q81"/>
      <c r="R81"/>
      <c r="S81"/>
      <c r="T81"/>
      <c r="U81"/>
    </row>
    <row r="82" spans="1:21" x14ac:dyDescent="0.2">
      <c r="A82"/>
      <c r="B82"/>
      <c r="C82"/>
      <c r="D82"/>
      <c r="E82"/>
      <c r="F82"/>
      <c r="G82"/>
      <c r="H82"/>
      <c r="J82"/>
      <c r="K82"/>
      <c r="L82"/>
      <c r="M82"/>
      <c r="N82"/>
      <c r="O82"/>
      <c r="P82"/>
      <c r="Q82"/>
      <c r="R82"/>
      <c r="S82"/>
      <c r="T82"/>
      <c r="U82"/>
    </row>
    <row r="83" spans="1:21" x14ac:dyDescent="0.2">
      <c r="A83"/>
      <c r="B83"/>
      <c r="C83"/>
      <c r="D83"/>
      <c r="E83"/>
      <c r="F83"/>
      <c r="G83"/>
      <c r="H83"/>
      <c r="J83"/>
      <c r="K83"/>
      <c r="L83"/>
      <c r="M83"/>
      <c r="N83"/>
      <c r="O83"/>
      <c r="P83"/>
      <c r="Q83"/>
      <c r="R83"/>
      <c r="S83"/>
      <c r="T83"/>
      <c r="U83"/>
    </row>
    <row r="84" spans="1:21" x14ac:dyDescent="0.2">
      <c r="A84"/>
      <c r="B84"/>
      <c r="C84"/>
      <c r="D84"/>
      <c r="E84"/>
      <c r="F84"/>
      <c r="G84"/>
      <c r="H84"/>
      <c r="J84"/>
      <c r="K84"/>
      <c r="L84"/>
      <c r="M84"/>
      <c r="N84"/>
      <c r="O84"/>
      <c r="P84"/>
      <c r="Q84"/>
      <c r="R84"/>
      <c r="S84"/>
      <c r="T84"/>
      <c r="U84"/>
    </row>
    <row r="85" spans="1:21" x14ac:dyDescent="0.2">
      <c r="A85"/>
      <c r="B85"/>
      <c r="C85"/>
      <c r="D85"/>
      <c r="E85"/>
      <c r="F85"/>
      <c r="G85"/>
      <c r="H85"/>
      <c r="J85"/>
      <c r="K85"/>
      <c r="L85"/>
      <c r="M85"/>
      <c r="N85"/>
      <c r="O85"/>
      <c r="P85"/>
      <c r="Q85"/>
      <c r="R85"/>
      <c r="S85"/>
      <c r="T85"/>
      <c r="U85"/>
    </row>
    <row r="86" spans="1:21" x14ac:dyDescent="0.2">
      <c r="A86"/>
      <c r="B86"/>
      <c r="C86"/>
      <c r="D86"/>
      <c r="E86"/>
      <c r="F86"/>
      <c r="G86"/>
      <c r="H86"/>
      <c r="J86"/>
      <c r="K86"/>
      <c r="L86"/>
      <c r="M86"/>
      <c r="N86"/>
      <c r="O86"/>
      <c r="P86"/>
      <c r="Q86"/>
      <c r="R86"/>
      <c r="S86"/>
      <c r="T86"/>
      <c r="U86"/>
    </row>
    <row r="87" spans="1:21" x14ac:dyDescent="0.2">
      <c r="A87"/>
      <c r="B87"/>
      <c r="C87"/>
      <c r="D87"/>
      <c r="E87"/>
      <c r="F87"/>
      <c r="G87"/>
      <c r="H87"/>
      <c r="J87"/>
      <c r="K87"/>
      <c r="L87"/>
      <c r="M87"/>
      <c r="N87"/>
      <c r="O87"/>
      <c r="P87"/>
      <c r="Q87"/>
      <c r="R87"/>
      <c r="S87"/>
      <c r="T87"/>
      <c r="U87"/>
    </row>
    <row r="88" spans="1:21" x14ac:dyDescent="0.2">
      <c r="A88"/>
      <c r="B88"/>
      <c r="C88"/>
      <c r="D88"/>
      <c r="E88"/>
      <c r="F88"/>
      <c r="G88"/>
      <c r="H88"/>
      <c r="J88"/>
      <c r="K88"/>
      <c r="L88"/>
      <c r="M88"/>
      <c r="N88"/>
      <c r="O88"/>
      <c r="P88"/>
      <c r="Q88"/>
      <c r="R88"/>
      <c r="S88"/>
      <c r="T88"/>
      <c r="U88"/>
    </row>
    <row r="89" spans="1:21" x14ac:dyDescent="0.2">
      <c r="A89"/>
      <c r="B89"/>
      <c r="C89"/>
      <c r="D89"/>
      <c r="E89"/>
      <c r="F89"/>
      <c r="G89"/>
      <c r="H89"/>
      <c r="J89"/>
      <c r="K89"/>
      <c r="L89"/>
      <c r="M89"/>
      <c r="N89"/>
      <c r="O89"/>
      <c r="P89"/>
      <c r="Q89"/>
      <c r="R89"/>
      <c r="S89"/>
      <c r="T89"/>
      <c r="U89"/>
    </row>
    <row r="90" spans="1:21" x14ac:dyDescent="0.2">
      <c r="A90"/>
      <c r="B90"/>
      <c r="C90"/>
      <c r="D90"/>
      <c r="E90"/>
      <c r="F90"/>
      <c r="G90"/>
      <c r="H90"/>
      <c r="J90"/>
      <c r="K90"/>
      <c r="L90"/>
      <c r="M90"/>
      <c r="N90"/>
      <c r="O90"/>
      <c r="P90"/>
      <c r="Q90"/>
      <c r="R90"/>
      <c r="S90"/>
      <c r="T90"/>
      <c r="U90"/>
    </row>
    <row r="91" spans="1:21" x14ac:dyDescent="0.2">
      <c r="A91"/>
      <c r="B91"/>
      <c r="C91"/>
      <c r="D91"/>
      <c r="E91"/>
      <c r="F91"/>
      <c r="G91"/>
      <c r="H91"/>
      <c r="J91"/>
      <c r="K91"/>
      <c r="L91"/>
      <c r="M91"/>
      <c r="N91"/>
      <c r="O91"/>
      <c r="P91"/>
      <c r="Q91"/>
      <c r="R91"/>
      <c r="S91"/>
      <c r="T91"/>
      <c r="U91"/>
    </row>
    <row r="92" spans="1:21" x14ac:dyDescent="0.2">
      <c r="A92"/>
      <c r="B92"/>
      <c r="C92"/>
      <c r="D92"/>
      <c r="E92"/>
      <c r="F92"/>
      <c r="G92"/>
      <c r="H92"/>
      <c r="J92"/>
      <c r="K92"/>
      <c r="L92"/>
      <c r="M92"/>
      <c r="N92"/>
      <c r="O92"/>
      <c r="P92"/>
      <c r="Q92"/>
      <c r="R92"/>
      <c r="S92"/>
      <c r="T92"/>
      <c r="U92"/>
    </row>
    <row r="93" spans="1:21" x14ac:dyDescent="0.2">
      <c r="A93"/>
      <c r="B93"/>
      <c r="C93"/>
      <c r="D93"/>
      <c r="E93"/>
      <c r="F93"/>
      <c r="G93"/>
      <c r="H93"/>
      <c r="J93"/>
      <c r="K93"/>
      <c r="L93"/>
      <c r="M93"/>
      <c r="N93"/>
      <c r="O93"/>
      <c r="P93"/>
      <c r="Q93"/>
      <c r="R93"/>
      <c r="S93"/>
      <c r="T93"/>
      <c r="U93"/>
    </row>
    <row r="94" spans="1:21" x14ac:dyDescent="0.2">
      <c r="A94"/>
      <c r="B94"/>
      <c r="C94"/>
      <c r="D94"/>
      <c r="E94"/>
      <c r="F94"/>
      <c r="G94"/>
      <c r="H94"/>
      <c r="J94"/>
      <c r="K94"/>
      <c r="L94"/>
      <c r="M94"/>
      <c r="N94"/>
      <c r="O94"/>
      <c r="P94"/>
      <c r="Q94"/>
      <c r="R94"/>
      <c r="S94"/>
      <c r="T94"/>
      <c r="U94"/>
    </row>
    <row r="95" spans="1:21" x14ac:dyDescent="0.2">
      <c r="A95"/>
      <c r="B95"/>
      <c r="C95"/>
      <c r="D95"/>
      <c r="E95"/>
      <c r="F95"/>
      <c r="G95"/>
      <c r="H95"/>
      <c r="J95"/>
      <c r="K95"/>
      <c r="L95"/>
      <c r="M95"/>
      <c r="N95"/>
      <c r="O95"/>
      <c r="P95"/>
      <c r="Q95"/>
      <c r="R95"/>
      <c r="S95"/>
      <c r="T95"/>
      <c r="U95"/>
    </row>
    <row r="96" spans="1:21" x14ac:dyDescent="0.2">
      <c r="A96"/>
      <c r="B96"/>
      <c r="C96"/>
      <c r="D96"/>
      <c r="E96"/>
      <c r="F96"/>
      <c r="G96"/>
      <c r="H96"/>
      <c r="J96"/>
      <c r="K96"/>
      <c r="L96"/>
      <c r="M96"/>
      <c r="N96"/>
      <c r="O96"/>
      <c r="P96"/>
      <c r="Q96"/>
      <c r="R96"/>
      <c r="S96"/>
      <c r="T96"/>
      <c r="U96"/>
    </row>
    <row r="97" spans="1:21" x14ac:dyDescent="0.2">
      <c r="A97"/>
      <c r="B97"/>
      <c r="C97"/>
      <c r="D97"/>
      <c r="E97"/>
      <c r="F97"/>
      <c r="G97"/>
      <c r="H97"/>
      <c r="J97"/>
      <c r="K97"/>
      <c r="L97"/>
      <c r="M97"/>
      <c r="N97"/>
      <c r="O97"/>
      <c r="P97"/>
      <c r="Q97"/>
      <c r="R97"/>
      <c r="S97"/>
      <c r="T97"/>
      <c r="U97"/>
    </row>
    <row r="98" spans="1:21" x14ac:dyDescent="0.2">
      <c r="A98"/>
      <c r="B98"/>
      <c r="C98"/>
      <c r="D98"/>
      <c r="E98"/>
      <c r="F98"/>
      <c r="G98"/>
      <c r="H98"/>
      <c r="J98"/>
      <c r="K98"/>
      <c r="L98"/>
      <c r="M98"/>
      <c r="N98"/>
      <c r="O98"/>
      <c r="P98"/>
      <c r="Q98"/>
      <c r="R98"/>
      <c r="S98"/>
      <c r="T98"/>
      <c r="U98"/>
    </row>
    <row r="99" spans="1:21" x14ac:dyDescent="0.2">
      <c r="A99"/>
      <c r="B99"/>
      <c r="C99"/>
      <c r="D99"/>
      <c r="E99"/>
      <c r="F99"/>
      <c r="G99"/>
      <c r="H99"/>
      <c r="J99"/>
      <c r="K99"/>
      <c r="L99"/>
      <c r="M99"/>
      <c r="N99"/>
      <c r="O99"/>
      <c r="P99"/>
      <c r="Q99"/>
      <c r="R99"/>
      <c r="S99"/>
      <c r="T99"/>
      <c r="U99"/>
    </row>
    <row r="100" spans="1:21" x14ac:dyDescent="0.2">
      <c r="A100"/>
      <c r="B100"/>
      <c r="C100"/>
      <c r="D100"/>
      <c r="E100"/>
      <c r="F100"/>
      <c r="G100"/>
      <c r="H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1:21" x14ac:dyDescent="0.2">
      <c r="A101"/>
      <c r="B101"/>
      <c r="C101"/>
      <c r="D101"/>
      <c r="E101"/>
      <c r="F101"/>
      <c r="G101"/>
      <c r="H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1:21" x14ac:dyDescent="0.2">
      <c r="A102"/>
      <c r="B102"/>
      <c r="C102"/>
      <c r="D102"/>
      <c r="E102"/>
      <c r="F102"/>
      <c r="G102"/>
      <c r="H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1:21" x14ac:dyDescent="0.2">
      <c r="A103"/>
      <c r="B103"/>
      <c r="C103"/>
      <c r="D103"/>
      <c r="E103"/>
      <c r="F103"/>
      <c r="G103"/>
      <c r="H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1:21" x14ac:dyDescent="0.2">
      <c r="A104"/>
      <c r="B104"/>
      <c r="C104"/>
      <c r="D104"/>
      <c r="E104"/>
      <c r="F104"/>
      <c r="G104"/>
      <c r="H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1:21" x14ac:dyDescent="0.2">
      <c r="A105"/>
      <c r="B105"/>
      <c r="C105"/>
      <c r="D105"/>
      <c r="E105"/>
      <c r="F105"/>
      <c r="G105"/>
      <c r="H105"/>
      <c r="J105"/>
      <c r="K105"/>
      <c r="L105"/>
      <c r="M105"/>
      <c r="N105"/>
      <c r="O105"/>
      <c r="P105"/>
      <c r="Q105"/>
      <c r="R105"/>
      <c r="S105"/>
      <c r="T105"/>
      <c r="U105"/>
    </row>
    <row r="106" spans="1:21" x14ac:dyDescent="0.2">
      <c r="A106"/>
      <c r="B106"/>
      <c r="C106"/>
      <c r="D106"/>
      <c r="E106"/>
      <c r="F106"/>
      <c r="G106"/>
      <c r="H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x14ac:dyDescent="0.2">
      <c r="A107"/>
      <c r="B107"/>
      <c r="C107"/>
      <c r="D107"/>
      <c r="E107"/>
      <c r="F107"/>
      <c r="G107"/>
      <c r="H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x14ac:dyDescent="0.2">
      <c r="A108"/>
      <c r="B108"/>
      <c r="C108"/>
      <c r="D108"/>
      <c r="E108"/>
      <c r="F108"/>
      <c r="G108"/>
      <c r="H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1:21" x14ac:dyDescent="0.2">
      <c r="A109"/>
      <c r="B109"/>
      <c r="C109"/>
      <c r="D109"/>
      <c r="E109"/>
      <c r="F109"/>
      <c r="G109"/>
      <c r="H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1:21" x14ac:dyDescent="0.2">
      <c r="A110"/>
      <c r="B110"/>
      <c r="C110"/>
      <c r="D110"/>
      <c r="E110"/>
      <c r="F110"/>
      <c r="G110"/>
      <c r="H110"/>
      <c r="J110"/>
      <c r="K110"/>
      <c r="L110"/>
      <c r="M110"/>
      <c r="N110"/>
      <c r="O110"/>
      <c r="P110"/>
      <c r="Q110"/>
      <c r="R110"/>
      <c r="S110"/>
      <c r="T110"/>
      <c r="U110"/>
    </row>
    <row r="111" spans="1:21" x14ac:dyDescent="0.2">
      <c r="A111"/>
      <c r="B111"/>
      <c r="C111"/>
      <c r="D111"/>
      <c r="E111"/>
      <c r="F111"/>
      <c r="G111"/>
      <c r="H111"/>
      <c r="J111"/>
      <c r="K111"/>
      <c r="L111"/>
      <c r="M111"/>
      <c r="N111"/>
      <c r="O111"/>
      <c r="P111"/>
      <c r="Q111"/>
      <c r="R111"/>
      <c r="S111"/>
      <c r="T111"/>
      <c r="U111"/>
    </row>
    <row r="112" spans="1:21" x14ac:dyDescent="0.2">
      <c r="A112"/>
      <c r="B112"/>
      <c r="C112"/>
      <c r="D112"/>
      <c r="E112"/>
      <c r="F112"/>
      <c r="G112"/>
      <c r="H112"/>
      <c r="J112"/>
      <c r="K112"/>
      <c r="L112"/>
      <c r="M112"/>
      <c r="N112"/>
      <c r="O112"/>
      <c r="P112"/>
      <c r="Q112"/>
      <c r="R112"/>
      <c r="S112"/>
      <c r="T112"/>
      <c r="U112"/>
    </row>
    <row r="113" spans="1:21" x14ac:dyDescent="0.2">
      <c r="A113"/>
      <c r="B113"/>
      <c r="C113"/>
      <c r="D113"/>
      <c r="E113"/>
      <c r="F113"/>
      <c r="G113"/>
      <c r="H113"/>
      <c r="J113"/>
      <c r="K113"/>
      <c r="L113"/>
      <c r="M113"/>
      <c r="N113"/>
      <c r="O113"/>
      <c r="P113"/>
      <c r="Q113"/>
      <c r="R113"/>
      <c r="S113"/>
      <c r="T113"/>
      <c r="U113"/>
    </row>
    <row r="114" spans="1:21" x14ac:dyDescent="0.2">
      <c r="A114"/>
      <c r="B114"/>
      <c r="C114"/>
      <c r="D114"/>
      <c r="E114"/>
      <c r="F114"/>
      <c r="G114"/>
      <c r="H114"/>
      <c r="J114"/>
      <c r="K114"/>
      <c r="L114"/>
      <c r="M114"/>
      <c r="N114"/>
      <c r="O114"/>
      <c r="P114"/>
      <c r="Q114"/>
      <c r="R114"/>
      <c r="S114"/>
      <c r="T114"/>
      <c r="U114"/>
    </row>
    <row r="115" spans="1:21" x14ac:dyDescent="0.2">
      <c r="A115"/>
      <c r="B115"/>
      <c r="C115"/>
      <c r="D115"/>
      <c r="E115"/>
      <c r="F115"/>
      <c r="G115"/>
      <c r="H115"/>
      <c r="J115"/>
      <c r="K115"/>
      <c r="L115"/>
      <c r="M115"/>
      <c r="N115"/>
      <c r="O115"/>
      <c r="P115"/>
      <c r="Q115"/>
      <c r="R115"/>
      <c r="S115"/>
      <c r="T115"/>
      <c r="U115"/>
    </row>
    <row r="116" spans="1:21" x14ac:dyDescent="0.2">
      <c r="A116"/>
      <c r="B116"/>
      <c r="C116"/>
      <c r="D116"/>
      <c r="E116"/>
      <c r="F116"/>
      <c r="G116"/>
      <c r="H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x14ac:dyDescent="0.2">
      <c r="A117"/>
      <c r="B117"/>
      <c r="C117"/>
      <c r="D117"/>
      <c r="E117"/>
      <c r="F117"/>
      <c r="G117"/>
      <c r="H117"/>
      <c r="J117"/>
      <c r="K117"/>
      <c r="L117"/>
      <c r="M117"/>
      <c r="N117"/>
      <c r="O117"/>
      <c r="P117"/>
      <c r="Q117"/>
      <c r="R117"/>
      <c r="S117"/>
      <c r="T117"/>
      <c r="U117"/>
    </row>
    <row r="118" spans="1:21" x14ac:dyDescent="0.2">
      <c r="A118"/>
      <c r="B118"/>
      <c r="C118"/>
      <c r="D118"/>
      <c r="E118"/>
      <c r="F118"/>
      <c r="G118"/>
      <c r="H118"/>
      <c r="J118"/>
      <c r="K118"/>
      <c r="L118"/>
      <c r="M118"/>
      <c r="N118"/>
      <c r="O118"/>
      <c r="P118"/>
      <c r="Q118"/>
      <c r="R118"/>
      <c r="S118"/>
      <c r="T118"/>
      <c r="U118"/>
    </row>
    <row r="119" spans="1:21" x14ac:dyDescent="0.2">
      <c r="A119"/>
      <c r="B119"/>
      <c r="C119"/>
      <c r="D119"/>
      <c r="E119"/>
      <c r="F119"/>
      <c r="G119"/>
      <c r="H119"/>
      <c r="J119"/>
      <c r="K119"/>
      <c r="L119"/>
      <c r="M119"/>
      <c r="N119"/>
      <c r="O119"/>
      <c r="P119"/>
      <c r="Q119"/>
      <c r="R119"/>
      <c r="S119"/>
      <c r="T119"/>
      <c r="U119"/>
    </row>
    <row r="120" spans="1:21" x14ac:dyDescent="0.2">
      <c r="A120"/>
      <c r="B120"/>
      <c r="C120"/>
      <c r="D120"/>
      <c r="E120"/>
      <c r="F120"/>
      <c r="G120"/>
      <c r="H120"/>
      <c r="J120"/>
      <c r="K120"/>
      <c r="L120"/>
      <c r="M120"/>
      <c r="N120"/>
      <c r="O120"/>
      <c r="P120"/>
      <c r="Q120"/>
      <c r="R120"/>
      <c r="S120"/>
      <c r="T120"/>
      <c r="U120"/>
    </row>
    <row r="121" spans="1:21" x14ac:dyDescent="0.2">
      <c r="A121"/>
      <c r="B121"/>
      <c r="C121"/>
      <c r="D121"/>
      <c r="E121"/>
      <c r="F121"/>
      <c r="G121"/>
      <c r="H121"/>
      <c r="J121"/>
      <c r="K121"/>
      <c r="L121"/>
      <c r="M121"/>
      <c r="N121"/>
      <c r="O121"/>
      <c r="P121"/>
      <c r="Q121"/>
      <c r="R121"/>
      <c r="S121"/>
      <c r="T121"/>
      <c r="U121"/>
    </row>
    <row r="122" spans="1:21" x14ac:dyDescent="0.2">
      <c r="A122"/>
      <c r="B122"/>
      <c r="C122"/>
      <c r="D122"/>
      <c r="E122"/>
      <c r="F122"/>
      <c r="G122"/>
      <c r="H122"/>
      <c r="J122"/>
      <c r="K122"/>
      <c r="L122"/>
      <c r="M122"/>
      <c r="N122"/>
      <c r="O122"/>
      <c r="P122"/>
      <c r="Q122"/>
      <c r="R122"/>
      <c r="S122"/>
      <c r="T122"/>
      <c r="U122"/>
    </row>
    <row r="123" spans="1:21" x14ac:dyDescent="0.2">
      <c r="A123"/>
      <c r="B123"/>
      <c r="C123"/>
      <c r="D123"/>
      <c r="E123"/>
      <c r="F123"/>
      <c r="G123"/>
      <c r="H123"/>
      <c r="J123"/>
      <c r="K123"/>
      <c r="L123"/>
      <c r="M123"/>
      <c r="N123"/>
      <c r="O123"/>
      <c r="P123"/>
      <c r="Q123"/>
      <c r="R123"/>
      <c r="S123"/>
      <c r="T123"/>
      <c r="U123"/>
    </row>
    <row r="124" spans="1:21" x14ac:dyDescent="0.2">
      <c r="A124"/>
      <c r="B124"/>
      <c r="C124"/>
      <c r="D124"/>
      <c r="E124"/>
      <c r="F124"/>
      <c r="G124"/>
      <c r="H124"/>
      <c r="J124"/>
      <c r="K124"/>
      <c r="L124"/>
      <c r="M124"/>
      <c r="N124"/>
      <c r="O124"/>
      <c r="P124"/>
      <c r="Q124"/>
      <c r="R124"/>
      <c r="S124"/>
      <c r="T124"/>
      <c r="U124"/>
    </row>
    <row r="125" spans="1:21" x14ac:dyDescent="0.2">
      <c r="A125"/>
      <c r="B125"/>
      <c r="C125"/>
      <c r="D125"/>
      <c r="E125"/>
      <c r="F125"/>
      <c r="G125"/>
      <c r="H125"/>
      <c r="J125"/>
      <c r="K125"/>
      <c r="L125"/>
      <c r="M125"/>
      <c r="N125"/>
      <c r="O125"/>
      <c r="P125"/>
      <c r="Q125"/>
      <c r="R125"/>
      <c r="S125"/>
      <c r="T125"/>
      <c r="U125"/>
    </row>
    <row r="126" spans="1:21" x14ac:dyDescent="0.2">
      <c r="A126"/>
      <c r="B126"/>
      <c r="C126"/>
      <c r="D126"/>
      <c r="E126"/>
      <c r="F126"/>
      <c r="G126"/>
      <c r="H126"/>
      <c r="J126"/>
      <c r="K126"/>
      <c r="L126"/>
      <c r="M126"/>
      <c r="N126"/>
      <c r="O126"/>
      <c r="P126"/>
      <c r="Q126"/>
      <c r="R126"/>
      <c r="S126"/>
      <c r="T126"/>
      <c r="U126"/>
    </row>
    <row r="127" spans="1:21" x14ac:dyDescent="0.2">
      <c r="A127"/>
      <c r="B127"/>
      <c r="C127"/>
      <c r="D127"/>
      <c r="E127"/>
      <c r="F127"/>
      <c r="G127"/>
      <c r="H127"/>
      <c r="J127"/>
      <c r="K127"/>
      <c r="L127"/>
      <c r="M127"/>
      <c r="N127"/>
      <c r="O127"/>
      <c r="P127"/>
      <c r="Q127"/>
      <c r="R127"/>
      <c r="S127"/>
      <c r="T127"/>
      <c r="U127"/>
    </row>
    <row r="128" spans="1:21" x14ac:dyDescent="0.2">
      <c r="A128"/>
      <c r="B128"/>
      <c r="C128"/>
      <c r="D128"/>
      <c r="E128"/>
      <c r="F128"/>
      <c r="G128"/>
      <c r="H128"/>
      <c r="J128"/>
      <c r="K128"/>
      <c r="L128"/>
      <c r="M128"/>
      <c r="N128"/>
      <c r="O128"/>
      <c r="P128"/>
      <c r="Q128"/>
      <c r="R128"/>
      <c r="S128"/>
      <c r="T128"/>
      <c r="U128"/>
    </row>
    <row r="129" spans="1:21" x14ac:dyDescent="0.2">
      <c r="A129"/>
      <c r="B129"/>
      <c r="C129"/>
      <c r="D129"/>
      <c r="E129"/>
      <c r="F129"/>
      <c r="G129"/>
      <c r="H129"/>
      <c r="J129"/>
      <c r="K129"/>
      <c r="L129"/>
      <c r="M129"/>
      <c r="N129"/>
      <c r="O129"/>
      <c r="P129"/>
      <c r="Q129"/>
      <c r="R129"/>
      <c r="S129"/>
      <c r="T129"/>
      <c r="U129"/>
    </row>
    <row r="130" spans="1:21" x14ac:dyDescent="0.2">
      <c r="A130"/>
      <c r="B130"/>
      <c r="C130"/>
      <c r="D130"/>
      <c r="E130"/>
      <c r="F130"/>
      <c r="G130"/>
      <c r="H130"/>
      <c r="J130"/>
      <c r="K130"/>
      <c r="L130"/>
      <c r="M130"/>
      <c r="N130"/>
      <c r="O130"/>
      <c r="P130"/>
      <c r="Q130"/>
      <c r="R130"/>
      <c r="S130"/>
      <c r="T130"/>
      <c r="U130"/>
    </row>
    <row r="131" spans="1:21" x14ac:dyDescent="0.2">
      <c r="A131"/>
      <c r="B131"/>
      <c r="C131"/>
      <c r="D131"/>
      <c r="E131"/>
      <c r="F131"/>
      <c r="G131"/>
      <c r="H131"/>
      <c r="J131"/>
      <c r="K131"/>
      <c r="L131"/>
      <c r="M131"/>
      <c r="N131"/>
      <c r="O131"/>
      <c r="P131"/>
      <c r="Q131"/>
      <c r="R131"/>
      <c r="S131"/>
      <c r="T131"/>
      <c r="U131"/>
    </row>
    <row r="132" spans="1:21" x14ac:dyDescent="0.2">
      <c r="A132"/>
      <c r="B132"/>
      <c r="C132"/>
      <c r="D132"/>
      <c r="E132"/>
      <c r="F132"/>
      <c r="G132"/>
      <c r="H132"/>
      <c r="J132"/>
      <c r="K132"/>
      <c r="L132"/>
      <c r="M132"/>
      <c r="N132"/>
      <c r="O132"/>
      <c r="P132"/>
      <c r="Q132"/>
      <c r="R132"/>
      <c r="S132"/>
      <c r="T132"/>
      <c r="U132"/>
    </row>
    <row r="133" spans="1:21" x14ac:dyDescent="0.2">
      <c r="A133"/>
      <c r="B133"/>
      <c r="C133"/>
      <c r="D133"/>
      <c r="E133"/>
      <c r="F133"/>
      <c r="G133"/>
      <c r="H133"/>
      <c r="J133"/>
      <c r="K133"/>
      <c r="L133"/>
      <c r="M133"/>
      <c r="N133"/>
      <c r="O133"/>
      <c r="P133"/>
      <c r="Q133"/>
      <c r="R133"/>
      <c r="S133"/>
      <c r="T133"/>
      <c r="U133"/>
    </row>
    <row r="134" spans="1:21" x14ac:dyDescent="0.2">
      <c r="A134"/>
      <c r="B134"/>
      <c r="C134"/>
      <c r="D134"/>
      <c r="E134"/>
      <c r="F134"/>
      <c r="G134"/>
      <c r="H134"/>
      <c r="J134"/>
      <c r="K134"/>
      <c r="L134"/>
      <c r="M134"/>
      <c r="N134"/>
      <c r="O134"/>
      <c r="P134"/>
      <c r="Q134"/>
      <c r="R134"/>
      <c r="S134"/>
      <c r="T134"/>
      <c r="U134"/>
    </row>
    <row r="135" spans="1:21" x14ac:dyDescent="0.2">
      <c r="A135"/>
      <c r="B135"/>
      <c r="C135"/>
      <c r="D135"/>
      <c r="E135"/>
      <c r="F135"/>
      <c r="G135"/>
      <c r="H135"/>
      <c r="J135"/>
      <c r="K135"/>
      <c r="L135"/>
      <c r="M135"/>
      <c r="N135"/>
      <c r="O135"/>
      <c r="P135"/>
      <c r="Q135"/>
      <c r="R135"/>
      <c r="S135"/>
      <c r="T135"/>
      <c r="U135"/>
    </row>
    <row r="136" spans="1:21" x14ac:dyDescent="0.2">
      <c r="A136"/>
      <c r="B136"/>
      <c r="C136"/>
      <c r="D136"/>
      <c r="E136"/>
      <c r="F136"/>
      <c r="G136"/>
      <c r="H136"/>
      <c r="J136"/>
      <c r="K136"/>
      <c r="L136"/>
      <c r="M136"/>
      <c r="N136"/>
      <c r="O136"/>
      <c r="P136"/>
      <c r="Q136"/>
      <c r="R136"/>
      <c r="S136"/>
      <c r="T136"/>
      <c r="U136"/>
    </row>
    <row r="137" spans="1:21" x14ac:dyDescent="0.2">
      <c r="A137"/>
      <c r="B137"/>
      <c r="C137"/>
      <c r="D137"/>
      <c r="E137"/>
      <c r="F137"/>
      <c r="G137"/>
      <c r="H137"/>
      <c r="J137"/>
      <c r="K137"/>
      <c r="L137"/>
      <c r="M137"/>
      <c r="N137"/>
      <c r="O137"/>
      <c r="P137"/>
      <c r="Q137"/>
      <c r="R137"/>
      <c r="S137"/>
      <c r="T137"/>
      <c r="U137"/>
    </row>
    <row r="138" spans="1:21" x14ac:dyDescent="0.2">
      <c r="A138"/>
      <c r="B138"/>
      <c r="C138"/>
      <c r="D138"/>
      <c r="E138"/>
      <c r="F138"/>
      <c r="G138"/>
      <c r="H138"/>
      <c r="J138"/>
      <c r="K138"/>
      <c r="L138"/>
      <c r="M138"/>
      <c r="N138"/>
      <c r="O138"/>
      <c r="P138"/>
      <c r="Q138"/>
      <c r="R138"/>
      <c r="S138"/>
      <c r="T138"/>
      <c r="U138"/>
    </row>
    <row r="139" spans="1:21" x14ac:dyDescent="0.2">
      <c r="A139"/>
      <c r="B139"/>
      <c r="C139"/>
      <c r="D139"/>
      <c r="E139"/>
      <c r="F139"/>
      <c r="G139"/>
      <c r="H139"/>
      <c r="J139"/>
      <c r="K139"/>
      <c r="L139"/>
      <c r="M139"/>
      <c r="N139"/>
      <c r="O139"/>
      <c r="P139"/>
      <c r="Q139"/>
      <c r="R139"/>
      <c r="S139"/>
      <c r="T139"/>
      <c r="U139"/>
    </row>
    <row r="140" spans="1:21" x14ac:dyDescent="0.2">
      <c r="A140"/>
      <c r="B140"/>
      <c r="C140"/>
      <c r="D140"/>
      <c r="E140"/>
      <c r="F140"/>
      <c r="G140"/>
      <c r="H140"/>
      <c r="J140"/>
      <c r="K140"/>
      <c r="L140"/>
      <c r="M140"/>
      <c r="N140"/>
      <c r="O140"/>
      <c r="P140"/>
      <c r="Q140"/>
      <c r="R140"/>
      <c r="S140"/>
      <c r="T140"/>
      <c r="U140"/>
    </row>
    <row r="141" spans="1:21" x14ac:dyDescent="0.2">
      <c r="A141"/>
      <c r="B141"/>
      <c r="C141"/>
      <c r="D141"/>
      <c r="E141"/>
      <c r="F141"/>
      <c r="G141"/>
      <c r="H141"/>
      <c r="J141"/>
      <c r="K141"/>
      <c r="L141"/>
      <c r="M141"/>
      <c r="N141"/>
      <c r="O141"/>
      <c r="P141"/>
      <c r="Q141"/>
      <c r="R141"/>
      <c r="S141"/>
      <c r="T141"/>
      <c r="U141"/>
    </row>
    <row r="142" spans="1:21" x14ac:dyDescent="0.2">
      <c r="A142"/>
      <c r="B142"/>
      <c r="C142"/>
      <c r="D142"/>
      <c r="E142"/>
      <c r="F142"/>
      <c r="G142"/>
      <c r="H142"/>
      <c r="J142"/>
      <c r="K142"/>
      <c r="L142"/>
      <c r="M142"/>
      <c r="N142"/>
      <c r="O142"/>
      <c r="P142"/>
      <c r="Q142"/>
      <c r="R142"/>
      <c r="S142"/>
      <c r="T142"/>
      <c r="U142"/>
    </row>
    <row r="143" spans="1:21" x14ac:dyDescent="0.2">
      <c r="J143"/>
      <c r="K143"/>
      <c r="L143"/>
      <c r="M143"/>
      <c r="N143"/>
      <c r="O143"/>
      <c r="P143"/>
      <c r="Q143"/>
      <c r="R143"/>
      <c r="S143"/>
      <c r="T143"/>
      <c r="U143"/>
    </row>
    <row r="144" spans="1:21" x14ac:dyDescent="0.2">
      <c r="J144"/>
      <c r="K144"/>
      <c r="L144"/>
      <c r="M144"/>
      <c r="N144"/>
      <c r="O144"/>
      <c r="P144"/>
      <c r="Q144"/>
      <c r="R144"/>
      <c r="S144"/>
      <c r="T144"/>
      <c r="U144"/>
    </row>
    <row r="145" spans="10:21" x14ac:dyDescent="0.2">
      <c r="J145"/>
      <c r="K145"/>
      <c r="L145"/>
      <c r="M145"/>
      <c r="N145"/>
      <c r="O145"/>
      <c r="P145"/>
      <c r="Q145"/>
      <c r="R145"/>
      <c r="S145"/>
      <c r="T145"/>
      <c r="U145"/>
    </row>
    <row r="146" spans="10:21" x14ac:dyDescent="0.2">
      <c r="J146"/>
      <c r="K146"/>
      <c r="L146"/>
      <c r="M146"/>
      <c r="N146"/>
      <c r="O146"/>
      <c r="P146"/>
      <c r="Q146"/>
      <c r="R146"/>
      <c r="S146"/>
      <c r="T146"/>
      <c r="U146"/>
    </row>
    <row r="147" spans="10:21" x14ac:dyDescent="0.2">
      <c r="J147"/>
      <c r="K147"/>
      <c r="L147"/>
      <c r="M147"/>
      <c r="N147"/>
      <c r="O147"/>
      <c r="P147"/>
      <c r="Q147"/>
      <c r="R147"/>
      <c r="S147"/>
      <c r="T147"/>
      <c r="U147"/>
    </row>
    <row r="148" spans="10:21" x14ac:dyDescent="0.2">
      <c r="J148"/>
      <c r="K148"/>
      <c r="L148"/>
      <c r="M148"/>
      <c r="N148"/>
      <c r="O148"/>
      <c r="P148"/>
      <c r="Q148"/>
      <c r="R148"/>
      <c r="S148"/>
      <c r="T148"/>
      <c r="U148"/>
    </row>
    <row r="149" spans="10:21" x14ac:dyDescent="0.2">
      <c r="J149"/>
      <c r="K149"/>
      <c r="L149"/>
      <c r="M149"/>
      <c r="N149"/>
      <c r="O149"/>
      <c r="P149"/>
      <c r="Q149"/>
      <c r="R149"/>
      <c r="S149"/>
      <c r="T149"/>
      <c r="U149"/>
    </row>
    <row r="150" spans="10:21" x14ac:dyDescent="0.2">
      <c r="J150"/>
      <c r="K150"/>
      <c r="L150"/>
      <c r="M150"/>
      <c r="N150"/>
      <c r="O150"/>
      <c r="P150"/>
      <c r="Q150"/>
      <c r="R150"/>
      <c r="S150"/>
      <c r="T150"/>
      <c r="U150"/>
    </row>
    <row r="151" spans="10:21" x14ac:dyDescent="0.2">
      <c r="J151"/>
      <c r="K151"/>
      <c r="L151"/>
      <c r="M151"/>
      <c r="N151"/>
      <c r="O151"/>
      <c r="P151"/>
      <c r="Q151"/>
      <c r="R151"/>
      <c r="S151"/>
      <c r="T151"/>
      <c r="U151"/>
    </row>
    <row r="152" spans="10:21" x14ac:dyDescent="0.2">
      <c r="J152"/>
      <c r="K152"/>
      <c r="L152"/>
      <c r="M152"/>
      <c r="N152"/>
      <c r="O152"/>
      <c r="P152"/>
      <c r="Q152"/>
      <c r="R152"/>
      <c r="S152"/>
      <c r="T152"/>
      <c r="U152"/>
    </row>
    <row r="153" spans="10:21" x14ac:dyDescent="0.2">
      <c r="J153"/>
      <c r="K153"/>
      <c r="L153"/>
      <c r="M153"/>
      <c r="N153"/>
      <c r="O153"/>
      <c r="P153"/>
      <c r="Q153"/>
      <c r="R153"/>
      <c r="S153"/>
      <c r="T153"/>
      <c r="U153"/>
    </row>
    <row r="154" spans="10:21" x14ac:dyDescent="0.2">
      <c r="J154"/>
      <c r="K154"/>
      <c r="L154"/>
      <c r="M154"/>
      <c r="N154"/>
      <c r="O154"/>
      <c r="P154"/>
      <c r="Q154"/>
      <c r="R154"/>
      <c r="S154"/>
      <c r="T154"/>
      <c r="U154"/>
    </row>
    <row r="155" spans="10:21" x14ac:dyDescent="0.2">
      <c r="J155"/>
      <c r="K155"/>
      <c r="L155"/>
      <c r="M155"/>
      <c r="N155"/>
      <c r="O155"/>
      <c r="P155"/>
      <c r="Q155"/>
      <c r="R155"/>
      <c r="S155"/>
      <c r="T155"/>
      <c r="U155"/>
    </row>
    <row r="156" spans="10:21" x14ac:dyDescent="0.2">
      <c r="J156"/>
      <c r="K156"/>
      <c r="L156"/>
      <c r="M156"/>
      <c r="N156"/>
      <c r="O156"/>
      <c r="P156"/>
      <c r="Q156"/>
      <c r="R156"/>
      <c r="S156"/>
      <c r="T156"/>
      <c r="U156"/>
    </row>
    <row r="157" spans="10:21" x14ac:dyDescent="0.2">
      <c r="J157"/>
      <c r="K157"/>
      <c r="L157"/>
      <c r="M157"/>
      <c r="N157"/>
      <c r="O157"/>
      <c r="P157"/>
      <c r="Q157"/>
      <c r="R157"/>
      <c r="S157"/>
      <c r="T157"/>
      <c r="U157"/>
    </row>
    <row r="158" spans="10:21" x14ac:dyDescent="0.2">
      <c r="J158"/>
      <c r="K158"/>
      <c r="L158"/>
      <c r="M158"/>
      <c r="N158"/>
      <c r="O158"/>
      <c r="P158"/>
      <c r="Q158"/>
      <c r="R158"/>
      <c r="S158"/>
      <c r="T158"/>
      <c r="U158"/>
    </row>
    <row r="159" spans="10:21" x14ac:dyDescent="0.2">
      <c r="J159"/>
      <c r="K159"/>
      <c r="L159"/>
      <c r="M159"/>
      <c r="N159"/>
      <c r="O159"/>
      <c r="P159"/>
      <c r="Q159"/>
      <c r="R159"/>
      <c r="S159"/>
      <c r="T159"/>
      <c r="U159"/>
    </row>
    <row r="160" spans="10:21" x14ac:dyDescent="0.2">
      <c r="J160"/>
      <c r="K160"/>
      <c r="L160"/>
      <c r="M160"/>
      <c r="N160"/>
      <c r="O160"/>
      <c r="P160"/>
      <c r="Q160"/>
      <c r="R160"/>
      <c r="S160"/>
      <c r="T160"/>
      <c r="U160"/>
    </row>
    <row r="161" spans="10:21" x14ac:dyDescent="0.2">
      <c r="J161"/>
      <c r="K161"/>
      <c r="L161"/>
      <c r="M161"/>
      <c r="N161"/>
      <c r="O161"/>
      <c r="P161"/>
      <c r="Q161"/>
      <c r="R161"/>
      <c r="S161"/>
      <c r="T161"/>
      <c r="U161"/>
    </row>
    <row r="162" spans="10:21" x14ac:dyDescent="0.2">
      <c r="J162"/>
      <c r="K162"/>
      <c r="L162"/>
      <c r="M162"/>
      <c r="N162"/>
      <c r="O162"/>
      <c r="P162"/>
      <c r="Q162"/>
      <c r="R162"/>
      <c r="S162"/>
      <c r="T162"/>
      <c r="U162"/>
    </row>
    <row r="163" spans="10:21" x14ac:dyDescent="0.2">
      <c r="J163"/>
      <c r="K163"/>
      <c r="L163"/>
      <c r="M163"/>
      <c r="N163"/>
      <c r="O163"/>
      <c r="P163"/>
      <c r="Q163"/>
      <c r="R163"/>
      <c r="S163"/>
      <c r="T163"/>
      <c r="U163"/>
    </row>
    <row r="164" spans="10:21" x14ac:dyDescent="0.2">
      <c r="J164"/>
      <c r="K164"/>
      <c r="L164"/>
      <c r="M164"/>
      <c r="N164"/>
      <c r="O164"/>
      <c r="P164"/>
      <c r="Q164"/>
      <c r="R164"/>
      <c r="S164"/>
      <c r="T164"/>
      <c r="U164"/>
    </row>
    <row r="165" spans="10:21" x14ac:dyDescent="0.2">
      <c r="J165"/>
      <c r="K165"/>
      <c r="L165"/>
      <c r="M165"/>
      <c r="N165"/>
      <c r="O165"/>
      <c r="P165"/>
      <c r="Q165"/>
      <c r="R165"/>
      <c r="S165"/>
      <c r="T165"/>
      <c r="U165"/>
    </row>
    <row r="166" spans="10:21" x14ac:dyDescent="0.2">
      <c r="J166"/>
      <c r="K166"/>
      <c r="L166"/>
      <c r="M166"/>
      <c r="N166"/>
      <c r="O166"/>
      <c r="P166"/>
      <c r="Q166"/>
      <c r="R166"/>
      <c r="S166"/>
      <c r="T166"/>
      <c r="U166"/>
    </row>
    <row r="167" spans="10:21" x14ac:dyDescent="0.2">
      <c r="J167"/>
      <c r="K167"/>
      <c r="L167"/>
      <c r="M167"/>
      <c r="N167"/>
      <c r="O167"/>
      <c r="P167"/>
      <c r="Q167"/>
      <c r="R167"/>
      <c r="S167"/>
      <c r="T167"/>
      <c r="U167"/>
    </row>
    <row r="168" spans="10:21" x14ac:dyDescent="0.2">
      <c r="J168"/>
      <c r="K168"/>
      <c r="L168"/>
      <c r="M168"/>
      <c r="N168"/>
      <c r="O168"/>
      <c r="P168"/>
      <c r="Q168"/>
      <c r="R168"/>
      <c r="S168"/>
      <c r="T168"/>
      <c r="U168"/>
    </row>
    <row r="169" spans="10:21" x14ac:dyDescent="0.2">
      <c r="J169"/>
      <c r="K169"/>
      <c r="L169"/>
      <c r="M169"/>
      <c r="N169"/>
      <c r="O169"/>
      <c r="P169"/>
      <c r="Q169"/>
      <c r="R169"/>
      <c r="S169"/>
      <c r="T169"/>
      <c r="U169"/>
    </row>
    <row r="170" spans="10:21" x14ac:dyDescent="0.2">
      <c r="J170"/>
      <c r="K170"/>
      <c r="L170"/>
      <c r="M170"/>
      <c r="N170"/>
      <c r="O170"/>
      <c r="P170"/>
      <c r="Q170"/>
      <c r="R170"/>
      <c r="S170"/>
      <c r="T170"/>
      <c r="U170"/>
    </row>
    <row r="171" spans="10:21" x14ac:dyDescent="0.2">
      <c r="J171"/>
      <c r="K171"/>
      <c r="L171"/>
      <c r="M171"/>
      <c r="N171"/>
      <c r="O171"/>
      <c r="P171"/>
      <c r="Q171"/>
      <c r="R171"/>
      <c r="S171"/>
      <c r="T171"/>
      <c r="U171"/>
    </row>
    <row r="172" spans="10:21" x14ac:dyDescent="0.2">
      <c r="J172"/>
      <c r="K172"/>
      <c r="L172"/>
      <c r="M172"/>
      <c r="N172"/>
      <c r="O172"/>
      <c r="P172"/>
      <c r="Q172"/>
      <c r="R172"/>
      <c r="S172"/>
      <c r="T172"/>
      <c r="U172"/>
    </row>
    <row r="173" spans="10:21" x14ac:dyDescent="0.2">
      <c r="J173"/>
      <c r="K173"/>
      <c r="L173"/>
      <c r="M173"/>
      <c r="N173"/>
      <c r="O173"/>
      <c r="P173"/>
      <c r="Q173"/>
      <c r="R173"/>
      <c r="S173"/>
      <c r="T173"/>
      <c r="U173"/>
    </row>
    <row r="174" spans="10:21" x14ac:dyDescent="0.2">
      <c r="J174"/>
      <c r="K174"/>
      <c r="L174"/>
      <c r="M174"/>
      <c r="N174"/>
      <c r="O174"/>
      <c r="P174"/>
      <c r="Q174"/>
      <c r="R174"/>
      <c r="S174"/>
      <c r="T174"/>
      <c r="U174"/>
    </row>
    <row r="175" spans="10:21" x14ac:dyDescent="0.2">
      <c r="J175"/>
      <c r="K175"/>
      <c r="L175"/>
      <c r="M175"/>
      <c r="N175"/>
      <c r="O175"/>
      <c r="P175"/>
      <c r="Q175"/>
      <c r="R175"/>
      <c r="S175"/>
      <c r="T175"/>
      <c r="U175"/>
    </row>
    <row r="176" spans="10:21" x14ac:dyDescent="0.2">
      <c r="J176"/>
      <c r="K176"/>
      <c r="L176"/>
      <c r="M176"/>
      <c r="N176"/>
      <c r="O176"/>
      <c r="P176"/>
      <c r="Q176"/>
      <c r="R176"/>
      <c r="S176"/>
      <c r="T176"/>
      <c r="U176"/>
    </row>
    <row r="177" spans="10:21" x14ac:dyDescent="0.2">
      <c r="J177"/>
      <c r="K177"/>
      <c r="L177"/>
      <c r="M177"/>
      <c r="N177"/>
      <c r="O177"/>
      <c r="P177"/>
      <c r="Q177"/>
      <c r="R177"/>
      <c r="S177"/>
      <c r="T177"/>
      <c r="U177"/>
    </row>
    <row r="178" spans="10:21" x14ac:dyDescent="0.2">
      <c r="J178"/>
      <c r="K178"/>
      <c r="L178"/>
      <c r="M178"/>
      <c r="N178"/>
      <c r="O178"/>
      <c r="P178"/>
      <c r="Q178"/>
      <c r="R178"/>
      <c r="S178"/>
      <c r="T178"/>
      <c r="U178"/>
    </row>
    <row r="179" spans="10:21" x14ac:dyDescent="0.2">
      <c r="J179"/>
      <c r="K179"/>
      <c r="L179"/>
      <c r="M179"/>
      <c r="N179"/>
      <c r="O179"/>
      <c r="P179"/>
      <c r="Q179"/>
      <c r="R179"/>
      <c r="S179"/>
      <c r="T179"/>
      <c r="U179"/>
    </row>
    <row r="180" spans="10:21" x14ac:dyDescent="0.2">
      <c r="J180"/>
      <c r="K180"/>
      <c r="L180"/>
      <c r="M180"/>
      <c r="N180"/>
      <c r="O180"/>
      <c r="P180"/>
      <c r="Q180"/>
      <c r="R180"/>
      <c r="S180"/>
      <c r="T180"/>
      <c r="U180"/>
    </row>
    <row r="181" spans="10:21" x14ac:dyDescent="0.2">
      <c r="J181"/>
      <c r="K181"/>
      <c r="L181"/>
      <c r="M181"/>
      <c r="N181"/>
      <c r="O181"/>
      <c r="P181"/>
      <c r="Q181"/>
      <c r="R181"/>
      <c r="S181"/>
      <c r="T181"/>
      <c r="U181"/>
    </row>
    <row r="182" spans="10:21" x14ac:dyDescent="0.2">
      <c r="J182"/>
      <c r="K182"/>
      <c r="L182"/>
      <c r="M182"/>
      <c r="N182"/>
      <c r="O182"/>
      <c r="P182"/>
      <c r="Q182"/>
      <c r="R182"/>
      <c r="S182"/>
      <c r="T182"/>
      <c r="U182"/>
    </row>
    <row r="183" spans="10:21" x14ac:dyDescent="0.2">
      <c r="J183"/>
      <c r="K183"/>
      <c r="L183"/>
      <c r="M183"/>
      <c r="N183"/>
      <c r="O183"/>
      <c r="P183"/>
      <c r="Q183"/>
      <c r="R183"/>
      <c r="S183"/>
      <c r="T183"/>
      <c r="U183"/>
    </row>
    <row r="184" spans="10:21" x14ac:dyDescent="0.2">
      <c r="J184"/>
      <c r="K184"/>
      <c r="L184"/>
      <c r="M184"/>
      <c r="N184"/>
      <c r="O184"/>
      <c r="P184"/>
      <c r="Q184"/>
      <c r="R184"/>
      <c r="S184"/>
      <c r="T184"/>
      <c r="U184"/>
    </row>
    <row r="185" spans="10:21" x14ac:dyDescent="0.2">
      <c r="J185"/>
      <c r="K185"/>
      <c r="L185"/>
      <c r="M185"/>
      <c r="N185"/>
      <c r="O185"/>
      <c r="P185"/>
      <c r="Q185"/>
      <c r="R185"/>
      <c r="S185"/>
      <c r="T185"/>
      <c r="U185"/>
    </row>
    <row r="186" spans="10:21" x14ac:dyDescent="0.2">
      <c r="J186"/>
      <c r="K186"/>
      <c r="L186"/>
      <c r="M186"/>
      <c r="N186"/>
      <c r="O186"/>
      <c r="P186"/>
      <c r="Q186"/>
      <c r="R186"/>
      <c r="S186"/>
      <c r="T186"/>
      <c r="U186"/>
    </row>
    <row r="187" spans="10:21" x14ac:dyDescent="0.2">
      <c r="J187"/>
      <c r="K187"/>
      <c r="L187"/>
      <c r="M187"/>
      <c r="N187"/>
      <c r="O187"/>
      <c r="P187"/>
      <c r="Q187"/>
      <c r="R187"/>
      <c r="S187"/>
      <c r="T187"/>
      <c r="U187"/>
    </row>
    <row r="188" spans="10:21" x14ac:dyDescent="0.2">
      <c r="J188"/>
      <c r="K188"/>
      <c r="L188"/>
      <c r="M188"/>
      <c r="N188"/>
      <c r="O188"/>
      <c r="P188"/>
      <c r="Q188"/>
      <c r="R188"/>
      <c r="S188"/>
      <c r="T188"/>
      <c r="U188"/>
    </row>
    <row r="189" spans="10:21" x14ac:dyDescent="0.2">
      <c r="J189"/>
      <c r="K189"/>
      <c r="L189"/>
      <c r="M189"/>
      <c r="N189"/>
      <c r="O189"/>
      <c r="P189"/>
      <c r="Q189"/>
      <c r="R189"/>
      <c r="S189"/>
      <c r="T189"/>
      <c r="U189"/>
    </row>
    <row r="190" spans="10:21" x14ac:dyDescent="0.2">
      <c r="J190"/>
      <c r="K190"/>
      <c r="L190"/>
      <c r="M190"/>
      <c r="N190"/>
      <c r="O190"/>
      <c r="P190"/>
      <c r="Q190"/>
      <c r="R190"/>
      <c r="S190"/>
      <c r="T190"/>
      <c r="U190"/>
    </row>
    <row r="191" spans="10:21" x14ac:dyDescent="0.2">
      <c r="J191"/>
      <c r="K191"/>
      <c r="L191"/>
      <c r="M191"/>
      <c r="N191"/>
      <c r="O191"/>
      <c r="P191"/>
      <c r="Q191"/>
      <c r="R191"/>
      <c r="S191"/>
      <c r="T191"/>
      <c r="U191"/>
    </row>
    <row r="192" spans="10:21" x14ac:dyDescent="0.2">
      <c r="J192"/>
      <c r="K192"/>
      <c r="L192"/>
      <c r="M192"/>
      <c r="N192"/>
      <c r="O192"/>
      <c r="P192"/>
      <c r="Q192"/>
      <c r="R192"/>
      <c r="S192"/>
      <c r="T192"/>
      <c r="U192"/>
    </row>
    <row r="193" spans="10:21" x14ac:dyDescent="0.2">
      <c r="J193"/>
      <c r="K193"/>
      <c r="L193"/>
      <c r="M193"/>
      <c r="N193"/>
      <c r="O193"/>
      <c r="P193"/>
      <c r="Q193"/>
      <c r="R193"/>
      <c r="S193"/>
      <c r="T193"/>
      <c r="U193"/>
    </row>
    <row r="194" spans="10:21" x14ac:dyDescent="0.2">
      <c r="J194"/>
      <c r="K194"/>
      <c r="L194"/>
      <c r="M194"/>
      <c r="N194"/>
      <c r="O194"/>
      <c r="P194"/>
      <c r="Q194"/>
      <c r="R194"/>
      <c r="S194"/>
      <c r="T194"/>
      <c r="U194"/>
    </row>
    <row r="195" spans="10:21" x14ac:dyDescent="0.2">
      <c r="J195"/>
      <c r="K195"/>
      <c r="L195"/>
      <c r="M195"/>
      <c r="N195"/>
      <c r="O195"/>
      <c r="P195"/>
      <c r="Q195"/>
      <c r="R195"/>
      <c r="S195"/>
      <c r="T195"/>
      <c r="U195"/>
    </row>
    <row r="196" spans="10:21" x14ac:dyDescent="0.2">
      <c r="J196"/>
      <c r="K196"/>
      <c r="L196"/>
      <c r="M196"/>
      <c r="N196"/>
      <c r="O196"/>
      <c r="P196"/>
      <c r="Q196"/>
      <c r="R196"/>
      <c r="S196"/>
      <c r="T196"/>
      <c r="U196"/>
    </row>
    <row r="197" spans="10:21" x14ac:dyDescent="0.2">
      <c r="J197"/>
      <c r="K197"/>
      <c r="L197"/>
      <c r="M197"/>
      <c r="N197"/>
      <c r="O197"/>
      <c r="P197"/>
      <c r="Q197"/>
      <c r="R197"/>
      <c r="S197"/>
      <c r="T197"/>
      <c r="U197"/>
    </row>
    <row r="198" spans="10:21" x14ac:dyDescent="0.2">
      <c r="J198"/>
      <c r="K198"/>
      <c r="L198"/>
      <c r="M198"/>
      <c r="N198"/>
      <c r="O198"/>
      <c r="P198"/>
      <c r="Q198"/>
      <c r="R198"/>
      <c r="S198"/>
      <c r="T198"/>
      <c r="U198"/>
    </row>
    <row r="199" spans="10:21" x14ac:dyDescent="0.2">
      <c r="J199"/>
      <c r="K199"/>
      <c r="L199"/>
      <c r="M199"/>
      <c r="N199"/>
      <c r="O199"/>
      <c r="P199"/>
      <c r="Q199"/>
      <c r="R199"/>
      <c r="S199"/>
      <c r="T199"/>
      <c r="U199"/>
    </row>
    <row r="200" spans="10:21" x14ac:dyDescent="0.2">
      <c r="J200"/>
      <c r="K200"/>
      <c r="L200"/>
      <c r="M200"/>
      <c r="N200"/>
      <c r="O200"/>
      <c r="P200"/>
      <c r="Q200"/>
      <c r="R200"/>
      <c r="S200"/>
      <c r="T200"/>
      <c r="U200"/>
    </row>
    <row r="201" spans="10:21" x14ac:dyDescent="0.2">
      <c r="J201"/>
      <c r="K201"/>
      <c r="L201"/>
      <c r="M201"/>
      <c r="N201"/>
      <c r="O201"/>
      <c r="P201"/>
      <c r="Q201"/>
      <c r="R201"/>
      <c r="S201"/>
      <c r="T201"/>
      <c r="U201"/>
    </row>
    <row r="202" spans="10:21" x14ac:dyDescent="0.2">
      <c r="J202"/>
      <c r="K202"/>
      <c r="L202"/>
      <c r="M202"/>
      <c r="N202"/>
      <c r="O202"/>
      <c r="P202"/>
      <c r="Q202"/>
      <c r="R202"/>
      <c r="S202"/>
      <c r="T202"/>
      <c r="U202"/>
    </row>
    <row r="203" spans="10:21" x14ac:dyDescent="0.2">
      <c r="J203"/>
      <c r="K203"/>
      <c r="L203"/>
      <c r="M203"/>
      <c r="N203"/>
      <c r="O203"/>
      <c r="P203"/>
      <c r="Q203"/>
      <c r="R203"/>
      <c r="S203"/>
      <c r="T203"/>
      <c r="U203"/>
    </row>
    <row r="204" spans="10:21" x14ac:dyDescent="0.2">
      <c r="J204"/>
      <c r="K204"/>
      <c r="L204"/>
      <c r="M204"/>
      <c r="N204"/>
      <c r="O204"/>
      <c r="P204"/>
      <c r="Q204"/>
      <c r="R204"/>
      <c r="S204"/>
      <c r="T204"/>
      <c r="U204"/>
    </row>
    <row r="205" spans="10:21" x14ac:dyDescent="0.2">
      <c r="J205"/>
      <c r="K205"/>
      <c r="L205"/>
      <c r="M205"/>
      <c r="N205"/>
      <c r="O205"/>
      <c r="P205"/>
      <c r="Q205"/>
      <c r="R205"/>
      <c r="S205"/>
      <c r="T205"/>
      <c r="U205"/>
    </row>
    <row r="206" spans="10:21" x14ac:dyDescent="0.2">
      <c r="J206"/>
      <c r="K206"/>
      <c r="L206"/>
      <c r="M206"/>
      <c r="N206"/>
      <c r="O206"/>
      <c r="P206"/>
      <c r="Q206"/>
      <c r="R206"/>
      <c r="S206"/>
      <c r="T206"/>
      <c r="U206"/>
    </row>
    <row r="207" spans="10:21" x14ac:dyDescent="0.2">
      <c r="J207"/>
      <c r="K207"/>
      <c r="L207"/>
      <c r="M207"/>
      <c r="N207"/>
      <c r="O207"/>
      <c r="P207"/>
      <c r="Q207"/>
      <c r="R207"/>
      <c r="S207"/>
      <c r="T207"/>
      <c r="U207"/>
    </row>
    <row r="208" spans="10:21" x14ac:dyDescent="0.2">
      <c r="J208"/>
      <c r="K208"/>
      <c r="L208"/>
      <c r="M208"/>
      <c r="N208"/>
      <c r="O208"/>
      <c r="P208"/>
      <c r="Q208"/>
      <c r="R208"/>
      <c r="S208"/>
      <c r="T208"/>
      <c r="U208"/>
    </row>
    <row r="209" spans="10:21" x14ac:dyDescent="0.2">
      <c r="J209"/>
      <c r="K209"/>
      <c r="L209"/>
      <c r="M209"/>
      <c r="N209"/>
      <c r="O209"/>
      <c r="P209"/>
      <c r="Q209"/>
      <c r="R209"/>
      <c r="S209"/>
      <c r="T209"/>
      <c r="U209"/>
    </row>
    <row r="210" spans="10:21" x14ac:dyDescent="0.2">
      <c r="J210"/>
      <c r="K210"/>
      <c r="L210"/>
      <c r="M210"/>
      <c r="N210"/>
      <c r="O210"/>
      <c r="P210"/>
      <c r="Q210"/>
      <c r="R210"/>
      <c r="S210"/>
      <c r="T210"/>
      <c r="U210"/>
    </row>
    <row r="211" spans="10:21" x14ac:dyDescent="0.2">
      <c r="J211"/>
      <c r="K211"/>
      <c r="L211"/>
      <c r="M211"/>
      <c r="N211"/>
      <c r="O211"/>
      <c r="P211"/>
      <c r="Q211"/>
      <c r="R211"/>
      <c r="S211"/>
      <c r="T211"/>
      <c r="U211"/>
    </row>
    <row r="212" spans="10:21" x14ac:dyDescent="0.2">
      <c r="J212"/>
      <c r="K212"/>
      <c r="L212"/>
      <c r="M212"/>
      <c r="N212"/>
      <c r="O212"/>
      <c r="P212"/>
      <c r="Q212"/>
      <c r="R212"/>
      <c r="S212"/>
      <c r="T212"/>
      <c r="U212"/>
    </row>
    <row r="213" spans="10:21" x14ac:dyDescent="0.2">
      <c r="J213"/>
      <c r="K213"/>
      <c r="L213"/>
      <c r="M213"/>
      <c r="N213"/>
      <c r="O213"/>
      <c r="P213"/>
      <c r="Q213"/>
      <c r="R213"/>
      <c r="S213"/>
      <c r="T213"/>
      <c r="U213"/>
    </row>
    <row r="214" spans="10:21" x14ac:dyDescent="0.2">
      <c r="J214"/>
      <c r="K214"/>
      <c r="L214"/>
      <c r="M214"/>
      <c r="N214"/>
      <c r="O214"/>
      <c r="P214"/>
      <c r="Q214"/>
      <c r="R214"/>
      <c r="S214"/>
      <c r="T214"/>
      <c r="U214"/>
    </row>
    <row r="215" spans="10:21" x14ac:dyDescent="0.2">
      <c r="J215"/>
      <c r="K215"/>
      <c r="L215"/>
      <c r="M215"/>
      <c r="N215"/>
      <c r="O215"/>
      <c r="P215"/>
      <c r="Q215"/>
      <c r="R215"/>
      <c r="S215"/>
      <c r="T215"/>
      <c r="U215"/>
    </row>
    <row r="216" spans="10:21" x14ac:dyDescent="0.2">
      <c r="J216"/>
      <c r="K216"/>
      <c r="L216"/>
      <c r="M216"/>
      <c r="N216"/>
      <c r="O216"/>
      <c r="P216"/>
      <c r="Q216"/>
      <c r="R216"/>
      <c r="S216"/>
      <c r="T216"/>
      <c r="U216"/>
    </row>
    <row r="217" spans="10:21" x14ac:dyDescent="0.2">
      <c r="J217"/>
      <c r="K217"/>
      <c r="L217"/>
      <c r="M217"/>
      <c r="N217"/>
      <c r="O217"/>
      <c r="P217"/>
      <c r="Q217"/>
      <c r="R217"/>
      <c r="S217"/>
      <c r="T217"/>
      <c r="U217"/>
    </row>
    <row r="218" spans="10:21" x14ac:dyDescent="0.2">
      <c r="J218"/>
      <c r="K218"/>
      <c r="L218"/>
      <c r="M218"/>
      <c r="N218"/>
      <c r="O218"/>
      <c r="P218"/>
      <c r="Q218"/>
      <c r="R218"/>
      <c r="S218"/>
      <c r="T218"/>
      <c r="U218"/>
    </row>
    <row r="219" spans="10:21" x14ac:dyDescent="0.2">
      <c r="J219"/>
      <c r="K219"/>
      <c r="L219"/>
      <c r="M219"/>
      <c r="N219"/>
      <c r="O219"/>
      <c r="P219"/>
      <c r="Q219"/>
      <c r="R219"/>
      <c r="S219"/>
      <c r="T219"/>
      <c r="U219"/>
    </row>
    <row r="220" spans="10:21" x14ac:dyDescent="0.2">
      <c r="J220"/>
      <c r="K220"/>
      <c r="L220"/>
      <c r="M220"/>
      <c r="N220"/>
      <c r="O220"/>
      <c r="P220"/>
      <c r="Q220"/>
      <c r="R220"/>
      <c r="S220"/>
      <c r="T220"/>
      <c r="U220"/>
    </row>
    <row r="221" spans="10:21" x14ac:dyDescent="0.2">
      <c r="J221"/>
      <c r="K221"/>
      <c r="L221"/>
      <c r="M221"/>
      <c r="N221"/>
      <c r="O221"/>
      <c r="P221"/>
      <c r="Q221"/>
      <c r="R221"/>
      <c r="S221"/>
      <c r="T221"/>
      <c r="U221"/>
    </row>
    <row r="222" spans="10:21" x14ac:dyDescent="0.2">
      <c r="J222"/>
      <c r="K222"/>
      <c r="L222"/>
      <c r="M222"/>
      <c r="N222"/>
      <c r="O222"/>
      <c r="P222"/>
      <c r="Q222"/>
      <c r="R222"/>
      <c r="S222"/>
      <c r="T222"/>
      <c r="U222"/>
    </row>
    <row r="223" spans="10:21" x14ac:dyDescent="0.2">
      <c r="J223"/>
      <c r="K223"/>
      <c r="L223"/>
      <c r="M223"/>
      <c r="N223"/>
      <c r="O223"/>
      <c r="P223"/>
      <c r="Q223"/>
      <c r="R223"/>
      <c r="S223"/>
      <c r="T223"/>
      <c r="U223"/>
    </row>
    <row r="224" spans="10:21" x14ac:dyDescent="0.2">
      <c r="J224"/>
      <c r="K224"/>
      <c r="L224"/>
      <c r="M224"/>
      <c r="N224"/>
      <c r="O224"/>
      <c r="P224"/>
      <c r="Q224"/>
      <c r="R224"/>
      <c r="S224"/>
      <c r="T224"/>
      <c r="U224"/>
    </row>
    <row r="225" spans="10:21" x14ac:dyDescent="0.2">
      <c r="J225"/>
      <c r="K225"/>
      <c r="L225"/>
      <c r="M225"/>
      <c r="N225"/>
      <c r="O225"/>
      <c r="P225"/>
      <c r="Q225"/>
      <c r="R225"/>
      <c r="S225"/>
      <c r="T225"/>
      <c r="U225"/>
    </row>
    <row r="226" spans="10:21" x14ac:dyDescent="0.2">
      <c r="J226"/>
      <c r="K226"/>
      <c r="L226"/>
      <c r="M226"/>
      <c r="N226"/>
      <c r="O226"/>
      <c r="P226"/>
      <c r="Q226"/>
      <c r="R226"/>
      <c r="S226"/>
      <c r="T226"/>
      <c r="U226"/>
    </row>
    <row r="227" spans="10:21" x14ac:dyDescent="0.2">
      <c r="J227"/>
      <c r="K227"/>
      <c r="L227"/>
      <c r="M227"/>
      <c r="N227"/>
      <c r="O227"/>
      <c r="P227"/>
      <c r="Q227"/>
      <c r="R227"/>
      <c r="S227"/>
      <c r="T227"/>
      <c r="U227"/>
    </row>
    <row r="228" spans="10:21" x14ac:dyDescent="0.2">
      <c r="J228"/>
      <c r="K228"/>
      <c r="L228"/>
      <c r="M228"/>
      <c r="N228"/>
      <c r="O228"/>
      <c r="P228"/>
      <c r="Q228"/>
      <c r="R228"/>
      <c r="S228"/>
      <c r="T228"/>
      <c r="U228"/>
    </row>
    <row r="229" spans="10:21" x14ac:dyDescent="0.2">
      <c r="J229"/>
      <c r="K229"/>
      <c r="L229"/>
      <c r="M229"/>
      <c r="N229"/>
      <c r="O229"/>
      <c r="P229"/>
      <c r="Q229"/>
      <c r="R229"/>
      <c r="S229"/>
      <c r="T229"/>
      <c r="U229"/>
    </row>
    <row r="230" spans="10:21" x14ac:dyDescent="0.2">
      <c r="J230"/>
      <c r="K230"/>
      <c r="L230"/>
      <c r="M230"/>
      <c r="N230"/>
      <c r="O230"/>
      <c r="P230"/>
      <c r="Q230"/>
      <c r="R230"/>
      <c r="S230"/>
      <c r="T230"/>
      <c r="U230"/>
    </row>
    <row r="231" spans="10:21" x14ac:dyDescent="0.2">
      <c r="J231"/>
      <c r="K231"/>
      <c r="L231"/>
      <c r="M231"/>
      <c r="N231"/>
      <c r="O231"/>
      <c r="P231"/>
      <c r="Q231"/>
      <c r="R231"/>
      <c r="S231"/>
      <c r="T231"/>
      <c r="U231"/>
    </row>
    <row r="232" spans="10:21" x14ac:dyDescent="0.2">
      <c r="J232"/>
      <c r="K232"/>
      <c r="L232"/>
      <c r="M232"/>
      <c r="N232"/>
      <c r="O232"/>
      <c r="P232"/>
      <c r="Q232"/>
      <c r="R232"/>
      <c r="S232"/>
      <c r="T232"/>
      <c r="U232"/>
    </row>
    <row r="233" spans="10:21" x14ac:dyDescent="0.2">
      <c r="J233"/>
      <c r="K233"/>
      <c r="L233"/>
      <c r="M233"/>
      <c r="N233"/>
      <c r="O233"/>
      <c r="P233"/>
      <c r="Q233"/>
      <c r="R233"/>
      <c r="S233"/>
      <c r="T233"/>
      <c r="U233"/>
    </row>
    <row r="234" spans="10:21" x14ac:dyDescent="0.2">
      <c r="J234"/>
      <c r="K234"/>
      <c r="L234"/>
      <c r="M234"/>
      <c r="N234"/>
      <c r="O234"/>
      <c r="P234"/>
      <c r="Q234"/>
      <c r="R234"/>
      <c r="S234"/>
      <c r="T234"/>
      <c r="U234"/>
    </row>
    <row r="235" spans="10:21" x14ac:dyDescent="0.2">
      <c r="J235"/>
      <c r="K235"/>
      <c r="L235"/>
      <c r="M235"/>
      <c r="N235"/>
      <c r="O235"/>
      <c r="P235"/>
      <c r="Q235"/>
      <c r="R235"/>
      <c r="S235"/>
      <c r="T235"/>
      <c r="U235"/>
    </row>
    <row r="236" spans="10:21" x14ac:dyDescent="0.2">
      <c r="J236"/>
      <c r="K236"/>
      <c r="L236"/>
      <c r="M236"/>
      <c r="N236"/>
      <c r="O236"/>
      <c r="P236"/>
      <c r="Q236"/>
      <c r="R236"/>
      <c r="S236"/>
      <c r="T236"/>
      <c r="U236"/>
    </row>
    <row r="237" spans="10:21" x14ac:dyDescent="0.2">
      <c r="J237"/>
      <c r="K237"/>
      <c r="L237"/>
      <c r="M237"/>
      <c r="N237"/>
      <c r="O237"/>
      <c r="P237"/>
      <c r="Q237"/>
      <c r="R237"/>
      <c r="S237"/>
      <c r="T237"/>
      <c r="U237"/>
    </row>
    <row r="238" spans="10:21" x14ac:dyDescent="0.2">
      <c r="J238"/>
      <c r="K238"/>
      <c r="L238"/>
      <c r="M238"/>
      <c r="N238"/>
      <c r="O238"/>
      <c r="P238"/>
      <c r="Q238"/>
      <c r="R238"/>
      <c r="S238"/>
      <c r="T238"/>
      <c r="U238"/>
    </row>
    <row r="239" spans="10:21" x14ac:dyDescent="0.2">
      <c r="J239"/>
      <c r="K239"/>
      <c r="L239"/>
      <c r="M239"/>
      <c r="N239"/>
      <c r="O239"/>
      <c r="P239"/>
      <c r="Q239"/>
      <c r="R239"/>
      <c r="S239"/>
      <c r="T239"/>
      <c r="U239"/>
    </row>
    <row r="240" spans="10:21" x14ac:dyDescent="0.2">
      <c r="J240"/>
      <c r="K240"/>
      <c r="L240"/>
      <c r="M240"/>
      <c r="N240"/>
      <c r="O240"/>
      <c r="P240"/>
      <c r="Q240"/>
      <c r="R240"/>
      <c r="S240"/>
      <c r="T240"/>
      <c r="U240"/>
    </row>
    <row r="241" spans="10:21" x14ac:dyDescent="0.2">
      <c r="J241"/>
      <c r="K241"/>
      <c r="L241"/>
      <c r="M241"/>
      <c r="N241"/>
      <c r="O241"/>
      <c r="P241"/>
      <c r="Q241"/>
      <c r="R241"/>
      <c r="S241"/>
      <c r="T241"/>
      <c r="U241"/>
    </row>
    <row r="242" spans="10:21" x14ac:dyDescent="0.2"/>
    <row r="243" spans="10:21" x14ac:dyDescent="0.2"/>
    <row r="244" spans="10:21" x14ac:dyDescent="0.2"/>
    <row r="245" spans="10:21" x14ac:dyDescent="0.2"/>
    <row r="246" spans="10:21" x14ac:dyDescent="0.2"/>
    <row r="247" spans="10:21" x14ac:dyDescent="0.2"/>
    <row r="248" spans="10:21" x14ac:dyDescent="0.2"/>
    <row r="249" spans="10:21" x14ac:dyDescent="0.2"/>
    <row r="250" spans="10:21" x14ac:dyDescent="0.2"/>
    <row r="251" spans="10:21" x14ac:dyDescent="0.2"/>
    <row r="252" spans="10:21" x14ac:dyDescent="0.2"/>
    <row r="253" spans="10:21" x14ac:dyDescent="0.2"/>
    <row r="254" spans="10:21" x14ac:dyDescent="0.2"/>
    <row r="255" spans="10:21" x14ac:dyDescent="0.2"/>
    <row r="256" spans="10:21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x14ac:dyDescent="0.2"/>
    <row r="396" x14ac:dyDescent="0.2"/>
    <row r="397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T306"/>
  <sheetViews>
    <sheetView zoomScale="115" zoomScaleNormal="115" workbookViewId="0">
      <selection activeCell="M27" sqref="M27"/>
    </sheetView>
  </sheetViews>
  <sheetFormatPr baseColWidth="10" defaultColWidth="5.28515625" defaultRowHeight="11.25" customHeight="1" x14ac:dyDescent="0.2"/>
  <cols>
    <col min="1" max="1" width="40.85546875" style="3" customWidth="1"/>
    <col min="2" max="3" width="8.140625" style="3" customWidth="1"/>
    <col min="4" max="4" width="7.5703125" style="3" customWidth="1"/>
    <col min="5" max="5" width="3.7109375" style="3" customWidth="1"/>
    <col min="6" max="7" width="8.140625" style="3" customWidth="1"/>
    <col min="8" max="8" width="7.42578125" style="3" customWidth="1"/>
    <col min="9" max="10" width="5.28515625" style="3" customWidth="1"/>
    <col min="11" max="11" width="6.85546875" style="3" customWidth="1"/>
    <col min="12" max="12" width="31.5703125" style="3" customWidth="1"/>
    <col min="13" max="15" width="10.7109375" style="3" customWidth="1"/>
    <col min="16" max="16383" width="5.28515625" style="3"/>
    <col min="16384" max="16384" width="21.42578125" style="3" customWidth="1"/>
  </cols>
  <sheetData>
    <row r="1" spans="1:20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20" ht="14.1" customHeight="1" x14ac:dyDescent="0.2">
      <c r="J2" s="112" t="s">
        <v>226</v>
      </c>
    </row>
    <row r="3" spans="1:20" ht="14.1" customHeight="1" x14ac:dyDescent="0.2">
      <c r="A3" s="22" t="s">
        <v>458</v>
      </c>
      <c r="B3" s="22"/>
      <c r="C3" s="22"/>
    </row>
    <row r="4" spans="1:20" ht="14.1" customHeight="1" x14ac:dyDescent="0.2">
      <c r="A4" s="5"/>
      <c r="B4" s="5"/>
      <c r="C4" s="5"/>
      <c r="D4" s="6"/>
      <c r="E4" s="6"/>
    </row>
    <row r="5" spans="1:20" s="9" customFormat="1" ht="14.1" customHeight="1" x14ac:dyDescent="0.2">
      <c r="A5" s="119"/>
      <c r="B5" s="113" t="s">
        <v>426</v>
      </c>
      <c r="C5" s="113"/>
      <c r="D5" s="113"/>
      <c r="E5" s="119"/>
      <c r="F5" s="113" t="s">
        <v>480</v>
      </c>
      <c r="G5" s="113"/>
      <c r="H5" s="113"/>
      <c r="L5"/>
      <c r="M5"/>
      <c r="N5"/>
      <c r="O5"/>
      <c r="P5"/>
      <c r="Q5"/>
      <c r="R5"/>
      <c r="S5"/>
    </row>
    <row r="6" spans="1:20" ht="14.1" customHeight="1" x14ac:dyDescent="0.2">
      <c r="A6" s="40"/>
      <c r="B6" s="8" t="s">
        <v>55</v>
      </c>
      <c r="C6" s="8" t="s">
        <v>227</v>
      </c>
      <c r="D6" s="8" t="s">
        <v>228</v>
      </c>
      <c r="E6" s="40"/>
      <c r="F6" s="8" t="s">
        <v>55</v>
      </c>
      <c r="G6" s="8" t="s">
        <v>227</v>
      </c>
      <c r="H6" s="8" t="s">
        <v>228</v>
      </c>
      <c r="K6"/>
      <c r="L6"/>
      <c r="M6"/>
      <c r="N6"/>
      <c r="O6"/>
      <c r="P6"/>
      <c r="Q6"/>
      <c r="R6"/>
      <c r="S6"/>
      <c r="T6"/>
    </row>
    <row r="7" spans="1:20" ht="14.1" customHeight="1" x14ac:dyDescent="0.2">
      <c r="A7" s="23"/>
      <c r="I7" s="33"/>
      <c r="K7"/>
      <c r="L7"/>
      <c r="M7"/>
      <c r="N7"/>
      <c r="O7"/>
      <c r="P7"/>
      <c r="Q7"/>
      <c r="R7"/>
      <c r="S7"/>
      <c r="T7"/>
    </row>
    <row r="8" spans="1:20" ht="14.1" customHeight="1" x14ac:dyDescent="0.2">
      <c r="A8" s="23" t="s">
        <v>268</v>
      </c>
      <c r="B8" s="12">
        <v>7910</v>
      </c>
      <c r="C8" s="12">
        <v>3005</v>
      </c>
      <c r="D8" s="12">
        <v>4905</v>
      </c>
      <c r="E8" s="12"/>
      <c r="F8" s="12">
        <v>7588</v>
      </c>
      <c r="G8" s="12">
        <v>2991</v>
      </c>
      <c r="H8" s="12">
        <v>4597</v>
      </c>
      <c r="K8"/>
      <c r="L8"/>
      <c r="M8"/>
      <c r="N8"/>
      <c r="O8"/>
      <c r="P8"/>
      <c r="Q8"/>
      <c r="R8"/>
      <c r="S8"/>
      <c r="T8"/>
    </row>
    <row r="9" spans="1:20" ht="14.1" customHeight="1" x14ac:dyDescent="0.2">
      <c r="A9" s="23"/>
      <c r="B9" s="12"/>
      <c r="C9" s="12"/>
      <c r="D9" s="12"/>
      <c r="E9" s="12"/>
      <c r="F9" s="12"/>
      <c r="G9" s="12"/>
      <c r="H9" s="12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23" t="s">
        <v>447</v>
      </c>
      <c r="B10" s="12">
        <v>423</v>
      </c>
      <c r="C10" s="12">
        <v>111</v>
      </c>
      <c r="D10" s="12">
        <v>312</v>
      </c>
      <c r="E10" s="12"/>
      <c r="F10" s="12">
        <v>430</v>
      </c>
      <c r="G10" s="12">
        <v>112</v>
      </c>
      <c r="H10" s="12">
        <v>318</v>
      </c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19" t="s">
        <v>269</v>
      </c>
      <c r="B11" s="12"/>
      <c r="C11" s="12"/>
      <c r="D11" s="12"/>
      <c r="E11" s="12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19" t="s">
        <v>270</v>
      </c>
      <c r="B12" s="12">
        <v>423</v>
      </c>
      <c r="C12" s="12">
        <v>111</v>
      </c>
      <c r="D12" s="12">
        <v>312</v>
      </c>
      <c r="E12" s="12"/>
      <c r="F12" s="12">
        <v>430</v>
      </c>
      <c r="G12" s="12">
        <v>112</v>
      </c>
      <c r="H12" s="12">
        <v>318</v>
      </c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19"/>
      <c r="B13" s="12"/>
      <c r="C13" s="12"/>
      <c r="D13" s="12"/>
      <c r="E13" s="12"/>
      <c r="F13" s="12"/>
      <c r="G13" s="12"/>
      <c r="H13" s="12"/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24" t="s">
        <v>448</v>
      </c>
      <c r="B14" s="12">
        <v>3123</v>
      </c>
      <c r="C14" s="12">
        <v>1478</v>
      </c>
      <c r="D14" s="12">
        <v>1645</v>
      </c>
      <c r="E14" s="12"/>
      <c r="F14" s="12">
        <v>3239</v>
      </c>
      <c r="G14" s="12">
        <v>1552</v>
      </c>
      <c r="H14" s="12">
        <v>1687</v>
      </c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19" t="s">
        <v>271</v>
      </c>
      <c r="B15" s="12">
        <v>489</v>
      </c>
      <c r="C15" s="12">
        <v>196</v>
      </c>
      <c r="D15" s="12">
        <v>293</v>
      </c>
      <c r="E15" s="12"/>
      <c r="F15" s="12">
        <v>498</v>
      </c>
      <c r="G15" s="12">
        <v>197</v>
      </c>
      <c r="H15" s="12">
        <v>301</v>
      </c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19" t="s">
        <v>272</v>
      </c>
      <c r="B16" s="12">
        <v>532</v>
      </c>
      <c r="C16" s="12">
        <v>224</v>
      </c>
      <c r="D16" s="12">
        <v>308</v>
      </c>
      <c r="E16" s="12"/>
      <c r="F16" s="12">
        <v>527</v>
      </c>
      <c r="G16" s="12">
        <v>217</v>
      </c>
      <c r="H16" s="12">
        <v>310</v>
      </c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19" t="s">
        <v>393</v>
      </c>
      <c r="B17" s="12">
        <v>2102</v>
      </c>
      <c r="C17" s="12">
        <v>1058</v>
      </c>
      <c r="D17" s="12">
        <v>1044</v>
      </c>
      <c r="E17" s="12"/>
      <c r="F17" s="12">
        <v>2214</v>
      </c>
      <c r="G17" s="12">
        <v>1138</v>
      </c>
      <c r="H17" s="12">
        <v>1076</v>
      </c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19"/>
      <c r="B18" s="12"/>
      <c r="C18" s="12"/>
      <c r="D18" s="12"/>
      <c r="E18" s="12"/>
      <c r="F18" s="12"/>
      <c r="G18" s="12"/>
      <c r="H18" s="12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23" t="s">
        <v>449</v>
      </c>
      <c r="B19" s="12" t="s">
        <v>15</v>
      </c>
      <c r="C19" s="12" t="s">
        <v>15</v>
      </c>
      <c r="D19" s="12" t="s">
        <v>15</v>
      </c>
      <c r="E19" s="12"/>
      <c r="F19" s="12" t="s">
        <v>15</v>
      </c>
      <c r="G19" s="12" t="s">
        <v>15</v>
      </c>
      <c r="H19" s="12" t="s">
        <v>15</v>
      </c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23"/>
      <c r="B20" s="12"/>
      <c r="C20" s="12"/>
      <c r="D20" s="12"/>
      <c r="E20" s="12"/>
      <c r="F20" s="12"/>
      <c r="G20" s="12"/>
      <c r="H20" s="12"/>
      <c r="K20"/>
      <c r="L20"/>
      <c r="M20"/>
      <c r="N20"/>
      <c r="O20"/>
      <c r="P20"/>
      <c r="Q20"/>
      <c r="R20"/>
      <c r="S20"/>
      <c r="T20"/>
    </row>
    <row r="21" spans="1:20" s="18" customFormat="1" ht="14.1" customHeight="1" x14ac:dyDescent="0.2">
      <c r="A21" s="23" t="s">
        <v>450</v>
      </c>
      <c r="B21" s="12" t="s">
        <v>15</v>
      </c>
      <c r="C21" s="12" t="s">
        <v>15</v>
      </c>
      <c r="D21" s="12" t="s">
        <v>15</v>
      </c>
      <c r="E21" s="12"/>
      <c r="F21" s="12" t="s">
        <v>15</v>
      </c>
      <c r="G21" s="12" t="s">
        <v>15</v>
      </c>
      <c r="H21" s="12" t="s">
        <v>15</v>
      </c>
      <c r="J21" s="3"/>
      <c r="K21"/>
      <c r="L21"/>
      <c r="M21"/>
      <c r="N21"/>
      <c r="O21"/>
      <c r="P21"/>
      <c r="Q21"/>
      <c r="R21"/>
      <c r="S21"/>
      <c r="T21"/>
    </row>
    <row r="22" spans="1:20" s="18" customFormat="1" ht="14.1" customHeight="1" x14ac:dyDescent="0.2">
      <c r="A22" s="23"/>
      <c r="B22" s="12"/>
      <c r="C22" s="12"/>
      <c r="D22" s="12"/>
      <c r="E22" s="12"/>
      <c r="F22" s="12"/>
      <c r="G22" s="12"/>
      <c r="H22" s="12"/>
      <c r="J22" s="3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23" t="s">
        <v>451</v>
      </c>
      <c r="B23" s="12">
        <v>4364</v>
      </c>
      <c r="C23" s="12">
        <v>1416</v>
      </c>
      <c r="D23" s="12">
        <v>2948</v>
      </c>
      <c r="E23" s="12"/>
      <c r="F23" s="12">
        <v>3872</v>
      </c>
      <c r="G23" s="12">
        <v>1280</v>
      </c>
      <c r="H23" s="12">
        <v>2592</v>
      </c>
      <c r="K2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19" t="s">
        <v>273</v>
      </c>
      <c r="B24" s="12">
        <v>1282</v>
      </c>
      <c r="C24" s="12">
        <v>466</v>
      </c>
      <c r="D24" s="12">
        <v>816</v>
      </c>
      <c r="E24" s="12"/>
      <c r="F24" s="12">
        <v>1225</v>
      </c>
      <c r="G24" s="12">
        <v>442</v>
      </c>
      <c r="H24" s="12">
        <v>783</v>
      </c>
      <c r="K2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19" t="s">
        <v>274</v>
      </c>
      <c r="B25" s="12">
        <v>1265</v>
      </c>
      <c r="C25" s="12">
        <v>393</v>
      </c>
      <c r="D25" s="12">
        <v>872</v>
      </c>
      <c r="E25" s="12"/>
      <c r="F25" s="12">
        <v>1045</v>
      </c>
      <c r="G25" s="12">
        <v>341</v>
      </c>
      <c r="H25" s="12">
        <v>704</v>
      </c>
      <c r="K25"/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19" t="s">
        <v>275</v>
      </c>
      <c r="B26" s="12">
        <v>952</v>
      </c>
      <c r="C26" s="12">
        <v>312</v>
      </c>
      <c r="D26" s="12">
        <v>640</v>
      </c>
      <c r="E26" s="12"/>
      <c r="F26" s="12">
        <v>830</v>
      </c>
      <c r="G26" s="12">
        <v>260</v>
      </c>
      <c r="H26" s="12">
        <v>570</v>
      </c>
      <c r="K26"/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19" t="s">
        <v>276</v>
      </c>
      <c r="B27" s="12">
        <v>266</v>
      </c>
      <c r="C27" s="12">
        <v>69</v>
      </c>
      <c r="D27" s="12">
        <v>197</v>
      </c>
      <c r="E27" s="12"/>
      <c r="F27" s="12">
        <v>283</v>
      </c>
      <c r="G27" s="12">
        <v>77</v>
      </c>
      <c r="H27" s="12">
        <v>206</v>
      </c>
      <c r="K2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19" t="s">
        <v>277</v>
      </c>
      <c r="B28" s="12" t="s">
        <v>15</v>
      </c>
      <c r="C28" s="12" t="s">
        <v>15</v>
      </c>
      <c r="D28" s="12" t="s">
        <v>15</v>
      </c>
      <c r="E28" s="12"/>
      <c r="F28" s="12">
        <v>50</v>
      </c>
      <c r="G28" s="12">
        <v>12</v>
      </c>
      <c r="H28" s="12">
        <v>38</v>
      </c>
      <c r="K28"/>
      <c r="L28"/>
      <c r="M28"/>
      <c r="N28"/>
      <c r="O28"/>
      <c r="P28"/>
      <c r="Q28"/>
      <c r="R28"/>
      <c r="S28"/>
      <c r="T28"/>
    </row>
    <row r="29" spans="1:20" ht="14.1" customHeight="1" x14ac:dyDescent="0.2">
      <c r="A29" s="19" t="s">
        <v>278</v>
      </c>
      <c r="B29" s="12">
        <v>158</v>
      </c>
      <c r="C29" s="12">
        <v>50</v>
      </c>
      <c r="D29" s="12">
        <v>108</v>
      </c>
      <c r="E29" s="12"/>
      <c r="F29" s="12">
        <v>92</v>
      </c>
      <c r="G29" s="12">
        <v>32</v>
      </c>
      <c r="H29" s="12">
        <v>60</v>
      </c>
      <c r="K29"/>
      <c r="L29"/>
      <c r="M29"/>
      <c r="N29"/>
      <c r="O29"/>
      <c r="P29"/>
      <c r="Q29"/>
      <c r="R29"/>
      <c r="S29"/>
      <c r="T29"/>
    </row>
    <row r="30" spans="1:20" ht="14.1" customHeight="1" x14ac:dyDescent="0.2">
      <c r="A30" s="19" t="s">
        <v>279</v>
      </c>
      <c r="B30" s="12">
        <v>289</v>
      </c>
      <c r="C30" s="12">
        <v>79</v>
      </c>
      <c r="D30" s="12">
        <v>210</v>
      </c>
      <c r="E30" s="12"/>
      <c r="F30" s="12">
        <v>202</v>
      </c>
      <c r="G30" s="12">
        <v>68</v>
      </c>
      <c r="H30" s="12">
        <v>134</v>
      </c>
      <c r="K30"/>
      <c r="L30"/>
      <c r="M30"/>
      <c r="N30"/>
      <c r="O30"/>
      <c r="P30"/>
      <c r="Q30"/>
      <c r="R30"/>
      <c r="S30"/>
      <c r="T30"/>
    </row>
    <row r="31" spans="1:20" ht="14.1" customHeight="1" x14ac:dyDescent="0.2">
      <c r="A31" s="19" t="s">
        <v>280</v>
      </c>
      <c r="B31" s="12">
        <v>152</v>
      </c>
      <c r="C31" s="12">
        <v>47</v>
      </c>
      <c r="D31" s="12">
        <v>105</v>
      </c>
      <c r="E31" s="12"/>
      <c r="F31" s="12">
        <v>145</v>
      </c>
      <c r="G31" s="12">
        <v>48</v>
      </c>
      <c r="H31" s="12">
        <v>97</v>
      </c>
      <c r="K31"/>
      <c r="L31"/>
      <c r="M31"/>
      <c r="N31"/>
      <c r="O31"/>
      <c r="P31"/>
      <c r="Q31"/>
      <c r="R31"/>
      <c r="S31"/>
      <c r="T31"/>
    </row>
    <row r="32" spans="1:20" ht="14.1" customHeight="1" x14ac:dyDescent="0.2">
      <c r="A32" s="19"/>
      <c r="B32" s="12"/>
      <c r="C32" s="12"/>
      <c r="D32" s="12"/>
      <c r="E32" s="12"/>
      <c r="F32" s="12"/>
      <c r="G32" s="12"/>
      <c r="H32" s="12"/>
      <c r="K32"/>
      <c r="L32"/>
      <c r="M32"/>
      <c r="N32"/>
      <c r="O32"/>
      <c r="P32"/>
      <c r="Q32"/>
      <c r="R32"/>
      <c r="S32"/>
      <c r="T32"/>
    </row>
    <row r="33" spans="1:20" ht="14.1" customHeight="1" x14ac:dyDescent="0.2">
      <c r="A33" s="23" t="s">
        <v>452</v>
      </c>
      <c r="B33" s="12" t="s">
        <v>15</v>
      </c>
      <c r="C33" s="12" t="s">
        <v>15</v>
      </c>
      <c r="D33" s="12" t="s">
        <v>15</v>
      </c>
      <c r="E33" s="12"/>
      <c r="F33" s="12">
        <v>47</v>
      </c>
      <c r="G33" s="12">
        <v>47</v>
      </c>
      <c r="H33" s="12" t="s">
        <v>15</v>
      </c>
      <c r="K33"/>
      <c r="L33"/>
      <c r="M33"/>
      <c r="N33"/>
      <c r="O33"/>
      <c r="P33"/>
      <c r="Q33"/>
      <c r="R33"/>
      <c r="S33"/>
      <c r="T33"/>
    </row>
    <row r="34" spans="1:20" ht="14.1" customHeight="1" x14ac:dyDescent="0.2">
      <c r="A34" s="19" t="s">
        <v>489</v>
      </c>
      <c r="B34" s="12" t="s">
        <v>15</v>
      </c>
      <c r="C34" s="12" t="s">
        <v>15</v>
      </c>
      <c r="D34" s="12" t="s">
        <v>15</v>
      </c>
      <c r="E34" s="12"/>
      <c r="F34" s="12">
        <v>47</v>
      </c>
      <c r="G34" s="12">
        <v>47</v>
      </c>
      <c r="H34" s="12" t="s">
        <v>15</v>
      </c>
      <c r="K34"/>
      <c r="L34"/>
      <c r="M34"/>
      <c r="N34"/>
      <c r="O34"/>
      <c r="P34"/>
      <c r="Q34"/>
      <c r="R34"/>
      <c r="S34"/>
      <c r="T34"/>
    </row>
    <row r="35" spans="1:20" ht="14.1" customHeight="1" x14ac:dyDescent="0.2">
      <c r="A35" s="17"/>
      <c r="B35" s="17"/>
      <c r="C35" s="17"/>
      <c r="D35" s="17"/>
      <c r="E35" s="17"/>
      <c r="F35" s="17"/>
      <c r="G35" s="17"/>
      <c r="H35" s="17"/>
      <c r="K35"/>
      <c r="L35"/>
      <c r="M35"/>
      <c r="N35"/>
      <c r="O35"/>
      <c r="P35"/>
      <c r="Q35"/>
      <c r="R35"/>
      <c r="S35"/>
      <c r="T35"/>
    </row>
    <row r="36" spans="1:20" ht="14.1" customHeight="1" x14ac:dyDescent="0.2">
      <c r="A36" s="18" t="s">
        <v>517</v>
      </c>
      <c r="K36"/>
      <c r="L36"/>
      <c r="M36"/>
      <c r="N36"/>
      <c r="O36"/>
      <c r="P36"/>
      <c r="Q36"/>
      <c r="R36"/>
      <c r="S36"/>
      <c r="T36"/>
    </row>
    <row r="37" spans="1:20" ht="14.1" customHeight="1" x14ac:dyDescent="0.2">
      <c r="A37" s="19"/>
      <c r="B37" s="12"/>
      <c r="C37" s="12"/>
      <c r="D37" s="12"/>
      <c r="E37" s="12"/>
      <c r="F37" s="12"/>
      <c r="G37" s="12"/>
      <c r="H37" s="12"/>
      <c r="K37"/>
      <c r="L37"/>
      <c r="M37"/>
      <c r="N37"/>
      <c r="O37"/>
      <c r="P37"/>
      <c r="Q37"/>
      <c r="R37"/>
      <c r="S37"/>
      <c r="T37"/>
    </row>
    <row r="38" spans="1:20" ht="14.1" customHeight="1" x14ac:dyDescent="0.2">
      <c r="A38" s="23"/>
      <c r="B38" s="12"/>
      <c r="C38" s="12"/>
      <c r="D38" s="12"/>
      <c r="E38" s="12"/>
      <c r="F38" s="12"/>
      <c r="G38" s="12"/>
      <c r="H38" s="12"/>
      <c r="K38"/>
      <c r="L38"/>
      <c r="M38"/>
      <c r="N38"/>
      <c r="O38"/>
      <c r="P38"/>
      <c r="Q38"/>
      <c r="R38"/>
      <c r="S38"/>
      <c r="T38"/>
    </row>
    <row r="39" spans="1:20" ht="14.1" customHeight="1" x14ac:dyDescent="0.2">
      <c r="A39" s="19"/>
      <c r="B39" s="12"/>
      <c r="C39" s="12"/>
      <c r="D39" s="12"/>
      <c r="E39" s="12"/>
      <c r="F39" s="12"/>
      <c r="G39" s="12"/>
      <c r="H39" s="12"/>
      <c r="K39"/>
      <c r="L39"/>
      <c r="M39"/>
      <c r="N39"/>
      <c r="O39"/>
      <c r="P39"/>
      <c r="Q39"/>
      <c r="R39"/>
      <c r="S39"/>
      <c r="T39"/>
    </row>
    <row r="40" spans="1:20" ht="14.1" customHeight="1" x14ac:dyDescent="0.2">
      <c r="A40" s="19"/>
      <c r="B40" s="12"/>
      <c r="C40" s="12"/>
      <c r="D40" s="12"/>
      <c r="E40" s="12"/>
      <c r="F40" s="12"/>
      <c r="G40" s="12"/>
      <c r="H40" s="12"/>
      <c r="K40"/>
      <c r="L40"/>
      <c r="M40"/>
      <c r="N40"/>
      <c r="O40"/>
      <c r="P40"/>
      <c r="Q40"/>
      <c r="R40"/>
      <c r="S40"/>
      <c r="T40"/>
    </row>
    <row r="41" spans="1:20" ht="14.1" customHeight="1" x14ac:dyDescent="0.2">
      <c r="A41" s="19"/>
      <c r="B41" s="12"/>
      <c r="C41" s="12"/>
      <c r="D41" s="12"/>
      <c r="E41" s="12"/>
      <c r="F41" s="12"/>
      <c r="G41" s="12"/>
      <c r="H41" s="12"/>
      <c r="K41"/>
      <c r="L41"/>
      <c r="M41"/>
      <c r="N41"/>
      <c r="O41"/>
      <c r="P41"/>
      <c r="Q41"/>
      <c r="R41"/>
      <c r="S41"/>
      <c r="T41"/>
    </row>
    <row r="42" spans="1:20" ht="14.1" customHeight="1" x14ac:dyDescent="0.2">
      <c r="A42" s="19"/>
      <c r="B42" s="12"/>
      <c r="C42" s="12"/>
      <c r="D42" s="12"/>
      <c r="E42" s="12"/>
      <c r="F42" s="12"/>
      <c r="G42" s="12"/>
      <c r="H42" s="12"/>
      <c r="L42"/>
      <c r="M42"/>
      <c r="N42"/>
      <c r="O42"/>
      <c r="P42"/>
      <c r="Q42"/>
      <c r="R42"/>
      <c r="S42"/>
    </row>
    <row r="43" spans="1:20" ht="14.1" customHeight="1" x14ac:dyDescent="0.2">
      <c r="A43" s="23"/>
      <c r="B43" s="12"/>
      <c r="C43" s="12"/>
      <c r="D43" s="12"/>
      <c r="E43" s="12"/>
      <c r="F43" s="12"/>
      <c r="G43" s="12"/>
      <c r="H43" s="12"/>
      <c r="L43"/>
      <c r="M43"/>
      <c r="N43"/>
      <c r="O43"/>
      <c r="P43"/>
      <c r="Q43"/>
      <c r="R43"/>
      <c r="S43"/>
    </row>
    <row r="44" spans="1:20" ht="14.1" customHeight="1" x14ac:dyDescent="0.2">
      <c r="A44" s="23"/>
      <c r="B44" s="12"/>
      <c r="C44" s="12"/>
      <c r="D44" s="12"/>
      <c r="E44" s="12"/>
      <c r="F44" s="12"/>
      <c r="G44" s="12"/>
      <c r="H44" s="12"/>
      <c r="L44"/>
      <c r="M44"/>
      <c r="N44"/>
      <c r="O44"/>
      <c r="P44"/>
      <c r="Q44"/>
      <c r="R44"/>
      <c r="S44"/>
    </row>
    <row r="45" spans="1:20" ht="14.1" customHeight="1" x14ac:dyDescent="0.2">
      <c r="A45" s="19"/>
      <c r="B45" s="12"/>
      <c r="C45" s="12"/>
      <c r="D45" s="12"/>
      <c r="E45" s="12"/>
      <c r="F45" s="12"/>
      <c r="G45" s="12"/>
      <c r="H45" s="12"/>
      <c r="L45"/>
      <c r="M45"/>
      <c r="N45"/>
      <c r="O45"/>
      <c r="P45"/>
      <c r="Q45"/>
      <c r="R45"/>
      <c r="S45"/>
    </row>
    <row r="46" spans="1:20" ht="14.1" customHeight="1" x14ac:dyDescent="0.2">
      <c r="A46" s="19"/>
      <c r="B46" s="12"/>
      <c r="C46" s="12"/>
      <c r="D46" s="12"/>
      <c r="E46" s="12"/>
      <c r="F46" s="12"/>
      <c r="G46" s="12"/>
      <c r="H46" s="12"/>
      <c r="L46"/>
      <c r="M46"/>
      <c r="N46"/>
      <c r="O46"/>
      <c r="P46"/>
      <c r="Q46"/>
      <c r="R46"/>
      <c r="S46"/>
    </row>
    <row r="47" spans="1:20" ht="14.1" customHeight="1" x14ac:dyDescent="0.2">
      <c r="A47" s="19"/>
      <c r="B47" s="12"/>
      <c r="C47" s="12"/>
      <c r="D47" s="12"/>
      <c r="E47" s="12"/>
      <c r="F47" s="12"/>
      <c r="G47" s="12"/>
      <c r="H47" s="12"/>
      <c r="L47"/>
      <c r="M47"/>
      <c r="N47"/>
      <c r="O47"/>
      <c r="P47"/>
      <c r="Q47"/>
      <c r="R47"/>
      <c r="S47"/>
    </row>
    <row r="48" spans="1:20" ht="14.1" customHeight="1" x14ac:dyDescent="0.2">
      <c r="A48" s="19"/>
      <c r="B48" s="12"/>
      <c r="C48" s="12"/>
      <c r="D48" s="12"/>
      <c r="E48" s="12"/>
      <c r="F48" s="12"/>
      <c r="G48" s="12"/>
      <c r="H48" s="12"/>
      <c r="L48"/>
      <c r="M48"/>
      <c r="N48"/>
      <c r="O48"/>
      <c r="P48"/>
      <c r="Q48"/>
      <c r="R48"/>
      <c r="S48"/>
    </row>
    <row r="49" spans="1:19" ht="14.1" customHeight="1" x14ac:dyDescent="0.2">
      <c r="A49" s="23"/>
      <c r="B49" s="12"/>
      <c r="C49" s="12"/>
      <c r="D49" s="12"/>
      <c r="E49" s="12"/>
      <c r="F49" s="12"/>
      <c r="G49" s="12"/>
      <c r="H49" s="12"/>
      <c r="L49"/>
      <c r="M49"/>
      <c r="N49"/>
      <c r="O49"/>
      <c r="P49"/>
      <c r="Q49"/>
      <c r="R49"/>
      <c r="S49"/>
    </row>
    <row r="50" spans="1:19" ht="14.1" customHeight="1" x14ac:dyDescent="0.2">
      <c r="A50" s="19"/>
      <c r="B50" s="12"/>
      <c r="C50" s="12"/>
      <c r="D50" s="12"/>
      <c r="E50" s="12"/>
      <c r="F50" s="12"/>
      <c r="G50" s="12"/>
      <c r="H50" s="12"/>
      <c r="L50"/>
      <c r="M50"/>
      <c r="N50"/>
      <c r="O50"/>
      <c r="P50"/>
      <c r="Q50"/>
      <c r="R50"/>
      <c r="S50"/>
    </row>
    <row r="51" spans="1:19" ht="14.1" customHeight="1" x14ac:dyDescent="0.2">
      <c r="A51" s="19"/>
      <c r="B51" s="12"/>
      <c r="C51" s="12"/>
      <c r="D51" s="12"/>
      <c r="E51" s="12"/>
      <c r="F51" s="12"/>
      <c r="G51" s="12"/>
      <c r="H51" s="12"/>
      <c r="L51"/>
      <c r="M51"/>
      <c r="N51"/>
      <c r="O51"/>
      <c r="P51"/>
      <c r="Q51"/>
      <c r="R51"/>
      <c r="S51"/>
    </row>
    <row r="52" spans="1:19" ht="14.1" customHeight="1" x14ac:dyDescent="0.2">
      <c r="A52" s="19"/>
      <c r="B52" s="12"/>
      <c r="C52" s="12"/>
      <c r="D52" s="12"/>
      <c r="E52" s="12"/>
      <c r="F52" s="12"/>
      <c r="G52" s="12"/>
      <c r="H52" s="12"/>
      <c r="L52"/>
      <c r="M52"/>
      <c r="N52"/>
      <c r="O52"/>
      <c r="P52"/>
      <c r="Q52"/>
      <c r="R52"/>
      <c r="S52"/>
    </row>
    <row r="53" spans="1:19" ht="14.1" customHeight="1" x14ac:dyDescent="0.2">
      <c r="A53" s="19"/>
      <c r="B53" s="12"/>
      <c r="C53" s="12"/>
      <c r="D53" s="12"/>
      <c r="E53" s="12"/>
      <c r="F53" s="12"/>
      <c r="G53" s="12"/>
      <c r="H53" s="12"/>
    </row>
    <row r="54" spans="1:19" ht="14.1" customHeight="1" x14ac:dyDescent="0.2">
      <c r="A54"/>
      <c r="B54"/>
      <c r="C54"/>
      <c r="D54"/>
      <c r="E54"/>
      <c r="F54"/>
      <c r="G54"/>
      <c r="H54"/>
    </row>
    <row r="55" spans="1:19" ht="14.1" customHeight="1" x14ac:dyDescent="0.2">
      <c r="A55"/>
      <c r="B55"/>
      <c r="C55"/>
      <c r="D55"/>
      <c r="E55"/>
      <c r="F55"/>
      <c r="G55"/>
      <c r="H55"/>
    </row>
    <row r="56" spans="1:19" ht="14.1" customHeight="1" x14ac:dyDescent="0.2">
      <c r="A56"/>
      <c r="B56"/>
      <c r="C56"/>
      <c r="D56"/>
      <c r="E56"/>
      <c r="F56"/>
      <c r="G56"/>
      <c r="H56"/>
    </row>
    <row r="57" spans="1:19" ht="14.1" customHeight="1" x14ac:dyDescent="0.2"/>
    <row r="58" spans="1:19" ht="14.1" customHeight="1" x14ac:dyDescent="0.2"/>
    <row r="59" spans="1:19" ht="14.1" customHeight="1" x14ac:dyDescent="0.2"/>
    <row r="60" spans="1:19" ht="14.1" customHeight="1" x14ac:dyDescent="0.2"/>
    <row r="61" spans="1:19" ht="14.1" customHeight="1" x14ac:dyDescent="0.2"/>
    <row r="62" spans="1:19" ht="14.1" customHeight="1" x14ac:dyDescent="0.2"/>
    <row r="63" spans="1:19" ht="14.1" customHeight="1" x14ac:dyDescent="0.2"/>
    <row r="64" spans="1:19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Normal="100" workbookViewId="0">
      <selection activeCell="M27" sqref="M27"/>
    </sheetView>
  </sheetViews>
  <sheetFormatPr baseColWidth="10" defaultRowHeight="12.75" x14ac:dyDescent="0.2"/>
  <cols>
    <col min="1" max="1" width="46.7109375" customWidth="1"/>
    <col min="2" max="2" width="6.140625" customWidth="1"/>
    <col min="3" max="4" width="8.28515625" customWidth="1"/>
    <col min="5" max="5" width="3.42578125" customWidth="1"/>
    <col min="6" max="8" width="7.7109375" customWidth="1"/>
    <col min="9" max="9" width="4.140625" customWidth="1"/>
    <col min="10" max="10" width="45.28515625" customWidth="1"/>
    <col min="11" max="11" width="8" customWidth="1"/>
    <col min="12" max="12" width="7.5703125" customWidth="1"/>
  </cols>
  <sheetData>
    <row r="1" spans="1:10" ht="14.1" customHeight="1" thickBot="1" x14ac:dyDescent="0.25">
      <c r="A1" s="120" t="s">
        <v>191</v>
      </c>
      <c r="B1" s="121"/>
      <c r="C1" s="121"/>
      <c r="D1" s="121"/>
      <c r="E1" s="121"/>
      <c r="F1" s="121"/>
      <c r="G1" s="121"/>
      <c r="H1" s="121"/>
    </row>
    <row r="2" spans="1:10" ht="14.1" customHeight="1" x14ac:dyDescent="0.2">
      <c r="A2" s="139"/>
      <c r="B2" s="140"/>
      <c r="C2" s="140"/>
      <c r="D2" s="140"/>
      <c r="E2" s="140"/>
      <c r="F2" s="140"/>
      <c r="G2" s="140"/>
      <c r="H2" s="140"/>
      <c r="J2" s="112" t="s">
        <v>226</v>
      </c>
    </row>
    <row r="3" spans="1:10" ht="14.1" customHeight="1" x14ac:dyDescent="0.2">
      <c r="A3" s="4" t="s">
        <v>459</v>
      </c>
    </row>
    <row r="4" spans="1:10" ht="14.1" customHeight="1" x14ac:dyDescent="0.2"/>
    <row r="5" spans="1:10" ht="14.1" customHeight="1" x14ac:dyDescent="0.2">
      <c r="A5" s="119"/>
      <c r="B5" s="113" t="s">
        <v>426</v>
      </c>
      <c r="C5" s="113"/>
      <c r="D5" s="113"/>
      <c r="E5" s="119"/>
      <c r="F5" s="113" t="s">
        <v>480</v>
      </c>
      <c r="G5" s="113"/>
      <c r="H5" s="113"/>
    </row>
    <row r="6" spans="1:10" ht="14.1" customHeight="1" x14ac:dyDescent="0.2">
      <c r="A6" s="40"/>
      <c r="B6" s="8" t="s">
        <v>55</v>
      </c>
      <c r="C6" s="8" t="s">
        <v>227</v>
      </c>
      <c r="D6" s="8" t="s">
        <v>228</v>
      </c>
      <c r="E6" s="40"/>
      <c r="F6" s="8" t="s">
        <v>55</v>
      </c>
      <c r="G6" s="8" t="s">
        <v>227</v>
      </c>
      <c r="H6" s="8" t="s">
        <v>228</v>
      </c>
    </row>
    <row r="7" spans="1:10" ht="14.1" customHeight="1" x14ac:dyDescent="0.2"/>
    <row r="8" spans="1:10" ht="14.1" customHeight="1" x14ac:dyDescent="0.2">
      <c r="A8" s="14" t="s">
        <v>384</v>
      </c>
      <c r="B8" s="12">
        <v>1948</v>
      </c>
      <c r="C8" s="12">
        <v>1049</v>
      </c>
      <c r="D8" s="12">
        <v>899</v>
      </c>
      <c r="E8" s="12"/>
      <c r="F8" s="12">
        <v>1339</v>
      </c>
      <c r="G8" s="12">
        <v>693</v>
      </c>
      <c r="H8" s="12">
        <v>646</v>
      </c>
    </row>
    <row r="9" spans="1:10" ht="14.1" customHeight="1" x14ac:dyDescent="0.2">
      <c r="A9" s="10" t="s">
        <v>301</v>
      </c>
      <c r="B9" s="12">
        <v>309</v>
      </c>
      <c r="C9" s="12">
        <v>150</v>
      </c>
      <c r="D9" s="12">
        <v>159</v>
      </c>
      <c r="E9" s="12"/>
      <c r="F9" s="12">
        <v>189</v>
      </c>
      <c r="G9" s="12">
        <v>81</v>
      </c>
      <c r="H9" s="12">
        <v>108</v>
      </c>
    </row>
    <row r="10" spans="1:10" ht="14.1" customHeight="1" x14ac:dyDescent="0.2">
      <c r="A10" s="10" t="s">
        <v>499</v>
      </c>
      <c r="B10" s="12">
        <v>280</v>
      </c>
      <c r="C10" s="12">
        <v>150</v>
      </c>
      <c r="D10" s="12">
        <v>130</v>
      </c>
      <c r="E10" s="12"/>
      <c r="F10" s="12">
        <v>260</v>
      </c>
      <c r="G10" s="12">
        <v>144</v>
      </c>
      <c r="H10" s="12">
        <v>116</v>
      </c>
    </row>
    <row r="11" spans="1:10" ht="14.1" customHeight="1" x14ac:dyDescent="0.2">
      <c r="A11" s="10" t="s">
        <v>302</v>
      </c>
      <c r="B11" s="12">
        <v>563</v>
      </c>
      <c r="C11" s="12">
        <v>308</v>
      </c>
      <c r="D11" s="12">
        <v>255</v>
      </c>
      <c r="E11" s="12"/>
      <c r="F11" s="12">
        <v>391</v>
      </c>
      <c r="G11" s="12">
        <v>210</v>
      </c>
      <c r="H11" s="12">
        <v>181</v>
      </c>
    </row>
    <row r="12" spans="1:10" ht="14.1" customHeight="1" x14ac:dyDescent="0.2">
      <c r="A12" s="10" t="s">
        <v>303</v>
      </c>
      <c r="B12" s="12">
        <v>178</v>
      </c>
      <c r="C12" s="12">
        <v>99</v>
      </c>
      <c r="D12" s="12">
        <v>79</v>
      </c>
      <c r="E12" s="12"/>
      <c r="F12" s="12">
        <v>140</v>
      </c>
      <c r="G12" s="12">
        <v>75</v>
      </c>
      <c r="H12" s="12">
        <v>65</v>
      </c>
    </row>
    <row r="13" spans="1:10" ht="14.1" customHeight="1" x14ac:dyDescent="0.2">
      <c r="A13" s="10" t="s">
        <v>304</v>
      </c>
      <c r="B13" s="12">
        <v>253</v>
      </c>
      <c r="C13" s="12">
        <v>151</v>
      </c>
      <c r="D13" s="12">
        <v>102</v>
      </c>
      <c r="E13" s="12"/>
      <c r="F13" s="12">
        <v>162</v>
      </c>
      <c r="G13" s="12">
        <v>96</v>
      </c>
      <c r="H13" s="12">
        <v>66</v>
      </c>
    </row>
    <row r="14" spans="1:10" ht="14.1" customHeight="1" x14ac:dyDescent="0.2">
      <c r="A14" s="10" t="s">
        <v>306</v>
      </c>
      <c r="B14" s="12">
        <v>113</v>
      </c>
      <c r="C14" s="12">
        <v>57</v>
      </c>
      <c r="D14" s="12">
        <v>56</v>
      </c>
      <c r="E14" s="12"/>
      <c r="F14" s="12">
        <v>82</v>
      </c>
      <c r="G14" s="12">
        <v>31</v>
      </c>
      <c r="H14" s="12">
        <v>51</v>
      </c>
    </row>
    <row r="15" spans="1:10" ht="14.1" customHeight="1" x14ac:dyDescent="0.2">
      <c r="A15" s="10" t="s">
        <v>307</v>
      </c>
      <c r="B15" s="12">
        <v>23</v>
      </c>
      <c r="C15" s="12">
        <v>16</v>
      </c>
      <c r="D15" s="12">
        <v>7</v>
      </c>
      <c r="E15" s="12"/>
      <c r="F15" s="12">
        <v>20</v>
      </c>
      <c r="G15" s="12">
        <v>8</v>
      </c>
      <c r="H15" s="12">
        <v>12</v>
      </c>
    </row>
    <row r="16" spans="1:10" ht="14.1" customHeight="1" x14ac:dyDescent="0.2">
      <c r="A16" s="10" t="s">
        <v>308</v>
      </c>
      <c r="B16" s="12">
        <v>229</v>
      </c>
      <c r="C16" s="12">
        <v>118</v>
      </c>
      <c r="D16" s="12">
        <v>111</v>
      </c>
      <c r="E16" s="12"/>
      <c r="F16" s="12">
        <v>95</v>
      </c>
      <c r="G16" s="12">
        <v>48</v>
      </c>
      <c r="H16" s="12">
        <v>47</v>
      </c>
    </row>
    <row r="17" spans="1:8" ht="14.1" customHeight="1" x14ac:dyDescent="0.2">
      <c r="A17" s="10"/>
      <c r="B17" s="12"/>
      <c r="C17" s="12"/>
      <c r="D17" s="12"/>
      <c r="E17" s="12"/>
      <c r="F17" s="12"/>
      <c r="G17" s="12"/>
      <c r="H17" s="12"/>
    </row>
    <row r="18" spans="1:8" ht="14.1" customHeight="1" x14ac:dyDescent="0.2">
      <c r="A18" s="14" t="s">
        <v>385</v>
      </c>
      <c r="B18" s="12">
        <v>2509</v>
      </c>
      <c r="C18" s="12">
        <v>996</v>
      </c>
      <c r="D18" s="12">
        <v>1513</v>
      </c>
      <c r="E18" s="12"/>
      <c r="F18" s="12">
        <v>2185</v>
      </c>
      <c r="G18" s="12">
        <v>827</v>
      </c>
      <c r="H18" s="12">
        <v>1358</v>
      </c>
    </row>
    <row r="19" spans="1:8" ht="14.1" customHeight="1" x14ac:dyDescent="0.2">
      <c r="A19" s="10" t="s">
        <v>468</v>
      </c>
      <c r="B19" s="12">
        <v>62</v>
      </c>
      <c r="C19" s="12">
        <v>7</v>
      </c>
      <c r="D19" s="12">
        <v>55</v>
      </c>
      <c r="E19" s="12"/>
      <c r="F19" s="12" t="s">
        <v>15</v>
      </c>
      <c r="G19" s="12" t="s">
        <v>15</v>
      </c>
      <c r="H19" s="12" t="s">
        <v>15</v>
      </c>
    </row>
    <row r="20" spans="1:8" ht="14.1" customHeight="1" x14ac:dyDescent="0.2">
      <c r="A20" s="10" t="s">
        <v>493</v>
      </c>
      <c r="B20" s="12">
        <v>179</v>
      </c>
      <c r="C20" s="12">
        <v>94</v>
      </c>
      <c r="D20" s="12">
        <v>85</v>
      </c>
      <c r="E20" s="12"/>
      <c r="F20" s="12">
        <v>139</v>
      </c>
      <c r="G20" s="12">
        <v>82</v>
      </c>
      <c r="H20" s="12">
        <v>57</v>
      </c>
    </row>
    <row r="21" spans="1:8" ht="14.1" customHeight="1" x14ac:dyDescent="0.2">
      <c r="A21" s="10" t="s">
        <v>305</v>
      </c>
      <c r="B21" s="12">
        <v>846</v>
      </c>
      <c r="C21" s="12">
        <v>368</v>
      </c>
      <c r="D21" s="12">
        <v>478</v>
      </c>
      <c r="E21" s="12"/>
      <c r="F21" s="12">
        <v>740</v>
      </c>
      <c r="G21" s="12">
        <v>309</v>
      </c>
      <c r="H21" s="12">
        <v>431</v>
      </c>
    </row>
    <row r="22" spans="1:8" ht="14.1" customHeight="1" x14ac:dyDescent="0.2">
      <c r="A22" s="10" t="s">
        <v>309</v>
      </c>
      <c r="B22" s="156">
        <v>760</v>
      </c>
      <c r="C22" s="156">
        <v>217</v>
      </c>
      <c r="D22" s="156">
        <v>543</v>
      </c>
      <c r="E22" s="12"/>
      <c r="F22" s="156">
        <v>679</v>
      </c>
      <c r="G22" s="156">
        <v>180</v>
      </c>
      <c r="H22" s="156">
        <v>499</v>
      </c>
    </row>
    <row r="23" spans="1:8" ht="14.1" customHeight="1" x14ac:dyDescent="0.2">
      <c r="A23" s="10" t="s">
        <v>310</v>
      </c>
      <c r="B23" s="156">
        <v>496</v>
      </c>
      <c r="C23" s="156">
        <v>219</v>
      </c>
      <c r="D23" s="156">
        <v>277</v>
      </c>
      <c r="E23" s="12"/>
      <c r="F23" s="156">
        <v>330</v>
      </c>
      <c r="G23" s="156">
        <v>142</v>
      </c>
      <c r="H23" s="156">
        <v>188</v>
      </c>
    </row>
    <row r="24" spans="1:8" ht="14.1" customHeight="1" x14ac:dyDescent="0.2">
      <c r="A24" s="55" t="s">
        <v>494</v>
      </c>
      <c r="B24" s="12" t="s">
        <v>15</v>
      </c>
      <c r="C24" s="12" t="s">
        <v>15</v>
      </c>
      <c r="D24" s="12" t="s">
        <v>15</v>
      </c>
      <c r="E24" s="12"/>
      <c r="F24" s="156">
        <v>6</v>
      </c>
      <c r="G24" s="156">
        <v>4</v>
      </c>
      <c r="H24" s="156">
        <v>2</v>
      </c>
    </row>
    <row r="25" spans="1:8" ht="14.1" customHeight="1" x14ac:dyDescent="0.2">
      <c r="A25" s="10" t="s">
        <v>311</v>
      </c>
      <c r="B25" s="156">
        <v>166</v>
      </c>
      <c r="C25" s="156">
        <v>91</v>
      </c>
      <c r="D25" s="156">
        <v>75</v>
      </c>
      <c r="E25" s="12"/>
      <c r="F25" s="174">
        <v>291</v>
      </c>
      <c r="G25" s="174">
        <v>110</v>
      </c>
      <c r="H25" s="174">
        <v>181</v>
      </c>
    </row>
    <row r="26" spans="1:8" ht="14.1" customHeight="1" x14ac:dyDescent="0.2">
      <c r="A26" s="17"/>
      <c r="B26" s="17"/>
      <c r="C26" s="17"/>
      <c r="D26" s="17"/>
      <c r="E26" s="17"/>
      <c r="F26" s="17"/>
      <c r="G26" s="114"/>
      <c r="H26" s="122"/>
    </row>
    <row r="27" spans="1:8" ht="14.1" customHeight="1" x14ac:dyDescent="0.2">
      <c r="A27" s="18" t="s">
        <v>517</v>
      </c>
      <c r="B27" s="3"/>
      <c r="C27" s="3"/>
      <c r="D27" s="3"/>
      <c r="E27" s="3"/>
      <c r="F27" s="3"/>
      <c r="G27" s="3"/>
      <c r="H27" s="3"/>
    </row>
    <row r="28" spans="1:8" ht="14.1" customHeight="1" x14ac:dyDescent="0.2">
      <c r="A28" s="30" t="s">
        <v>495</v>
      </c>
    </row>
    <row r="29" spans="1:8" ht="9.9499999999999993" customHeight="1" x14ac:dyDescent="0.2">
      <c r="A29" s="30" t="s">
        <v>496</v>
      </c>
    </row>
    <row r="30" spans="1:8" ht="14.1" customHeight="1" x14ac:dyDescent="0.2">
      <c r="A30" s="30" t="s">
        <v>497</v>
      </c>
    </row>
    <row r="31" spans="1:8" ht="9.9499999999999993" customHeight="1" x14ac:dyDescent="0.2">
      <c r="A31" s="30" t="s">
        <v>498</v>
      </c>
    </row>
    <row r="34" spans="1:1" x14ac:dyDescent="0.2">
      <c r="A34" s="160"/>
    </row>
    <row r="35" spans="1:1" ht="26.25" customHeight="1" x14ac:dyDescent="0.25">
      <c r="A35" s="175"/>
    </row>
    <row r="36" spans="1:1" ht="26.25" customHeight="1" x14ac:dyDescent="0.2"/>
    <row r="37" spans="1:1" ht="15.75" customHeight="1" x14ac:dyDescent="0.2">
      <c r="A37" s="30"/>
    </row>
    <row r="40" spans="1:1" ht="16.5" customHeight="1" x14ac:dyDescent="0.2"/>
    <row r="41" spans="1:1" ht="16.5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M27" sqref="M27"/>
    </sheetView>
  </sheetViews>
  <sheetFormatPr baseColWidth="10" defaultRowHeight="12.75" x14ac:dyDescent="0.2"/>
  <cols>
    <col min="1" max="1" width="29.5703125" customWidth="1"/>
    <col min="2" max="4" width="9.7109375" customWidth="1"/>
    <col min="5" max="5" width="4.28515625" customWidth="1"/>
    <col min="6" max="8" width="9.7109375" customWidth="1"/>
    <col min="10" max="10" width="34.28515625" customWidth="1"/>
  </cols>
  <sheetData>
    <row r="1" spans="1:10" ht="14.1" customHeight="1" thickBot="1" x14ac:dyDescent="0.25">
      <c r="A1" s="120" t="s">
        <v>191</v>
      </c>
      <c r="B1" s="121"/>
      <c r="C1" s="121"/>
      <c r="D1" s="121"/>
      <c r="E1" s="121"/>
      <c r="F1" s="121"/>
      <c r="G1" s="121"/>
      <c r="H1" s="121"/>
    </row>
    <row r="2" spans="1:10" ht="14.1" customHeight="1" x14ac:dyDescent="0.2">
      <c r="A2" s="139"/>
      <c r="B2" s="140"/>
      <c r="C2" s="140"/>
      <c r="D2" s="140"/>
      <c r="E2" s="140"/>
      <c r="F2" s="140"/>
      <c r="G2" s="140"/>
      <c r="H2" s="140"/>
      <c r="J2" s="112" t="s">
        <v>226</v>
      </c>
    </row>
    <row r="3" spans="1:10" ht="14.1" customHeight="1" x14ac:dyDescent="0.2">
      <c r="A3" s="4" t="s">
        <v>382</v>
      </c>
    </row>
    <row r="4" spans="1:10" ht="14.1" customHeight="1" x14ac:dyDescent="0.2"/>
    <row r="5" spans="1:10" ht="14.1" customHeight="1" x14ac:dyDescent="0.2">
      <c r="A5" s="116"/>
      <c r="B5" s="39" t="s">
        <v>469</v>
      </c>
      <c r="C5" s="39"/>
      <c r="D5" s="39"/>
      <c r="E5" s="48"/>
      <c r="F5" s="39" t="s">
        <v>501</v>
      </c>
      <c r="G5" s="39"/>
      <c r="H5" s="39"/>
    </row>
    <row r="6" spans="1:10" ht="14.1" customHeight="1" x14ac:dyDescent="0.2">
      <c r="A6" s="117"/>
      <c r="B6" s="40" t="s">
        <v>249</v>
      </c>
      <c r="C6" s="40" t="s">
        <v>250</v>
      </c>
      <c r="D6" s="40" t="s">
        <v>251</v>
      </c>
      <c r="E6" s="40"/>
      <c r="F6" s="40" t="s">
        <v>249</v>
      </c>
      <c r="G6" s="40" t="s">
        <v>250</v>
      </c>
      <c r="H6" s="40" t="s">
        <v>251</v>
      </c>
    </row>
    <row r="7" spans="1:10" ht="14.1" customHeight="1" x14ac:dyDescent="0.2"/>
    <row r="8" spans="1:10" ht="14.1" customHeight="1" x14ac:dyDescent="0.2">
      <c r="A8" s="14" t="s">
        <v>20</v>
      </c>
      <c r="B8" s="12">
        <v>7337</v>
      </c>
      <c r="C8" s="12">
        <v>5908</v>
      </c>
      <c r="D8" s="12">
        <v>1429</v>
      </c>
      <c r="E8" s="12"/>
      <c r="F8" s="12">
        <v>7228</v>
      </c>
      <c r="G8" s="12">
        <v>5809</v>
      </c>
      <c r="H8" s="12">
        <v>1419</v>
      </c>
      <c r="I8" s="149"/>
    </row>
    <row r="9" spans="1:10" ht="14.1" customHeight="1" x14ac:dyDescent="0.2">
      <c r="A9" s="10" t="s">
        <v>292</v>
      </c>
      <c r="B9" s="12">
        <v>1693</v>
      </c>
      <c r="C9" s="12">
        <v>1367</v>
      </c>
      <c r="D9" s="12">
        <v>326</v>
      </c>
      <c r="E9" s="12"/>
      <c r="F9" s="12">
        <v>1565</v>
      </c>
      <c r="G9" s="12">
        <v>1272</v>
      </c>
      <c r="H9" s="12">
        <v>293</v>
      </c>
      <c r="I9" s="149"/>
    </row>
    <row r="10" spans="1:10" ht="14.1" customHeight="1" x14ac:dyDescent="0.2">
      <c r="A10" s="10" t="s">
        <v>293</v>
      </c>
      <c r="B10" s="12">
        <v>2726</v>
      </c>
      <c r="C10" s="12">
        <v>2302</v>
      </c>
      <c r="D10" s="12">
        <v>424</v>
      </c>
      <c r="E10" s="12"/>
      <c r="F10" s="12">
        <v>2788</v>
      </c>
      <c r="G10" s="12">
        <v>2303</v>
      </c>
      <c r="H10" s="12">
        <v>485</v>
      </c>
      <c r="I10" s="149"/>
    </row>
    <row r="11" spans="1:10" ht="14.1" customHeight="1" x14ac:dyDescent="0.2">
      <c r="A11" s="10" t="s">
        <v>294</v>
      </c>
      <c r="B11" s="12">
        <v>57</v>
      </c>
      <c r="C11" s="12">
        <v>38</v>
      </c>
      <c r="D11" s="12">
        <v>19</v>
      </c>
      <c r="E11" s="12"/>
      <c r="F11" s="12">
        <v>52</v>
      </c>
      <c r="G11" s="12">
        <v>36</v>
      </c>
      <c r="H11" s="12">
        <v>16</v>
      </c>
      <c r="I11" s="149"/>
    </row>
    <row r="12" spans="1:10" ht="14.1" customHeight="1" x14ac:dyDescent="0.2">
      <c r="A12" s="10" t="s">
        <v>295</v>
      </c>
      <c r="B12" s="12">
        <v>1594</v>
      </c>
      <c r="C12" s="12">
        <v>1167</v>
      </c>
      <c r="D12" s="12">
        <v>427</v>
      </c>
      <c r="E12" s="12"/>
      <c r="F12" s="12">
        <v>1484</v>
      </c>
      <c r="G12" s="12">
        <v>1107</v>
      </c>
      <c r="H12" s="12">
        <v>377</v>
      </c>
      <c r="I12" s="149"/>
    </row>
    <row r="13" spans="1:10" ht="14.1" customHeight="1" x14ac:dyDescent="0.2">
      <c r="A13" s="10" t="s">
        <v>418</v>
      </c>
      <c r="B13" s="12">
        <v>281</v>
      </c>
      <c r="C13" s="12">
        <v>271</v>
      </c>
      <c r="D13" s="12">
        <v>10</v>
      </c>
      <c r="E13" s="12"/>
      <c r="F13" s="12">
        <v>297</v>
      </c>
      <c r="G13" s="12">
        <v>280</v>
      </c>
      <c r="H13" s="12">
        <v>17</v>
      </c>
      <c r="I13" s="149"/>
    </row>
    <row r="14" spans="1:10" ht="14.1" customHeight="1" x14ac:dyDescent="0.2">
      <c r="A14" s="10" t="s">
        <v>296</v>
      </c>
      <c r="B14" s="12">
        <v>269</v>
      </c>
      <c r="C14" s="12">
        <v>159</v>
      </c>
      <c r="D14" s="12">
        <v>110</v>
      </c>
      <c r="E14" s="12"/>
      <c r="F14" s="12">
        <v>280</v>
      </c>
      <c r="G14" s="12">
        <v>163</v>
      </c>
      <c r="H14" s="12">
        <v>117</v>
      </c>
      <c r="I14" s="149"/>
    </row>
    <row r="15" spans="1:10" ht="14.1" customHeight="1" x14ac:dyDescent="0.2">
      <c r="A15" s="10" t="s">
        <v>502</v>
      </c>
      <c r="B15" s="12">
        <v>319</v>
      </c>
      <c r="C15" s="12">
        <v>233</v>
      </c>
      <c r="D15" s="12">
        <v>86</v>
      </c>
      <c r="E15" s="12"/>
      <c r="F15" s="12">
        <v>331</v>
      </c>
      <c r="G15" s="12">
        <v>244</v>
      </c>
      <c r="H15" s="12">
        <v>87</v>
      </c>
      <c r="I15" s="149"/>
    </row>
    <row r="16" spans="1:10" ht="14.1" customHeight="1" x14ac:dyDescent="0.2">
      <c r="A16" s="10" t="s">
        <v>503</v>
      </c>
      <c r="B16" s="12">
        <v>167</v>
      </c>
      <c r="C16" s="12">
        <v>144</v>
      </c>
      <c r="D16" s="12">
        <v>23</v>
      </c>
      <c r="E16" s="12"/>
      <c r="F16" s="12">
        <v>178</v>
      </c>
      <c r="G16" s="12">
        <v>156</v>
      </c>
      <c r="H16" s="12">
        <v>22</v>
      </c>
      <c r="I16" s="149"/>
    </row>
    <row r="17" spans="1:9" ht="14.1" customHeight="1" x14ac:dyDescent="0.2">
      <c r="A17" s="10" t="s">
        <v>297</v>
      </c>
      <c r="B17" s="12" t="s">
        <v>15</v>
      </c>
      <c r="C17" s="12" t="s">
        <v>15</v>
      </c>
      <c r="D17" s="12" t="s">
        <v>15</v>
      </c>
      <c r="E17" s="12"/>
      <c r="F17" s="12" t="s">
        <v>15</v>
      </c>
      <c r="G17" s="12" t="s">
        <v>15</v>
      </c>
      <c r="H17" s="12" t="s">
        <v>15</v>
      </c>
      <c r="I17" s="149"/>
    </row>
    <row r="18" spans="1:9" ht="14.1" customHeight="1" x14ac:dyDescent="0.2">
      <c r="A18" s="10" t="s">
        <v>298</v>
      </c>
      <c r="B18" s="12">
        <v>6</v>
      </c>
      <c r="C18" s="12">
        <v>6</v>
      </c>
      <c r="D18" s="12" t="s">
        <v>15</v>
      </c>
      <c r="E18" s="12"/>
      <c r="F18" s="12">
        <v>9</v>
      </c>
      <c r="G18" s="12">
        <v>4</v>
      </c>
      <c r="H18" s="12">
        <v>5</v>
      </c>
      <c r="I18" s="149"/>
    </row>
    <row r="19" spans="1:9" ht="14.1" customHeight="1" x14ac:dyDescent="0.2">
      <c r="A19" s="10" t="s">
        <v>504</v>
      </c>
      <c r="B19" s="12">
        <v>67</v>
      </c>
      <c r="C19" s="12">
        <v>63</v>
      </c>
      <c r="D19" s="12">
        <v>4</v>
      </c>
      <c r="E19" s="12"/>
      <c r="F19" s="12">
        <v>59</v>
      </c>
      <c r="G19" s="12">
        <v>59</v>
      </c>
      <c r="H19" s="12" t="s">
        <v>15</v>
      </c>
      <c r="I19" s="149"/>
    </row>
    <row r="20" spans="1:9" ht="14.1" customHeight="1" x14ac:dyDescent="0.2">
      <c r="A20" s="10" t="s">
        <v>299</v>
      </c>
      <c r="B20" s="12">
        <v>158</v>
      </c>
      <c r="C20" s="12">
        <v>158</v>
      </c>
      <c r="D20" s="12" t="s">
        <v>15</v>
      </c>
      <c r="E20" s="12"/>
      <c r="F20" s="12">
        <v>184</v>
      </c>
      <c r="G20" s="12">
        <v>184</v>
      </c>
      <c r="H20" s="12" t="s">
        <v>15</v>
      </c>
      <c r="I20" s="149"/>
    </row>
    <row r="21" spans="1:9" ht="14.1" customHeight="1" x14ac:dyDescent="0.2">
      <c r="A21" s="10" t="s">
        <v>300</v>
      </c>
      <c r="B21" s="12" t="s">
        <v>15</v>
      </c>
      <c r="C21" s="12" t="s">
        <v>15</v>
      </c>
      <c r="D21" s="12" t="s">
        <v>15</v>
      </c>
      <c r="E21" s="12"/>
      <c r="F21" s="12">
        <v>1</v>
      </c>
      <c r="G21" s="12">
        <v>1</v>
      </c>
      <c r="H21" s="12" t="s">
        <v>15</v>
      </c>
    </row>
    <row r="22" spans="1:9" ht="14.1" customHeight="1" x14ac:dyDescent="0.2">
      <c r="A22" s="17"/>
      <c r="B22" s="17"/>
      <c r="C22" s="17"/>
      <c r="D22" s="17"/>
      <c r="E22" s="17"/>
      <c r="F22" s="17"/>
      <c r="G22" s="114"/>
      <c r="H22" s="122"/>
    </row>
    <row r="23" spans="1:9" ht="14.1" customHeight="1" x14ac:dyDescent="0.2">
      <c r="A23" s="18" t="s">
        <v>517</v>
      </c>
      <c r="B23" s="3"/>
      <c r="C23" s="3"/>
      <c r="D23" s="3"/>
      <c r="E23" s="3"/>
      <c r="F23" s="3"/>
      <c r="G23" s="3"/>
      <c r="H23" s="3"/>
    </row>
    <row r="24" spans="1:9" ht="14.1" customHeight="1" x14ac:dyDescent="0.2">
      <c r="A24" s="30" t="s">
        <v>500</v>
      </c>
    </row>
    <row r="25" spans="1:9" ht="14.1" customHeight="1" x14ac:dyDescent="0.2">
      <c r="A25" s="30" t="s">
        <v>453</v>
      </c>
    </row>
    <row r="26" spans="1:9" ht="14.1" customHeight="1" x14ac:dyDescent="0.2"/>
    <row r="27" spans="1:9" ht="14.1" customHeight="1" x14ac:dyDescent="0.2"/>
    <row r="28" spans="1:9" ht="14.1" customHeight="1" x14ac:dyDescent="0.2"/>
    <row r="29" spans="1:9" ht="14.1" customHeight="1" x14ac:dyDescent="0.2"/>
    <row r="30" spans="1:9" ht="14.1" customHeight="1" x14ac:dyDescent="0.2"/>
    <row r="31" spans="1:9" ht="14.1" customHeight="1" x14ac:dyDescent="0.2">
      <c r="A31" s="4" t="s">
        <v>383</v>
      </c>
    </row>
    <row r="32" spans="1:9" ht="14.1" customHeight="1" x14ac:dyDescent="0.2"/>
    <row r="33" spans="1:8" ht="14.1" customHeight="1" x14ac:dyDescent="0.2">
      <c r="A33" s="116"/>
      <c r="B33" s="8" t="s">
        <v>469</v>
      </c>
      <c r="C33" s="8"/>
      <c r="D33" s="8"/>
      <c r="E33" s="48"/>
      <c r="F33" s="8" t="s">
        <v>501</v>
      </c>
      <c r="G33" s="8"/>
      <c r="H33" s="8"/>
    </row>
    <row r="34" spans="1:8" ht="14.1" customHeight="1" x14ac:dyDescent="0.2">
      <c r="A34" s="117"/>
      <c r="B34" s="40" t="s">
        <v>249</v>
      </c>
      <c r="C34" s="40" t="s">
        <v>250</v>
      </c>
      <c r="D34" s="40" t="s">
        <v>251</v>
      </c>
      <c r="E34" s="40"/>
      <c r="F34" s="40" t="s">
        <v>249</v>
      </c>
      <c r="G34" s="40" t="s">
        <v>250</v>
      </c>
      <c r="H34" s="40" t="s">
        <v>251</v>
      </c>
    </row>
    <row r="35" spans="1:8" ht="14.1" customHeight="1" x14ac:dyDescent="0.2">
      <c r="A35" s="10"/>
      <c r="B35" s="3"/>
      <c r="C35" s="3"/>
      <c r="D35" s="3"/>
      <c r="E35" s="13"/>
      <c r="F35" s="3"/>
      <c r="G35" s="3"/>
      <c r="H35" s="3"/>
    </row>
    <row r="36" spans="1:8" ht="14.1" customHeight="1" x14ac:dyDescent="0.2">
      <c r="A36" s="14" t="s">
        <v>20</v>
      </c>
      <c r="B36" s="12">
        <v>7337</v>
      </c>
      <c r="C36" s="12">
        <v>5908</v>
      </c>
      <c r="D36" s="12">
        <v>1429</v>
      </c>
      <c r="E36" s="12"/>
      <c r="F36" s="12">
        <v>7228</v>
      </c>
      <c r="G36" s="12">
        <v>5809</v>
      </c>
      <c r="H36" s="12">
        <v>1419</v>
      </c>
    </row>
    <row r="37" spans="1:8" ht="14.1" customHeight="1" x14ac:dyDescent="0.2">
      <c r="A37" s="10" t="s">
        <v>283</v>
      </c>
      <c r="B37" s="12">
        <v>2364</v>
      </c>
      <c r="C37" s="12">
        <v>1913</v>
      </c>
      <c r="D37" s="12">
        <v>451</v>
      </c>
      <c r="E37" s="12"/>
      <c r="F37" s="12">
        <v>2430</v>
      </c>
      <c r="G37" s="12">
        <v>1974</v>
      </c>
      <c r="H37" s="12">
        <v>456</v>
      </c>
    </row>
    <row r="38" spans="1:8" ht="14.1" customHeight="1" x14ac:dyDescent="0.2">
      <c r="A38" s="10" t="s">
        <v>284</v>
      </c>
      <c r="B38" s="12">
        <v>154</v>
      </c>
      <c r="C38" s="12">
        <v>124</v>
      </c>
      <c r="D38" s="12">
        <v>30</v>
      </c>
      <c r="E38" s="12"/>
      <c r="F38" s="12">
        <v>151</v>
      </c>
      <c r="G38" s="12">
        <v>127</v>
      </c>
      <c r="H38" s="12">
        <v>24</v>
      </c>
    </row>
    <row r="39" spans="1:8" ht="14.1" customHeight="1" x14ac:dyDescent="0.2">
      <c r="A39" s="10" t="s">
        <v>285</v>
      </c>
      <c r="B39" s="12">
        <v>2129</v>
      </c>
      <c r="C39" s="12">
        <v>1908</v>
      </c>
      <c r="D39" s="12">
        <v>221</v>
      </c>
      <c r="E39" s="12"/>
      <c r="F39" s="12">
        <v>2064</v>
      </c>
      <c r="G39" s="12">
        <v>1833</v>
      </c>
      <c r="H39" s="12">
        <v>231</v>
      </c>
    </row>
    <row r="40" spans="1:8" ht="14.1" customHeight="1" x14ac:dyDescent="0.2">
      <c r="A40" s="10" t="s">
        <v>286</v>
      </c>
      <c r="B40" s="12">
        <v>303</v>
      </c>
      <c r="C40" s="12">
        <v>244</v>
      </c>
      <c r="D40" s="12">
        <v>59</v>
      </c>
      <c r="E40" s="12"/>
      <c r="F40" s="12">
        <v>289</v>
      </c>
      <c r="G40" s="12">
        <v>224</v>
      </c>
      <c r="H40" s="12">
        <v>65</v>
      </c>
    </row>
    <row r="41" spans="1:8" ht="14.1" customHeight="1" x14ac:dyDescent="0.2">
      <c r="A41" s="10" t="s">
        <v>287</v>
      </c>
      <c r="B41" s="12">
        <v>20</v>
      </c>
      <c r="C41" s="12">
        <v>11</v>
      </c>
      <c r="D41" s="12">
        <v>9</v>
      </c>
      <c r="E41" s="12"/>
      <c r="F41" s="12">
        <v>16</v>
      </c>
      <c r="G41" s="12">
        <v>11</v>
      </c>
      <c r="H41" s="12">
        <v>5</v>
      </c>
    </row>
    <row r="42" spans="1:8" ht="14.1" customHeight="1" x14ac:dyDescent="0.2">
      <c r="A42" s="10" t="s">
        <v>288</v>
      </c>
      <c r="B42" s="12">
        <v>136</v>
      </c>
      <c r="C42" s="12">
        <v>86</v>
      </c>
      <c r="D42" s="12">
        <v>50</v>
      </c>
      <c r="E42" s="12"/>
      <c r="F42" s="12">
        <v>138</v>
      </c>
      <c r="G42" s="12">
        <v>97</v>
      </c>
      <c r="H42" s="12">
        <v>41</v>
      </c>
    </row>
    <row r="43" spans="1:8" ht="14.1" customHeight="1" x14ac:dyDescent="0.2">
      <c r="A43" s="10" t="s">
        <v>289</v>
      </c>
      <c r="B43" s="12">
        <v>1155</v>
      </c>
      <c r="C43" s="12">
        <v>721</v>
      </c>
      <c r="D43" s="12">
        <v>434</v>
      </c>
      <c r="E43" s="12"/>
      <c r="F43" s="12">
        <v>1099</v>
      </c>
      <c r="G43" s="12">
        <v>683</v>
      </c>
      <c r="H43" s="12">
        <v>416</v>
      </c>
    </row>
    <row r="44" spans="1:8" ht="14.1" customHeight="1" x14ac:dyDescent="0.2">
      <c r="A44" s="10" t="s">
        <v>290</v>
      </c>
      <c r="B44" s="12">
        <v>1072</v>
      </c>
      <c r="C44" s="12">
        <v>901</v>
      </c>
      <c r="D44" s="12">
        <v>171</v>
      </c>
      <c r="E44" s="12"/>
      <c r="F44" s="12">
        <v>1038</v>
      </c>
      <c r="G44" s="12">
        <v>860</v>
      </c>
      <c r="H44" s="12">
        <v>178</v>
      </c>
    </row>
    <row r="45" spans="1:8" ht="14.1" customHeight="1" x14ac:dyDescent="0.2">
      <c r="A45" s="10" t="s">
        <v>291</v>
      </c>
      <c r="B45" s="12">
        <v>4</v>
      </c>
      <c r="C45" s="12" t="s">
        <v>15</v>
      </c>
      <c r="D45" s="12">
        <v>4</v>
      </c>
      <c r="E45" s="12"/>
      <c r="F45" s="12">
        <v>3</v>
      </c>
      <c r="G45" s="12" t="s">
        <v>15</v>
      </c>
      <c r="H45" s="12">
        <v>3</v>
      </c>
    </row>
    <row r="46" spans="1:8" ht="14.1" customHeight="1" x14ac:dyDescent="0.2">
      <c r="A46" s="17"/>
      <c r="B46" s="17"/>
      <c r="C46" s="17"/>
      <c r="D46" s="17"/>
      <c r="E46" s="176"/>
      <c r="F46" s="176" t="s">
        <v>15</v>
      </c>
      <c r="G46" s="177" t="s">
        <v>15</v>
      </c>
      <c r="H46" s="178" t="s">
        <v>15</v>
      </c>
    </row>
    <row r="47" spans="1:8" ht="14.1" customHeight="1" x14ac:dyDescent="0.2">
      <c r="A47" s="18" t="s">
        <v>517</v>
      </c>
      <c r="B47" s="3"/>
      <c r="C47" s="3"/>
      <c r="D47" s="3"/>
      <c r="E47" s="3"/>
      <c r="F47" s="3"/>
      <c r="G47" s="3"/>
      <c r="H47" s="3"/>
    </row>
    <row r="48" spans="1:8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activeCell="M27" sqref="M27"/>
    </sheetView>
  </sheetViews>
  <sheetFormatPr baseColWidth="10" defaultRowHeight="12.75" x14ac:dyDescent="0.2"/>
  <cols>
    <col min="1" max="1" width="36.5703125" customWidth="1"/>
    <col min="2" max="2" width="8.5703125" customWidth="1"/>
    <col min="3" max="4" width="8.140625" customWidth="1"/>
    <col min="5" max="5" width="5.7109375" customWidth="1"/>
    <col min="6" max="6" width="8.5703125" customWidth="1"/>
    <col min="7" max="8" width="8.140625" customWidth="1"/>
    <col min="10" max="10" width="38.5703125" customWidth="1"/>
    <col min="11" max="13" width="5.7109375" customWidth="1"/>
    <col min="14" max="16" width="7.85546875" customWidth="1"/>
  </cols>
  <sheetData>
    <row r="1" spans="1:10" ht="14.1" customHeight="1" thickBot="1" x14ac:dyDescent="0.25">
      <c r="A1" s="120" t="s">
        <v>191</v>
      </c>
      <c r="B1" s="121"/>
      <c r="C1" s="121"/>
      <c r="D1" s="121"/>
      <c r="E1" s="121"/>
      <c r="F1" s="121"/>
      <c r="G1" s="121"/>
      <c r="H1" s="121"/>
    </row>
    <row r="2" spans="1:10" ht="14.1" customHeight="1" x14ac:dyDescent="0.2">
      <c r="A2" s="3"/>
      <c r="J2" s="112" t="s">
        <v>226</v>
      </c>
    </row>
    <row r="3" spans="1:10" ht="14.1" customHeight="1" x14ac:dyDescent="0.2">
      <c r="A3" s="4" t="s">
        <v>378</v>
      </c>
    </row>
    <row r="4" spans="1:10" ht="14.1" customHeight="1" x14ac:dyDescent="0.2">
      <c r="A4" s="4"/>
    </row>
    <row r="5" spans="1:10" ht="14.1" customHeight="1" x14ac:dyDescent="0.2">
      <c r="A5" s="119"/>
      <c r="B5" s="113" t="s">
        <v>426</v>
      </c>
      <c r="C5" s="113"/>
      <c r="D5" s="113"/>
      <c r="E5" s="119"/>
      <c r="F5" s="113" t="s">
        <v>480</v>
      </c>
      <c r="G5" s="113"/>
      <c r="H5" s="113"/>
    </row>
    <row r="6" spans="1:10" ht="14.1" customHeight="1" x14ac:dyDescent="0.2">
      <c r="A6" s="40"/>
      <c r="B6" s="8" t="s">
        <v>55</v>
      </c>
      <c r="C6" s="8" t="s">
        <v>227</v>
      </c>
      <c r="D6" s="8" t="s">
        <v>228</v>
      </c>
      <c r="E6" s="40"/>
      <c r="F6" s="8" t="s">
        <v>55</v>
      </c>
      <c r="G6" s="8" t="s">
        <v>227</v>
      </c>
      <c r="H6" s="8" t="s">
        <v>228</v>
      </c>
    </row>
    <row r="7" spans="1:10" ht="14.1" customHeight="1" x14ac:dyDescent="0.2">
      <c r="A7" s="118"/>
      <c r="B7" s="118"/>
      <c r="C7" s="118"/>
      <c r="D7" s="118"/>
      <c r="E7" s="118"/>
      <c r="F7" s="118"/>
      <c r="G7" s="118"/>
      <c r="H7" s="118"/>
    </row>
    <row r="8" spans="1:10" ht="14.1" customHeight="1" x14ac:dyDescent="0.2">
      <c r="A8" s="14" t="s">
        <v>229</v>
      </c>
      <c r="B8" s="12">
        <v>4827</v>
      </c>
      <c r="C8" s="12">
        <v>1406</v>
      </c>
      <c r="D8" s="12">
        <v>3421</v>
      </c>
      <c r="E8" s="12"/>
      <c r="F8" s="12">
        <v>4839</v>
      </c>
      <c r="G8" s="12">
        <v>1385</v>
      </c>
      <c r="H8" s="12">
        <v>3454</v>
      </c>
    </row>
    <row r="9" spans="1:10" ht="14.1" customHeight="1" x14ac:dyDescent="0.2">
      <c r="A9" s="10" t="s">
        <v>245</v>
      </c>
      <c r="B9" s="12">
        <v>2627</v>
      </c>
      <c r="C9" s="12">
        <v>469</v>
      </c>
      <c r="D9" s="12">
        <v>2158</v>
      </c>
      <c r="E9" s="12"/>
      <c r="F9" s="12">
        <v>2631</v>
      </c>
      <c r="G9" s="12">
        <v>459</v>
      </c>
      <c r="H9" s="12">
        <v>2172</v>
      </c>
    </row>
    <row r="10" spans="1:10" ht="14.1" customHeight="1" x14ac:dyDescent="0.2">
      <c r="A10" s="10" t="s">
        <v>247</v>
      </c>
      <c r="B10" s="12">
        <v>1897</v>
      </c>
      <c r="C10" s="12">
        <v>832</v>
      </c>
      <c r="D10" s="12">
        <v>1065</v>
      </c>
      <c r="E10" s="12"/>
      <c r="F10" s="12">
        <v>1856</v>
      </c>
      <c r="G10" s="12">
        <v>807</v>
      </c>
      <c r="H10" s="12">
        <v>1049</v>
      </c>
    </row>
    <row r="11" spans="1:10" ht="14.1" customHeight="1" x14ac:dyDescent="0.2">
      <c r="A11" s="10" t="s">
        <v>248</v>
      </c>
      <c r="B11" s="12">
        <v>226</v>
      </c>
      <c r="C11" s="12">
        <v>97</v>
      </c>
      <c r="D11" s="12">
        <v>129</v>
      </c>
      <c r="E11" s="12"/>
      <c r="F11" s="12">
        <v>273</v>
      </c>
      <c r="G11" s="12">
        <v>112</v>
      </c>
      <c r="H11" s="12">
        <v>161</v>
      </c>
    </row>
    <row r="12" spans="1:10" ht="14.1" customHeight="1" x14ac:dyDescent="0.2">
      <c r="A12" s="10" t="s">
        <v>246</v>
      </c>
      <c r="B12" s="12">
        <v>77</v>
      </c>
      <c r="C12" s="12">
        <v>8</v>
      </c>
      <c r="D12" s="12">
        <v>69</v>
      </c>
      <c r="E12" s="12"/>
      <c r="F12" s="12">
        <v>79</v>
      </c>
      <c r="G12" s="12">
        <v>7</v>
      </c>
      <c r="H12" s="12">
        <v>72</v>
      </c>
    </row>
    <row r="13" spans="1:10" ht="14.1" customHeight="1" x14ac:dyDescent="0.2">
      <c r="B13" s="12" t="s">
        <v>135</v>
      </c>
      <c r="C13" s="12" t="s">
        <v>135</v>
      </c>
      <c r="D13" s="12" t="s">
        <v>135</v>
      </c>
      <c r="E13" s="12"/>
      <c r="F13" s="12"/>
      <c r="G13" s="12"/>
      <c r="H13" s="12"/>
    </row>
    <row r="14" spans="1:10" ht="14.1" customHeight="1" x14ac:dyDescent="0.2">
      <c r="A14" s="14" t="s">
        <v>25</v>
      </c>
      <c r="B14" s="12">
        <v>3449</v>
      </c>
      <c r="C14" s="12">
        <v>996</v>
      </c>
      <c r="D14" s="12">
        <v>2453</v>
      </c>
      <c r="E14" s="12"/>
      <c r="F14" s="12">
        <v>3440</v>
      </c>
      <c r="G14" s="12">
        <v>969</v>
      </c>
      <c r="H14" s="12">
        <v>2471</v>
      </c>
    </row>
    <row r="15" spans="1:10" ht="14.1" customHeight="1" x14ac:dyDescent="0.2">
      <c r="A15" s="10" t="s">
        <v>245</v>
      </c>
      <c r="B15" s="12">
        <v>1892</v>
      </c>
      <c r="C15" s="12">
        <v>346</v>
      </c>
      <c r="D15" s="12">
        <v>1546</v>
      </c>
      <c r="E15" s="12"/>
      <c r="F15" s="12">
        <v>1886</v>
      </c>
      <c r="G15" s="12">
        <v>330</v>
      </c>
      <c r="H15" s="12">
        <v>1556</v>
      </c>
    </row>
    <row r="16" spans="1:10" ht="14.1" customHeight="1" x14ac:dyDescent="0.2">
      <c r="A16" s="10" t="s">
        <v>247</v>
      </c>
      <c r="B16" s="12">
        <v>1366</v>
      </c>
      <c r="C16" s="12">
        <v>584</v>
      </c>
      <c r="D16" s="12">
        <v>782</v>
      </c>
      <c r="E16" s="12"/>
      <c r="F16" s="12">
        <v>1332</v>
      </c>
      <c r="G16" s="12">
        <v>565</v>
      </c>
      <c r="H16" s="12">
        <v>767</v>
      </c>
    </row>
    <row r="17" spans="1:8" ht="14.1" customHeight="1" x14ac:dyDescent="0.2">
      <c r="A17" s="10" t="s">
        <v>248</v>
      </c>
      <c r="B17" s="12">
        <v>130</v>
      </c>
      <c r="C17" s="12">
        <v>58</v>
      </c>
      <c r="D17" s="12">
        <v>72</v>
      </c>
      <c r="E17" s="12"/>
      <c r="F17" s="12">
        <v>160</v>
      </c>
      <c r="G17" s="12">
        <v>67</v>
      </c>
      <c r="H17" s="12">
        <v>93</v>
      </c>
    </row>
    <row r="18" spans="1:8" ht="14.1" customHeight="1" x14ac:dyDescent="0.2">
      <c r="A18" s="10" t="s">
        <v>246</v>
      </c>
      <c r="B18" s="12">
        <v>61</v>
      </c>
      <c r="C18" s="12">
        <v>8</v>
      </c>
      <c r="D18" s="12">
        <v>53</v>
      </c>
      <c r="E18" s="12"/>
      <c r="F18" s="12">
        <v>62</v>
      </c>
      <c r="G18" s="12">
        <v>7</v>
      </c>
      <c r="H18" s="12">
        <v>55</v>
      </c>
    </row>
    <row r="19" spans="1:8" ht="14.1" customHeight="1" x14ac:dyDescent="0.2">
      <c r="B19" s="12" t="s">
        <v>135</v>
      </c>
      <c r="C19" s="12" t="s">
        <v>135</v>
      </c>
      <c r="D19" s="12" t="s">
        <v>135</v>
      </c>
      <c r="E19" s="12"/>
      <c r="F19" s="12"/>
      <c r="G19" s="12"/>
      <c r="H19" s="12"/>
    </row>
    <row r="20" spans="1:8" ht="14.1" customHeight="1" x14ac:dyDescent="0.2">
      <c r="A20" s="14" t="s">
        <v>26</v>
      </c>
      <c r="B20" s="12">
        <v>1378</v>
      </c>
      <c r="C20" s="12">
        <v>410</v>
      </c>
      <c r="D20" s="12">
        <v>968</v>
      </c>
      <c r="E20" s="12"/>
      <c r="F20" s="12">
        <v>1399</v>
      </c>
      <c r="G20" s="12">
        <v>416</v>
      </c>
      <c r="H20" s="12">
        <v>983</v>
      </c>
    </row>
    <row r="21" spans="1:8" ht="14.1" customHeight="1" x14ac:dyDescent="0.2">
      <c r="A21" s="10" t="s">
        <v>245</v>
      </c>
      <c r="B21" s="12">
        <v>735</v>
      </c>
      <c r="C21" s="12">
        <v>123</v>
      </c>
      <c r="D21" s="12">
        <v>612</v>
      </c>
      <c r="E21" s="12"/>
      <c r="F21" s="12">
        <v>745</v>
      </c>
      <c r="G21" s="12">
        <v>129</v>
      </c>
      <c r="H21" s="12">
        <v>616</v>
      </c>
    </row>
    <row r="22" spans="1:8" ht="14.1" customHeight="1" x14ac:dyDescent="0.2">
      <c r="A22" s="10" t="s">
        <v>247</v>
      </c>
      <c r="B22" s="12">
        <v>531</v>
      </c>
      <c r="C22" s="12">
        <v>248</v>
      </c>
      <c r="D22" s="12">
        <v>283</v>
      </c>
      <c r="E22" s="12"/>
      <c r="F22" s="12">
        <v>524</v>
      </c>
      <c r="G22" s="12">
        <v>242</v>
      </c>
      <c r="H22" s="12">
        <v>282</v>
      </c>
    </row>
    <row r="23" spans="1:8" ht="14.1" customHeight="1" x14ac:dyDescent="0.2">
      <c r="A23" s="10" t="s">
        <v>248</v>
      </c>
      <c r="B23" s="12">
        <v>96</v>
      </c>
      <c r="C23" s="12">
        <v>39</v>
      </c>
      <c r="D23" s="12">
        <v>57</v>
      </c>
      <c r="E23" s="12"/>
      <c r="F23" s="12">
        <v>113</v>
      </c>
      <c r="G23" s="12">
        <v>45</v>
      </c>
      <c r="H23" s="12">
        <v>68</v>
      </c>
    </row>
    <row r="24" spans="1:8" ht="14.1" customHeight="1" x14ac:dyDescent="0.2">
      <c r="A24" s="10" t="s">
        <v>246</v>
      </c>
      <c r="B24" s="12">
        <v>16</v>
      </c>
      <c r="C24" s="12" t="s">
        <v>15</v>
      </c>
      <c r="D24" s="12">
        <v>16</v>
      </c>
      <c r="E24" s="12"/>
      <c r="F24" s="12">
        <v>17</v>
      </c>
      <c r="G24" s="12" t="s">
        <v>15</v>
      </c>
      <c r="H24" s="12">
        <v>17</v>
      </c>
    </row>
    <row r="25" spans="1:8" ht="14.1" customHeight="1" x14ac:dyDescent="0.2">
      <c r="A25" s="17"/>
      <c r="B25" s="17"/>
      <c r="C25" s="17"/>
      <c r="D25" s="17"/>
      <c r="E25" s="114"/>
      <c r="F25" s="17"/>
      <c r="G25" s="17"/>
      <c r="H25" s="20"/>
    </row>
    <row r="26" spans="1:8" ht="14.1" customHeight="1" x14ac:dyDescent="0.2">
      <c r="A26" s="18" t="s">
        <v>517</v>
      </c>
      <c r="B26" s="3"/>
      <c r="C26" s="3"/>
      <c r="D26" s="3"/>
      <c r="E26" s="115"/>
      <c r="F26" s="3"/>
      <c r="G26" s="105"/>
      <c r="H26" s="3"/>
    </row>
    <row r="27" spans="1:8" ht="14.1" customHeight="1" x14ac:dyDescent="0.2">
      <c r="A27" s="18" t="s">
        <v>419</v>
      </c>
    </row>
    <row r="28" spans="1:8" ht="14.1" customHeight="1" x14ac:dyDescent="0.2">
      <c r="A28" s="18" t="s">
        <v>505</v>
      </c>
    </row>
    <row r="29" spans="1:8" ht="14.1" customHeight="1" x14ac:dyDescent="0.2">
      <c r="A29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B293"/>
  <sheetViews>
    <sheetView zoomScaleNormal="100" workbookViewId="0">
      <selection activeCell="M27" sqref="M27"/>
    </sheetView>
  </sheetViews>
  <sheetFormatPr baseColWidth="10" defaultColWidth="6.42578125" defaultRowHeight="11.25" customHeight="1" x14ac:dyDescent="0.2"/>
  <cols>
    <col min="1" max="1" width="39" style="3" customWidth="1"/>
    <col min="2" max="2" width="9" style="3" customWidth="1"/>
    <col min="3" max="4" width="8" style="3" customWidth="1"/>
    <col min="5" max="5" width="3.140625" style="3" customWidth="1"/>
    <col min="6" max="6" width="9" style="3" customWidth="1"/>
    <col min="7" max="8" width="8" style="3" customWidth="1"/>
    <col min="9" max="9" width="6.42578125" style="3" customWidth="1"/>
    <col min="10" max="10" width="42" style="3" customWidth="1"/>
    <col min="11" max="11" width="8.42578125" style="3" customWidth="1"/>
    <col min="12" max="12" width="6.7109375" style="3" customWidth="1"/>
    <col min="13" max="13" width="7.85546875" style="3" customWidth="1"/>
    <col min="14" max="14" width="1.140625" style="3" customWidth="1"/>
    <col min="15" max="15" width="7.42578125" style="3" customWidth="1"/>
    <col min="16" max="17" width="8.42578125" style="3" customWidth="1"/>
    <col min="18" max="16383" width="6.42578125" style="3"/>
    <col min="16384" max="16384" width="17.5703125" style="3" customWidth="1"/>
  </cols>
  <sheetData>
    <row r="1" spans="1:28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28" ht="14.1" customHeight="1" x14ac:dyDescent="0.2">
      <c r="A2" s="22"/>
      <c r="B2" s="26"/>
      <c r="C2" s="26"/>
      <c r="D2" s="26"/>
      <c r="E2" s="26"/>
      <c r="J2" s="112" t="s">
        <v>226</v>
      </c>
    </row>
    <row r="3" spans="1:28" ht="14.1" customHeight="1" x14ac:dyDescent="0.2">
      <c r="A3" s="4" t="s">
        <v>506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 ht="14.1" customHeight="1" x14ac:dyDescent="0.2">
      <c r="A4" s="5"/>
      <c r="B4" s="6"/>
      <c r="C4" s="6"/>
      <c r="D4" s="6"/>
      <c r="E4" s="6"/>
      <c r="F4" s="6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 s="9" customFormat="1" ht="14.1" customHeight="1" x14ac:dyDescent="0.2">
      <c r="A5" s="119"/>
      <c r="B5" s="113" t="s">
        <v>426</v>
      </c>
      <c r="C5" s="113"/>
      <c r="D5" s="113"/>
      <c r="E5" s="119"/>
      <c r="F5" s="113" t="s">
        <v>480</v>
      </c>
      <c r="G5" s="113"/>
      <c r="H5" s="11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4.1" customHeight="1" x14ac:dyDescent="0.2">
      <c r="A6" s="40"/>
      <c r="B6" s="8" t="s">
        <v>55</v>
      </c>
      <c r="C6" s="8" t="s">
        <v>227</v>
      </c>
      <c r="D6" s="8" t="s">
        <v>228</v>
      </c>
      <c r="E6" s="40"/>
      <c r="F6" s="8" t="s">
        <v>55</v>
      </c>
      <c r="G6" s="8" t="s">
        <v>227</v>
      </c>
      <c r="H6" s="8" t="s">
        <v>228</v>
      </c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 ht="14.1" customHeight="1" x14ac:dyDescent="0.2">
      <c r="A7" s="14"/>
      <c r="B7" s="31"/>
      <c r="C7" s="31"/>
      <c r="D7" s="31"/>
      <c r="E7" s="31"/>
      <c r="F7" s="31"/>
      <c r="G7" s="106"/>
      <c r="H7" s="106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 ht="14.1" customHeight="1" x14ac:dyDescent="0.2">
      <c r="A8" s="125" t="s">
        <v>471</v>
      </c>
      <c r="B8" s="31">
        <f t="shared" ref="B8:D8" si="0">SUM(B9:B14)</f>
        <v>239</v>
      </c>
      <c r="C8" s="31">
        <f t="shared" si="0"/>
        <v>129</v>
      </c>
      <c r="D8" s="31">
        <f t="shared" si="0"/>
        <v>110</v>
      </c>
      <c r="E8" s="31"/>
      <c r="F8" s="31">
        <v>254</v>
      </c>
      <c r="G8" s="31">
        <v>136</v>
      </c>
      <c r="H8" s="31">
        <v>118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 ht="14.1" customHeight="1" x14ac:dyDescent="0.2">
      <c r="A9" s="71" t="s">
        <v>282</v>
      </c>
      <c r="B9" s="12" t="s">
        <v>15</v>
      </c>
      <c r="C9" s="12" t="s">
        <v>15</v>
      </c>
      <c r="D9" s="12" t="s">
        <v>15</v>
      </c>
      <c r="E9" s="31"/>
      <c r="F9" s="12" t="s">
        <v>15</v>
      </c>
      <c r="G9" s="12" t="s">
        <v>15</v>
      </c>
      <c r="H9" s="12" t="s">
        <v>15</v>
      </c>
      <c r="I9" s="24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 ht="14.1" customHeight="1" x14ac:dyDescent="0.2">
      <c r="A10" s="71" t="s">
        <v>388</v>
      </c>
      <c r="B10" s="31">
        <v>106</v>
      </c>
      <c r="C10" s="31">
        <v>57</v>
      </c>
      <c r="D10" s="31">
        <v>49</v>
      </c>
      <c r="E10" s="31"/>
      <c r="F10" s="31">
        <v>108</v>
      </c>
      <c r="G10" s="31">
        <v>56</v>
      </c>
      <c r="H10" s="31">
        <v>52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ht="14.1" customHeight="1" x14ac:dyDescent="0.2">
      <c r="A11" s="71" t="s">
        <v>389</v>
      </c>
      <c r="B11" s="31">
        <v>38</v>
      </c>
      <c r="C11" s="31">
        <v>22</v>
      </c>
      <c r="D11" s="31">
        <v>16</v>
      </c>
      <c r="E11" s="31"/>
      <c r="F11" s="31">
        <v>38</v>
      </c>
      <c r="G11" s="31">
        <v>22</v>
      </c>
      <c r="H11" s="31">
        <v>16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A12" s="71" t="s">
        <v>390</v>
      </c>
      <c r="B12" s="31">
        <v>91</v>
      </c>
      <c r="C12" s="31">
        <v>47</v>
      </c>
      <c r="D12" s="31">
        <v>44</v>
      </c>
      <c r="E12" s="31"/>
      <c r="F12" s="31">
        <v>102</v>
      </c>
      <c r="G12" s="31">
        <v>56</v>
      </c>
      <c r="H12" s="31">
        <v>46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71" t="s">
        <v>470</v>
      </c>
      <c r="B13" s="31">
        <v>4</v>
      </c>
      <c r="C13" s="31">
        <v>3</v>
      </c>
      <c r="D13" s="31">
        <v>1</v>
      </c>
      <c r="E13" s="31"/>
      <c r="F13" s="31">
        <v>4</v>
      </c>
      <c r="G13" s="31">
        <v>2</v>
      </c>
      <c r="H13" s="31">
        <v>2</v>
      </c>
      <c r="I13" s="24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71" t="s">
        <v>281</v>
      </c>
      <c r="B14" s="12" t="s">
        <v>15</v>
      </c>
      <c r="C14" s="12" t="s">
        <v>15</v>
      </c>
      <c r="D14" s="12" t="s">
        <v>15</v>
      </c>
      <c r="E14" s="31"/>
      <c r="F14" s="12">
        <v>2</v>
      </c>
      <c r="G14" s="12" t="s">
        <v>15</v>
      </c>
      <c r="H14" s="12">
        <v>2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I15" s="24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125" t="s">
        <v>386</v>
      </c>
      <c r="B16" s="31">
        <v>75</v>
      </c>
      <c r="C16" s="31">
        <v>17</v>
      </c>
      <c r="D16" s="31">
        <v>58</v>
      </c>
      <c r="E16" s="31"/>
      <c r="F16" s="31">
        <v>78</v>
      </c>
      <c r="G16" s="31">
        <v>15</v>
      </c>
      <c r="H16" s="31">
        <v>63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71" t="s">
        <v>391</v>
      </c>
      <c r="B17" s="12">
        <v>64</v>
      </c>
      <c r="C17" s="12">
        <v>12</v>
      </c>
      <c r="D17" s="12">
        <v>52</v>
      </c>
      <c r="E17" s="31"/>
      <c r="F17" s="12">
        <v>67</v>
      </c>
      <c r="G17" s="12">
        <v>12</v>
      </c>
      <c r="H17" s="12">
        <v>55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71" t="s">
        <v>390</v>
      </c>
      <c r="B18" s="12" t="s">
        <v>15</v>
      </c>
      <c r="C18" s="12" t="s">
        <v>15</v>
      </c>
      <c r="D18" s="12" t="s">
        <v>15</v>
      </c>
      <c r="E18" s="31"/>
      <c r="F18" s="12" t="s">
        <v>15</v>
      </c>
      <c r="G18" s="12" t="s">
        <v>15</v>
      </c>
      <c r="H18" s="12" t="s">
        <v>15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4.1" customHeight="1" x14ac:dyDescent="0.2">
      <c r="A19" s="71" t="s">
        <v>392</v>
      </c>
      <c r="B19" s="12">
        <v>11</v>
      </c>
      <c r="C19" s="12">
        <v>5</v>
      </c>
      <c r="D19" s="12">
        <v>6</v>
      </c>
      <c r="E19" s="31"/>
      <c r="F19" s="12">
        <v>11</v>
      </c>
      <c r="G19" s="12">
        <v>3</v>
      </c>
      <c r="H19" s="12">
        <v>8</v>
      </c>
      <c r="I19" s="24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4.1" customHeight="1" x14ac:dyDescent="0.2">
      <c r="A20" s="71" t="s">
        <v>281</v>
      </c>
      <c r="B20" s="12" t="s">
        <v>15</v>
      </c>
      <c r="C20" s="12" t="s">
        <v>15</v>
      </c>
      <c r="D20" s="12" t="s">
        <v>15</v>
      </c>
      <c r="E20" s="31"/>
      <c r="F20" s="12" t="s">
        <v>15</v>
      </c>
      <c r="G20" s="12" t="s">
        <v>15</v>
      </c>
      <c r="H20" s="12" t="s">
        <v>15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4.1" customHeight="1" x14ac:dyDescent="0.2">
      <c r="A21" s="71"/>
      <c r="B21" s="12"/>
      <c r="C21" s="12"/>
      <c r="D21" s="12"/>
      <c r="E21" s="31"/>
      <c r="F21" s="12"/>
      <c r="G21" s="12"/>
      <c r="H21" s="12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A22" s="125" t="s">
        <v>387</v>
      </c>
      <c r="B22" s="12" t="s">
        <v>15</v>
      </c>
      <c r="C22" s="12" t="s">
        <v>15</v>
      </c>
      <c r="D22" s="12" t="s">
        <v>15</v>
      </c>
      <c r="E22" s="31"/>
      <c r="F22" s="12" t="s">
        <v>15</v>
      </c>
      <c r="G22" s="12" t="s">
        <v>15</v>
      </c>
      <c r="H22" s="12" t="s">
        <v>15</v>
      </c>
      <c r="I22" s="24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s="4" customFormat="1" ht="14.1" customHeight="1" x14ac:dyDescent="0.2">
      <c r="A23" s="125"/>
      <c r="B23" s="12"/>
      <c r="C23" s="12"/>
      <c r="D23" s="12"/>
      <c r="E23" s="31"/>
      <c r="F23" s="12"/>
      <c r="G23" s="12"/>
      <c r="H23" s="12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s="4" customFormat="1" ht="14.1" customHeight="1" x14ac:dyDescent="0.2">
      <c r="A24" s="125" t="s">
        <v>472</v>
      </c>
      <c r="B24" s="12">
        <v>132</v>
      </c>
      <c r="C24" s="12">
        <v>51</v>
      </c>
      <c r="D24" s="12">
        <v>81</v>
      </c>
      <c r="E24" s="31"/>
      <c r="F24" s="12">
        <v>104</v>
      </c>
      <c r="G24" s="12">
        <v>30</v>
      </c>
      <c r="H24" s="12">
        <v>74</v>
      </c>
      <c r="I24" s="166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s="4" customFormat="1" ht="14.1" customHeight="1" x14ac:dyDescent="0.2">
      <c r="A25" s="17"/>
      <c r="B25" s="17"/>
      <c r="C25" s="17"/>
      <c r="D25" s="17"/>
      <c r="E25" s="17"/>
      <c r="F25" s="17"/>
      <c r="G25" s="17"/>
      <c r="H25" s="17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s="4" customFormat="1" ht="14.1" customHeight="1" x14ac:dyDescent="0.2">
      <c r="A26" s="18" t="s">
        <v>517</v>
      </c>
      <c r="B26" s="3"/>
      <c r="C26" s="3"/>
      <c r="D26" s="3"/>
      <c r="E26" s="3"/>
      <c r="F26" s="3"/>
      <c r="G26" s="3"/>
      <c r="H26" s="3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s="4" customFormat="1" ht="14.1" customHeight="1" x14ac:dyDescent="0.2">
      <c r="A27" s="18" t="s">
        <v>444</v>
      </c>
      <c r="B27" s="31"/>
      <c r="C27" s="31"/>
      <c r="D27" s="31"/>
      <c r="E27" s="31"/>
      <c r="F27" s="31"/>
      <c r="H27" s="106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ht="9.9499999999999993" customHeight="1" x14ac:dyDescent="0.2">
      <c r="A28" s="10"/>
      <c r="B28" s="31"/>
      <c r="C28" s="31"/>
      <c r="D28" s="31"/>
      <c r="E28" s="31"/>
      <c r="F28" s="95"/>
      <c r="G28" s="4"/>
      <c r="H28" s="13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ht="14.1" customHeight="1" x14ac:dyDescent="0.2">
      <c r="A29" s="71"/>
      <c r="B29" s="31"/>
      <c r="C29" s="31"/>
      <c r="D29" s="31"/>
      <c r="E29" s="31"/>
      <c r="F29" s="31"/>
      <c r="G29" s="31"/>
      <c r="H29" s="31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ht="14.1" customHeight="1" x14ac:dyDescent="0.2">
      <c r="A30" s="107"/>
      <c r="B30" s="31"/>
      <c r="C30" s="31"/>
      <c r="D30" s="31"/>
      <c r="E30" s="31"/>
      <c r="F30" s="95"/>
      <c r="G30" s="4"/>
      <c r="H30" s="13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ht="14.1" customHeight="1" x14ac:dyDescent="0.2">
      <c r="A31" s="71"/>
      <c r="B31" s="31"/>
      <c r="C31" s="31"/>
      <c r="D31" s="31"/>
      <c r="E31" s="31"/>
      <c r="F31" s="95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ht="14.1" customHeight="1" x14ac:dyDescent="0.2">
      <c r="A32" s="71"/>
      <c r="B32" s="31"/>
      <c r="C32" s="31"/>
      <c r="D32" s="31"/>
      <c r="E32" s="31"/>
      <c r="F32" s="95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ht="14.1" customHeight="1" x14ac:dyDescent="0.2">
      <c r="A33" s="71"/>
      <c r="B33" s="126"/>
      <c r="C33" s="126"/>
      <c r="D33" s="31"/>
      <c r="E33" s="31"/>
      <c r="F33" s="95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ht="14.1" customHeight="1" x14ac:dyDescent="0.2">
      <c r="A34" s="71"/>
      <c r="B34" s="126"/>
      <c r="C34" s="126"/>
      <c r="D34" s="31"/>
      <c r="E34" s="31"/>
      <c r="F34" s="10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ht="14.1" customHeight="1" x14ac:dyDescent="0.2">
      <c r="A35" s="71"/>
      <c r="B35" s="31"/>
      <c r="C35" s="31"/>
      <c r="D35" s="31"/>
      <c r="E35" s="31"/>
      <c r="F35" s="95"/>
      <c r="J35"/>
      <c r="K35"/>
      <c r="L35"/>
      <c r="M35"/>
      <c r="N35"/>
      <c r="O35"/>
      <c r="P35"/>
      <c r="Q35"/>
      <c r="R35"/>
      <c r="S35"/>
    </row>
    <row r="36" spans="1:28" ht="14.1" customHeight="1" x14ac:dyDescent="0.2">
      <c r="A36" s="71"/>
      <c r="B36" s="31"/>
      <c r="C36" s="31"/>
      <c r="D36" s="31"/>
      <c r="E36" s="31"/>
      <c r="F36" s="95"/>
      <c r="N36"/>
      <c r="O36"/>
      <c r="P36"/>
      <c r="Q36"/>
      <c r="R36"/>
      <c r="S36"/>
    </row>
    <row r="37" spans="1:28" ht="14.1" customHeight="1" x14ac:dyDescent="0.2">
      <c r="A37" s="71"/>
      <c r="B37" s="31"/>
      <c r="C37" s="31"/>
      <c r="D37" s="31"/>
      <c r="E37" s="31"/>
      <c r="F37" s="95"/>
      <c r="N37"/>
      <c r="O37"/>
      <c r="P37"/>
      <c r="Q37"/>
      <c r="R37"/>
      <c r="S37"/>
    </row>
    <row r="38" spans="1:28" ht="14.1" customHeight="1" x14ac:dyDescent="0.2">
      <c r="A38" s="71"/>
      <c r="B38" s="126"/>
      <c r="C38" s="126"/>
      <c r="D38" s="31"/>
      <c r="E38" s="31"/>
      <c r="F38" s="95"/>
      <c r="N38"/>
      <c r="O38"/>
      <c r="P38"/>
      <c r="Q38"/>
      <c r="R38"/>
      <c r="S38"/>
    </row>
    <row r="39" spans="1:28" ht="14.1" customHeight="1" x14ac:dyDescent="0.2">
      <c r="A39" s="107"/>
      <c r="B39" s="31"/>
      <c r="C39" s="31"/>
      <c r="D39" s="31"/>
      <c r="E39" s="31"/>
      <c r="F39" s="95"/>
    </row>
    <row r="40" spans="1:28" ht="14.1" customHeight="1" x14ac:dyDescent="0.2">
      <c r="A40" s="71"/>
      <c r="B40" s="31"/>
      <c r="C40" s="31"/>
      <c r="D40" s="31"/>
      <c r="E40" s="31"/>
      <c r="F40" s="31"/>
    </row>
    <row r="41" spans="1:28" ht="14.1" customHeight="1" x14ac:dyDescent="0.2">
      <c r="A41" s="71"/>
      <c r="B41" s="31"/>
      <c r="C41" s="31"/>
      <c r="D41" s="31"/>
      <c r="E41" s="31"/>
      <c r="F41" s="95"/>
    </row>
    <row r="42" spans="1:28" ht="14.1" customHeight="1" x14ac:dyDescent="0.2">
      <c r="A42" s="71"/>
      <c r="B42" s="31"/>
      <c r="C42" s="31"/>
      <c r="D42" s="31"/>
      <c r="E42" s="31"/>
      <c r="F42" s="95"/>
    </row>
    <row r="43" spans="1:28" ht="14.1" customHeight="1" x14ac:dyDescent="0.2">
      <c r="A43" s="71"/>
      <c r="B43" s="31"/>
      <c r="C43" s="31"/>
      <c r="D43" s="31"/>
      <c r="E43" s="31"/>
      <c r="F43" s="95"/>
    </row>
    <row r="44" spans="1:28" ht="14.1" customHeight="1" x14ac:dyDescent="0.2">
      <c r="A44" s="71"/>
      <c r="B44" s="31"/>
      <c r="C44" s="31"/>
      <c r="D44" s="31"/>
      <c r="E44" s="31"/>
      <c r="F44" s="95"/>
    </row>
    <row r="45" spans="1:28" ht="14.1" customHeight="1" x14ac:dyDescent="0.2">
      <c r="A45" s="71"/>
      <c r="B45" s="31"/>
      <c r="C45" s="31"/>
      <c r="D45" s="31"/>
      <c r="E45" s="31"/>
      <c r="F45" s="95"/>
    </row>
    <row r="46" spans="1:28" ht="14.1" customHeight="1" x14ac:dyDescent="0.2">
      <c r="A46" s="71"/>
      <c r="B46" s="31"/>
      <c r="C46" s="31"/>
      <c r="D46" s="31"/>
      <c r="E46" s="31"/>
      <c r="F46"/>
      <c r="G46"/>
      <c r="H46"/>
    </row>
    <row r="47" spans="1:28" ht="14.1" customHeight="1" x14ac:dyDescent="0.2">
      <c r="A47"/>
      <c r="B47"/>
      <c r="C47"/>
      <c r="D47"/>
      <c r="E47"/>
      <c r="F47"/>
      <c r="G47"/>
      <c r="H47"/>
    </row>
    <row r="48" spans="1:28" ht="14.1" customHeight="1" x14ac:dyDescent="0.2">
      <c r="A48"/>
      <c r="B48"/>
      <c r="C48"/>
      <c r="D48"/>
      <c r="E48"/>
      <c r="F48"/>
      <c r="G48"/>
      <c r="H48"/>
    </row>
    <row r="49" spans="1:8" ht="14.1" customHeight="1" x14ac:dyDescent="0.2">
      <c r="A49"/>
      <c r="B49"/>
      <c r="C49"/>
      <c r="D49"/>
      <c r="E49"/>
      <c r="F49"/>
      <c r="G49"/>
      <c r="H49"/>
    </row>
    <row r="50" spans="1:8" ht="14.1" customHeight="1" x14ac:dyDescent="0.2">
      <c r="A50"/>
      <c r="B50"/>
      <c r="C50"/>
      <c r="D50"/>
      <c r="E50"/>
      <c r="F50"/>
      <c r="G50"/>
      <c r="H50"/>
    </row>
    <row r="51" spans="1:8" ht="14.1" customHeight="1" x14ac:dyDescent="0.2">
      <c r="A51"/>
      <c r="B51"/>
      <c r="C51"/>
      <c r="D51"/>
      <c r="E51"/>
      <c r="F51"/>
      <c r="G51"/>
      <c r="H51"/>
    </row>
    <row r="52" spans="1:8" ht="14.1" customHeight="1" x14ac:dyDescent="0.2">
      <c r="A52"/>
      <c r="B52"/>
      <c r="C52"/>
      <c r="D52"/>
      <c r="E52"/>
    </row>
    <row r="53" spans="1:8" ht="14.1" customHeight="1" x14ac:dyDescent="0.2"/>
    <row r="54" spans="1:8" ht="14.1" customHeight="1" x14ac:dyDescent="0.2"/>
    <row r="55" spans="1:8" ht="14.1" customHeight="1" x14ac:dyDescent="0.2"/>
    <row r="56" spans="1:8" ht="14.1" customHeight="1" x14ac:dyDescent="0.2"/>
    <row r="57" spans="1:8" ht="14.1" customHeight="1" x14ac:dyDescent="0.2"/>
    <row r="58" spans="1:8" ht="14.1" customHeight="1" x14ac:dyDescent="0.2"/>
    <row r="59" spans="1:8" ht="14.1" customHeight="1" x14ac:dyDescent="0.2"/>
    <row r="60" spans="1:8" ht="14.1" customHeight="1" x14ac:dyDescent="0.2"/>
    <row r="61" spans="1:8" ht="14.1" customHeight="1" x14ac:dyDescent="0.2"/>
    <row r="62" spans="1:8" ht="14.1" customHeight="1" x14ac:dyDescent="0.2"/>
    <row r="63" spans="1:8" ht="14.1" customHeight="1" x14ac:dyDescent="0.2"/>
    <row r="64" spans="1: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309"/>
  <sheetViews>
    <sheetView zoomScaleNormal="100" zoomScaleSheetLayoutView="40" workbookViewId="0">
      <selection activeCell="M27" sqref="M27"/>
    </sheetView>
  </sheetViews>
  <sheetFormatPr baseColWidth="10" defaultColWidth="11.42578125" defaultRowHeight="11.25" customHeight="1" x14ac:dyDescent="0.2"/>
  <cols>
    <col min="1" max="1" width="36.140625" style="3" customWidth="1"/>
    <col min="2" max="2" width="6.85546875" style="3" customWidth="1"/>
    <col min="3" max="3" width="9" style="3" customWidth="1"/>
    <col min="4" max="4" width="9.140625" style="3" customWidth="1"/>
    <col min="5" max="5" width="3.140625" style="3" customWidth="1"/>
    <col min="6" max="6" width="8.85546875" style="3" customWidth="1"/>
    <col min="7" max="7" width="9.140625" style="3" customWidth="1"/>
    <col min="8" max="8" width="9.85546875" style="3" customWidth="1"/>
    <col min="9" max="9" width="11.42578125" style="3" customWidth="1"/>
    <col min="10" max="10" width="31" style="3" customWidth="1"/>
    <col min="11" max="16379" width="11.42578125" style="3"/>
    <col min="16380" max="16384" width="11.7109375" style="3" customWidth="1"/>
  </cols>
  <sheetData>
    <row r="1" spans="1:30" ht="12.75" customHeight="1" thickBot="1" x14ac:dyDescent="0.25">
      <c r="A1" s="1" t="s">
        <v>191</v>
      </c>
      <c r="B1" s="2"/>
      <c r="C1" s="2"/>
      <c r="D1" s="2"/>
      <c r="E1" s="2"/>
      <c r="F1" s="2"/>
      <c r="G1" s="123"/>
      <c r="H1" s="123"/>
    </row>
    <row r="2" spans="1:30" ht="12.75" customHeight="1" x14ac:dyDescent="0.2">
      <c r="J2" s="112" t="s">
        <v>226</v>
      </c>
    </row>
    <row r="3" spans="1:30" ht="12.75" customHeight="1" x14ac:dyDescent="0.2">
      <c r="A3" s="4" t="s">
        <v>379</v>
      </c>
    </row>
    <row r="4" spans="1:30" ht="12.75" customHeight="1" x14ac:dyDescent="0.2">
      <c r="A4" s="5"/>
      <c r="B4" s="6"/>
      <c r="C4" s="6"/>
      <c r="D4" s="6"/>
      <c r="E4" s="6"/>
      <c r="F4" s="6"/>
      <c r="J4"/>
      <c r="K4"/>
      <c r="L4"/>
      <c r="M4"/>
      <c r="N4"/>
    </row>
    <row r="5" spans="1:30" s="9" customFormat="1" ht="12.75" customHeight="1" x14ac:dyDescent="0.2">
      <c r="A5" s="116"/>
      <c r="B5" s="113" t="s">
        <v>469</v>
      </c>
      <c r="C5" s="39"/>
      <c r="D5" s="39"/>
      <c r="E5" s="48"/>
      <c r="F5" s="113" t="s">
        <v>501</v>
      </c>
      <c r="G5" s="39"/>
      <c r="H5" s="39"/>
      <c r="N5"/>
    </row>
    <row r="6" spans="1:30" s="9" customFormat="1" ht="12.75" customHeight="1" x14ac:dyDescent="0.2">
      <c r="A6" s="117"/>
      <c r="B6" s="40" t="s">
        <v>249</v>
      </c>
      <c r="C6" s="40" t="s">
        <v>250</v>
      </c>
      <c r="D6" s="40" t="s">
        <v>251</v>
      </c>
      <c r="E6" s="40"/>
      <c r="F6" s="40" t="s">
        <v>249</v>
      </c>
      <c r="G6" s="40" t="s">
        <v>250</v>
      </c>
      <c r="H6" s="40" t="s">
        <v>251</v>
      </c>
      <c r="N6"/>
    </row>
    <row r="7" spans="1:30" ht="12.75" customHeight="1" x14ac:dyDescent="0.2">
      <c r="A7" s="10"/>
      <c r="B7" s="13"/>
      <c r="E7" s="13"/>
      <c r="F7" s="1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ht="12.75" customHeight="1" x14ac:dyDescent="0.2">
      <c r="A8" s="14" t="s">
        <v>229</v>
      </c>
      <c r="B8" s="12"/>
      <c r="C8" s="12"/>
      <c r="D8" s="12"/>
      <c r="E8" s="12"/>
      <c r="F8" s="12"/>
      <c r="G8" s="12"/>
      <c r="H8" s="12"/>
      <c r="I8" s="14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ht="12.75" customHeight="1" x14ac:dyDescent="0.2">
      <c r="A9" s="10" t="s">
        <v>243</v>
      </c>
      <c r="B9" s="12">
        <v>70</v>
      </c>
      <c r="C9" s="12">
        <v>30</v>
      </c>
      <c r="D9" s="12">
        <v>40</v>
      </c>
      <c r="E9" s="12"/>
      <c r="F9" s="12">
        <v>68</v>
      </c>
      <c r="G9" s="12">
        <v>30</v>
      </c>
      <c r="H9" s="12">
        <v>38</v>
      </c>
      <c r="I9" s="151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12.75" customHeight="1" x14ac:dyDescent="0.2">
      <c r="A10" s="10" t="s">
        <v>252</v>
      </c>
      <c r="B10" s="12">
        <v>86</v>
      </c>
      <c r="C10" s="12">
        <v>60</v>
      </c>
      <c r="D10" s="12">
        <v>26</v>
      </c>
      <c r="E10" s="12"/>
      <c r="F10" s="12">
        <v>86</v>
      </c>
      <c r="G10" s="12">
        <v>60</v>
      </c>
      <c r="H10" s="12">
        <v>26</v>
      </c>
      <c r="I10" s="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2.75" customHeight="1" x14ac:dyDescent="0.2">
      <c r="A11" s="10" t="s">
        <v>231</v>
      </c>
      <c r="B11" s="12">
        <v>84</v>
      </c>
      <c r="C11" s="12">
        <v>60</v>
      </c>
      <c r="D11" s="12">
        <v>24</v>
      </c>
      <c r="E11" s="12"/>
      <c r="F11" s="12">
        <v>84</v>
      </c>
      <c r="G11" s="12">
        <v>60</v>
      </c>
      <c r="H11" s="12">
        <v>24</v>
      </c>
      <c r="I11" s="10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2.75" customHeight="1" x14ac:dyDescent="0.2">
      <c r="A12" s="10" t="s">
        <v>428</v>
      </c>
      <c r="B12" s="12">
        <v>7</v>
      </c>
      <c r="C12" s="12">
        <v>5</v>
      </c>
      <c r="D12" s="12">
        <v>2</v>
      </c>
      <c r="E12" s="12"/>
      <c r="F12" s="12">
        <v>7</v>
      </c>
      <c r="G12" s="12">
        <v>5</v>
      </c>
      <c r="H12" s="12">
        <v>2</v>
      </c>
      <c r="I12" s="151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2.75" customHeight="1" x14ac:dyDescent="0.2">
      <c r="A13" s="10" t="s">
        <v>232</v>
      </c>
      <c r="B13" s="12">
        <v>52</v>
      </c>
      <c r="C13" s="12">
        <v>29</v>
      </c>
      <c r="D13" s="12">
        <v>23</v>
      </c>
      <c r="E13" s="12"/>
      <c r="F13" s="12">
        <v>52</v>
      </c>
      <c r="G13" s="12">
        <v>29</v>
      </c>
      <c r="H13" s="12">
        <v>23</v>
      </c>
      <c r="I13" s="10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2.75" customHeight="1" x14ac:dyDescent="0.2">
      <c r="A14" s="10" t="s">
        <v>253</v>
      </c>
      <c r="B14" s="12">
        <v>26</v>
      </c>
      <c r="C14" s="12">
        <v>19</v>
      </c>
      <c r="D14" s="12">
        <v>7</v>
      </c>
      <c r="E14" s="12"/>
      <c r="F14" s="12">
        <v>26</v>
      </c>
      <c r="G14" s="12">
        <v>19</v>
      </c>
      <c r="H14" s="12">
        <v>7</v>
      </c>
      <c r="I14" s="10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12.75" customHeight="1" x14ac:dyDescent="0.2">
      <c r="A15" s="10" t="s">
        <v>476</v>
      </c>
      <c r="B15" s="12">
        <v>26</v>
      </c>
      <c r="C15" s="12">
        <v>18</v>
      </c>
      <c r="D15" s="12">
        <v>8</v>
      </c>
      <c r="E15" s="12"/>
      <c r="F15" s="12">
        <v>24</v>
      </c>
      <c r="G15" s="12">
        <v>16</v>
      </c>
      <c r="H15" s="12">
        <v>8</v>
      </c>
      <c r="I15" s="10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12.75" customHeight="1" x14ac:dyDescent="0.2">
      <c r="A16" s="10" t="s">
        <v>254</v>
      </c>
      <c r="B16" s="12">
        <v>17</v>
      </c>
      <c r="C16" s="12">
        <v>11</v>
      </c>
      <c r="D16" s="12">
        <v>6</v>
      </c>
      <c r="E16" s="12"/>
      <c r="F16" s="12">
        <v>17</v>
      </c>
      <c r="G16" s="12">
        <v>11</v>
      </c>
      <c r="H16" s="12">
        <v>6</v>
      </c>
      <c r="I16" s="10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ht="12.75" customHeight="1" x14ac:dyDescent="0.2">
      <c r="A17" s="10" t="s">
        <v>255</v>
      </c>
      <c r="B17" s="12">
        <v>15</v>
      </c>
      <c r="C17" s="12">
        <v>11</v>
      </c>
      <c r="D17" s="12">
        <v>4</v>
      </c>
      <c r="E17" s="12"/>
      <c r="F17" s="12">
        <v>17</v>
      </c>
      <c r="G17" s="12">
        <v>12</v>
      </c>
      <c r="H17" s="12">
        <v>5</v>
      </c>
      <c r="I17" s="10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ht="12.75" customHeight="1" x14ac:dyDescent="0.2">
      <c r="A18" s="10" t="s">
        <v>441</v>
      </c>
      <c r="B18" s="12" t="s">
        <v>15</v>
      </c>
      <c r="C18" s="12" t="s">
        <v>15</v>
      </c>
      <c r="D18" s="12" t="s">
        <v>15</v>
      </c>
      <c r="E18" s="12"/>
      <c r="F18" s="12" t="s">
        <v>15</v>
      </c>
      <c r="G18" s="12" t="s">
        <v>15</v>
      </c>
      <c r="H18" s="12" t="s">
        <v>15</v>
      </c>
      <c r="I18" s="151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ht="12.75" customHeight="1" x14ac:dyDescent="0.2">
      <c r="A19" s="10" t="s">
        <v>440</v>
      </c>
      <c r="B19" s="12">
        <v>1</v>
      </c>
      <c r="C19" s="12">
        <v>1</v>
      </c>
      <c r="D19" s="12" t="s">
        <v>15</v>
      </c>
      <c r="E19" s="12"/>
      <c r="F19" s="12">
        <v>3</v>
      </c>
      <c r="G19" s="12">
        <v>1</v>
      </c>
      <c r="H19" s="12">
        <v>2</v>
      </c>
      <c r="I19" s="151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ht="12.75" customHeight="1" x14ac:dyDescent="0.2">
      <c r="A20" s="10" t="s">
        <v>256</v>
      </c>
      <c r="B20" s="12">
        <v>1</v>
      </c>
      <c r="C20" s="12">
        <v>1</v>
      </c>
      <c r="D20" s="12" t="s">
        <v>15</v>
      </c>
      <c r="E20" s="12"/>
      <c r="F20" s="12">
        <v>1</v>
      </c>
      <c r="G20" s="12">
        <v>1</v>
      </c>
      <c r="H20" s="12">
        <v>2</v>
      </c>
      <c r="I20" s="1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ht="12.75" customHeight="1" x14ac:dyDescent="0.2">
      <c r="A21" s="10" t="s">
        <v>257</v>
      </c>
      <c r="B21" s="12">
        <v>1</v>
      </c>
      <c r="C21" s="12">
        <v>1</v>
      </c>
      <c r="D21" s="12" t="s">
        <v>15</v>
      </c>
      <c r="E21" s="12"/>
      <c r="F21" s="12">
        <v>2</v>
      </c>
      <c r="G21" s="12">
        <v>2</v>
      </c>
      <c r="H21" s="12" t="s">
        <v>15</v>
      </c>
      <c r="I21" s="10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12.75" customHeight="1" x14ac:dyDescent="0.2">
      <c r="A22" s="10" t="s">
        <v>258</v>
      </c>
      <c r="B22" s="12">
        <v>3</v>
      </c>
      <c r="C22" s="12">
        <v>3</v>
      </c>
      <c r="D22" s="12" t="s">
        <v>15</v>
      </c>
      <c r="E22" s="12"/>
      <c r="F22" s="12">
        <v>3</v>
      </c>
      <c r="G22" s="12">
        <v>3</v>
      </c>
      <c r="H22" s="12" t="s">
        <v>15</v>
      </c>
      <c r="I22" s="10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 ht="12.75" customHeight="1" x14ac:dyDescent="0.2">
      <c r="A23" s="17"/>
      <c r="B23" s="17"/>
      <c r="C23" s="17"/>
      <c r="D23" s="17"/>
      <c r="E23" s="17"/>
      <c r="F23" s="17"/>
      <c r="G23" s="114"/>
      <c r="H23" s="122"/>
      <c r="I23" s="5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30" ht="12.75" customHeight="1" x14ac:dyDescent="0.2">
      <c r="A24" s="18" t="s">
        <v>517</v>
      </c>
      <c r="I24" s="18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s="18" customFormat="1" ht="12.75" customHeight="1" x14ac:dyDescent="0.2">
      <c r="A25" s="64" t="s">
        <v>429</v>
      </c>
      <c r="H25" s="3"/>
      <c r="I25" s="152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 ht="12.75" customHeight="1" x14ac:dyDescent="0.2">
      <c r="A26" s="64" t="s">
        <v>474</v>
      </c>
      <c r="I26" s="152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ht="9.9499999999999993" customHeight="1" x14ac:dyDescent="0.2">
      <c r="A27" s="64" t="s">
        <v>475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ht="14.1" customHeight="1" x14ac:dyDescent="0.2"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ht="14.1" customHeight="1" x14ac:dyDescent="0.2"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ht="14.1" customHeight="1" x14ac:dyDescent="0.2"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ht="14.1" customHeight="1" x14ac:dyDescent="0.2">
      <c r="H31" s="24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ht="14.1" customHeight="1" x14ac:dyDescent="0.2">
      <c r="I32"/>
      <c r="J32"/>
      <c r="K32"/>
      <c r="L32"/>
      <c r="M32"/>
      <c r="N32"/>
    </row>
    <row r="33" spans="8:9" ht="14.1" customHeight="1" x14ac:dyDescent="0.2"/>
    <row r="34" spans="8:9" ht="14.1" customHeight="1" x14ac:dyDescent="0.2"/>
    <row r="35" spans="8:9" ht="14.1" customHeight="1" x14ac:dyDescent="0.2">
      <c r="H35" s="18"/>
      <c r="I35" s="18"/>
    </row>
    <row r="36" spans="8:9" ht="14.1" customHeight="1" x14ac:dyDescent="0.2"/>
    <row r="37" spans="8:9" ht="14.1" customHeight="1" x14ac:dyDescent="0.2"/>
    <row r="38" spans="8:9" ht="14.1" customHeight="1" x14ac:dyDescent="0.2"/>
    <row r="39" spans="8:9" ht="14.1" customHeight="1" x14ac:dyDescent="0.2"/>
    <row r="40" spans="8:9" ht="14.1" customHeight="1" x14ac:dyDescent="0.2"/>
    <row r="41" spans="8:9" ht="14.1" customHeight="1" x14ac:dyDescent="0.2"/>
    <row r="42" spans="8:9" ht="14.1" customHeight="1" x14ac:dyDescent="0.2"/>
    <row r="43" spans="8:9" ht="14.1" customHeight="1" x14ac:dyDescent="0.2"/>
    <row r="44" spans="8:9" ht="14.1" customHeight="1" x14ac:dyDescent="0.2"/>
    <row r="45" spans="8:9" ht="14.1" customHeight="1" x14ac:dyDescent="0.2"/>
    <row r="46" spans="8:9" ht="14.1" customHeight="1" x14ac:dyDescent="0.2"/>
    <row r="47" spans="8:9" ht="14.1" customHeight="1" x14ac:dyDescent="0.2"/>
    <row r="48" spans="8:9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zoomScaleNormal="100" workbookViewId="0">
      <selection activeCell="M27" sqref="M27"/>
    </sheetView>
  </sheetViews>
  <sheetFormatPr baseColWidth="10" defaultColWidth="11.42578125" defaultRowHeight="12.75" x14ac:dyDescent="0.2"/>
  <cols>
    <col min="1" max="1" width="36.28515625" style="3" customWidth="1"/>
    <col min="2" max="3" width="8.42578125" style="3" customWidth="1"/>
    <col min="4" max="4" width="8.85546875" style="3" customWidth="1"/>
    <col min="5" max="5" width="3.140625" style="3" customWidth="1"/>
    <col min="6" max="6" width="9.140625" style="3" customWidth="1"/>
    <col min="7" max="7" width="8.42578125" style="3" customWidth="1"/>
    <col min="8" max="8" width="9.42578125" style="3" customWidth="1"/>
    <col min="9" max="9" width="11.42578125" style="3" customWidth="1"/>
    <col min="10" max="10" width="38.7109375" style="3" customWidth="1"/>
    <col min="11" max="16378" width="11.42578125" style="3"/>
    <col min="16379" max="16384" width="11.7109375" style="3" customWidth="1"/>
  </cols>
  <sheetData>
    <row r="1" spans="1:17" x14ac:dyDescent="0.2">
      <c r="A1" s="4" t="s">
        <v>380</v>
      </c>
    </row>
    <row r="2" spans="1:17" ht="14.25" x14ac:dyDescent="0.2">
      <c r="A2" s="5"/>
      <c r="B2" s="6"/>
      <c r="C2" s="6"/>
      <c r="D2" s="6"/>
      <c r="E2" s="6"/>
      <c r="J2" s="112" t="s">
        <v>226</v>
      </c>
    </row>
    <row r="3" spans="1:17" x14ac:dyDescent="0.2">
      <c r="A3" s="116"/>
      <c r="B3" s="39" t="s">
        <v>469</v>
      </c>
      <c r="C3" s="39"/>
      <c r="D3" s="39"/>
      <c r="E3" s="48"/>
      <c r="F3" s="39" t="s">
        <v>501</v>
      </c>
      <c r="G3" s="39"/>
      <c r="H3" s="39"/>
    </row>
    <row r="4" spans="1:17" x14ac:dyDescent="0.2">
      <c r="A4" s="117"/>
      <c r="B4" s="40" t="s">
        <v>249</v>
      </c>
      <c r="C4" s="40" t="s">
        <v>250</v>
      </c>
      <c r="D4" s="40" t="s">
        <v>251</v>
      </c>
      <c r="E4" s="40"/>
      <c r="F4" s="40" t="s">
        <v>249</v>
      </c>
      <c r="G4" s="40" t="s">
        <v>250</v>
      </c>
      <c r="H4" s="40" t="s">
        <v>251</v>
      </c>
    </row>
    <row r="5" spans="1:17" x14ac:dyDescent="0.2">
      <c r="A5" s="10"/>
      <c r="E5" s="13"/>
      <c r="J5"/>
      <c r="K5"/>
      <c r="L5"/>
      <c r="M5"/>
      <c r="N5"/>
      <c r="O5"/>
      <c r="P5"/>
      <c r="Q5"/>
    </row>
    <row r="6" spans="1:17" s="9" customFormat="1" x14ac:dyDescent="0.2">
      <c r="A6" s="14" t="s">
        <v>229</v>
      </c>
      <c r="B6" s="3"/>
      <c r="C6" s="3"/>
      <c r="D6" s="3"/>
      <c r="E6" s="13"/>
      <c r="F6" s="3"/>
      <c r="G6" s="3"/>
      <c r="H6" s="3"/>
      <c r="J6"/>
      <c r="K6"/>
      <c r="L6"/>
      <c r="M6"/>
      <c r="N6"/>
      <c r="O6"/>
      <c r="P6"/>
      <c r="Q6"/>
    </row>
    <row r="7" spans="1:17" ht="12.75" customHeight="1" x14ac:dyDescent="0.2">
      <c r="A7" s="10" t="s">
        <v>430</v>
      </c>
      <c r="B7" s="12">
        <v>262</v>
      </c>
      <c r="C7" s="12">
        <v>133</v>
      </c>
      <c r="D7" s="12">
        <v>129</v>
      </c>
      <c r="E7" s="12"/>
      <c r="F7" s="12">
        <v>252</v>
      </c>
      <c r="G7" s="12">
        <v>130</v>
      </c>
      <c r="H7" s="12">
        <v>122</v>
      </c>
      <c r="J7"/>
      <c r="K7"/>
      <c r="L7"/>
      <c r="M7"/>
      <c r="N7"/>
      <c r="O7"/>
      <c r="P7"/>
      <c r="Q7"/>
    </row>
    <row r="8" spans="1:17" ht="12.75" customHeight="1" x14ac:dyDescent="0.2">
      <c r="A8" s="10" t="s">
        <v>259</v>
      </c>
      <c r="B8" s="12">
        <v>427</v>
      </c>
      <c r="C8" s="12">
        <v>291</v>
      </c>
      <c r="D8" s="12">
        <v>136</v>
      </c>
      <c r="E8" s="12"/>
      <c r="F8" s="12">
        <v>424</v>
      </c>
      <c r="G8" s="12">
        <v>287</v>
      </c>
      <c r="H8" s="12">
        <v>137</v>
      </c>
      <c r="J8"/>
      <c r="K8"/>
      <c r="L8"/>
      <c r="M8"/>
      <c r="N8"/>
      <c r="O8"/>
      <c r="P8"/>
      <c r="Q8"/>
    </row>
    <row r="9" spans="1:17" ht="12.75" customHeight="1" x14ac:dyDescent="0.2">
      <c r="A9" s="10" t="s">
        <v>260</v>
      </c>
      <c r="B9" s="12" t="s">
        <v>15</v>
      </c>
      <c r="C9" s="12" t="s">
        <v>15</v>
      </c>
      <c r="D9" s="12" t="s">
        <v>15</v>
      </c>
      <c r="E9" s="12"/>
      <c r="F9" s="12" t="s">
        <v>15</v>
      </c>
      <c r="G9" s="12" t="s">
        <v>15</v>
      </c>
      <c r="H9" s="12" t="s">
        <v>15</v>
      </c>
      <c r="J9"/>
      <c r="K9"/>
      <c r="L9"/>
      <c r="M9"/>
      <c r="N9"/>
      <c r="O9"/>
      <c r="P9"/>
      <c r="Q9"/>
    </row>
    <row r="10" spans="1:17" ht="12.75" customHeight="1" x14ac:dyDescent="0.2">
      <c r="A10" s="10" t="s">
        <v>231</v>
      </c>
      <c r="B10" s="12">
        <v>870</v>
      </c>
      <c r="C10" s="12">
        <v>610</v>
      </c>
      <c r="D10" s="12">
        <v>260</v>
      </c>
      <c r="E10" s="12"/>
      <c r="F10" s="12">
        <v>875</v>
      </c>
      <c r="G10" s="12">
        <v>612</v>
      </c>
      <c r="H10" s="12">
        <v>263</v>
      </c>
      <c r="J10"/>
      <c r="K10"/>
      <c r="L10"/>
      <c r="M10"/>
      <c r="N10"/>
      <c r="O10"/>
      <c r="P10"/>
      <c r="Q10"/>
    </row>
    <row r="11" spans="1:17" ht="12.75" customHeight="1" x14ac:dyDescent="0.2">
      <c r="A11" s="10" t="s">
        <v>434</v>
      </c>
      <c r="B11" s="12">
        <v>21</v>
      </c>
      <c r="C11" s="12">
        <v>21</v>
      </c>
      <c r="D11" s="12" t="s">
        <v>15</v>
      </c>
      <c r="E11" s="12"/>
      <c r="F11" s="12">
        <v>22</v>
      </c>
      <c r="G11" s="12">
        <v>22</v>
      </c>
      <c r="H11" s="12" t="s">
        <v>15</v>
      </c>
      <c r="J11"/>
      <c r="K11"/>
      <c r="L11"/>
      <c r="M11"/>
      <c r="N11"/>
      <c r="O11"/>
      <c r="P11"/>
      <c r="Q11"/>
    </row>
    <row r="12" spans="1:17" ht="12.75" customHeight="1" x14ac:dyDescent="0.2">
      <c r="A12" s="10" t="s">
        <v>435</v>
      </c>
      <c r="B12" s="12">
        <v>48</v>
      </c>
      <c r="C12" s="12">
        <v>37</v>
      </c>
      <c r="D12" s="12">
        <v>11</v>
      </c>
      <c r="E12" s="12"/>
      <c r="F12" s="12">
        <v>49</v>
      </c>
      <c r="G12" s="12">
        <v>37</v>
      </c>
      <c r="H12" s="12">
        <v>12</v>
      </c>
      <c r="J12"/>
      <c r="K12"/>
      <c r="L12"/>
      <c r="M12"/>
      <c r="N12"/>
      <c r="O12"/>
      <c r="P12"/>
      <c r="Q12"/>
    </row>
    <row r="13" spans="1:17" ht="12.75" customHeight="1" x14ac:dyDescent="0.2">
      <c r="A13" s="10" t="s">
        <v>232</v>
      </c>
      <c r="B13" s="12">
        <v>488</v>
      </c>
      <c r="C13" s="12">
        <v>301</v>
      </c>
      <c r="D13" s="12">
        <v>187</v>
      </c>
      <c r="E13" s="12"/>
      <c r="F13" s="12">
        <v>472</v>
      </c>
      <c r="G13" s="12">
        <v>284</v>
      </c>
      <c r="H13" s="12">
        <v>188</v>
      </c>
      <c r="J13"/>
      <c r="K13"/>
      <c r="L13"/>
      <c r="M13"/>
      <c r="N13"/>
      <c r="O13"/>
      <c r="P13"/>
      <c r="Q13"/>
    </row>
    <row r="14" spans="1:17" ht="12.75" customHeight="1" x14ac:dyDescent="0.2">
      <c r="A14" s="10" t="s">
        <v>261</v>
      </c>
      <c r="B14" s="12">
        <v>143</v>
      </c>
      <c r="C14" s="12">
        <v>102</v>
      </c>
      <c r="D14" s="12">
        <v>41</v>
      </c>
      <c r="E14" s="12"/>
      <c r="F14" s="12">
        <v>139</v>
      </c>
      <c r="G14" s="12">
        <v>100</v>
      </c>
      <c r="H14" s="12">
        <v>39</v>
      </c>
      <c r="J14"/>
      <c r="K14"/>
      <c r="L14"/>
      <c r="M14"/>
      <c r="N14"/>
      <c r="O14"/>
      <c r="P14"/>
      <c r="Q14"/>
    </row>
    <row r="15" spans="1:17" ht="12.75" customHeight="1" x14ac:dyDescent="0.2">
      <c r="A15" s="10" t="s">
        <v>436</v>
      </c>
      <c r="B15" s="12">
        <v>5</v>
      </c>
      <c r="C15" s="12">
        <v>5</v>
      </c>
      <c r="D15" s="12" t="s">
        <v>15</v>
      </c>
      <c r="E15" s="12"/>
      <c r="F15" s="12">
        <v>5</v>
      </c>
      <c r="G15" s="12">
        <v>5</v>
      </c>
      <c r="H15" s="12" t="s">
        <v>15</v>
      </c>
      <c r="J15"/>
      <c r="K15"/>
      <c r="L15"/>
      <c r="M15"/>
      <c r="N15"/>
      <c r="O15"/>
      <c r="P15"/>
      <c r="Q15"/>
    </row>
    <row r="16" spans="1:17" ht="12.75" customHeight="1" x14ac:dyDescent="0.2">
      <c r="A16" s="10" t="s">
        <v>473</v>
      </c>
      <c r="B16" s="12">
        <v>75</v>
      </c>
      <c r="C16" s="12">
        <v>48</v>
      </c>
      <c r="D16" s="12">
        <v>27</v>
      </c>
      <c r="E16" s="12"/>
      <c r="F16" s="12">
        <v>73</v>
      </c>
      <c r="G16" s="12">
        <v>45</v>
      </c>
      <c r="H16" s="12">
        <v>28</v>
      </c>
      <c r="J16"/>
      <c r="K16"/>
      <c r="L16"/>
      <c r="M16"/>
      <c r="N16"/>
      <c r="O16"/>
      <c r="P16"/>
      <c r="Q16"/>
    </row>
    <row r="17" spans="1:17" ht="12.75" customHeight="1" x14ac:dyDescent="0.2">
      <c r="A17" s="10" t="s">
        <v>262</v>
      </c>
      <c r="B17" s="12">
        <v>118</v>
      </c>
      <c r="C17" s="12">
        <v>86</v>
      </c>
      <c r="D17" s="12">
        <v>32</v>
      </c>
      <c r="E17" s="12"/>
      <c r="F17" s="12">
        <v>119</v>
      </c>
      <c r="G17" s="12">
        <v>87</v>
      </c>
      <c r="H17" s="12">
        <v>32</v>
      </c>
      <c r="J17"/>
      <c r="K17"/>
      <c r="L17"/>
      <c r="M17"/>
      <c r="N17"/>
      <c r="O17"/>
      <c r="P17"/>
      <c r="Q17"/>
    </row>
    <row r="18" spans="1:17" ht="12.75" customHeight="1" x14ac:dyDescent="0.2">
      <c r="A18" s="10" t="s">
        <v>437</v>
      </c>
      <c r="B18" s="12" t="s">
        <v>15</v>
      </c>
      <c r="C18" s="12" t="s">
        <v>15</v>
      </c>
      <c r="D18" s="12" t="s">
        <v>15</v>
      </c>
      <c r="E18" s="12"/>
      <c r="F18" s="12" t="s">
        <v>15</v>
      </c>
      <c r="G18" s="12" t="s">
        <v>15</v>
      </c>
      <c r="H18" s="12" t="s">
        <v>15</v>
      </c>
      <c r="J18"/>
      <c r="K18"/>
      <c r="L18"/>
      <c r="M18"/>
      <c r="N18"/>
      <c r="O18"/>
      <c r="P18"/>
      <c r="Q18"/>
    </row>
    <row r="19" spans="1:17" ht="12.75" customHeight="1" x14ac:dyDescent="0.2">
      <c r="A19" s="10" t="s">
        <v>263</v>
      </c>
      <c r="B19" s="12">
        <v>110</v>
      </c>
      <c r="C19" s="12">
        <v>96</v>
      </c>
      <c r="D19" s="12">
        <v>14</v>
      </c>
      <c r="E19" s="12"/>
      <c r="F19" s="12">
        <v>110</v>
      </c>
      <c r="G19" s="12">
        <v>92</v>
      </c>
      <c r="H19" s="12">
        <v>18</v>
      </c>
      <c r="J19"/>
      <c r="K19"/>
      <c r="L19"/>
      <c r="M19"/>
      <c r="N19"/>
      <c r="O19"/>
      <c r="P19"/>
      <c r="Q19"/>
    </row>
    <row r="20" spans="1:17" ht="12.75" customHeight="1" x14ac:dyDescent="0.2">
      <c r="A20" s="10" t="s">
        <v>438</v>
      </c>
      <c r="B20" s="12">
        <v>1</v>
      </c>
      <c r="C20" s="12">
        <v>1</v>
      </c>
      <c r="D20" s="12" t="s">
        <v>15</v>
      </c>
      <c r="E20" s="12"/>
      <c r="F20" s="12">
        <v>1</v>
      </c>
      <c r="G20" s="12">
        <v>1</v>
      </c>
      <c r="H20" s="12" t="s">
        <v>15</v>
      </c>
      <c r="J20"/>
      <c r="K20"/>
      <c r="L20"/>
      <c r="M20"/>
      <c r="N20"/>
      <c r="O20"/>
      <c r="P20"/>
      <c r="Q20"/>
    </row>
    <row r="21" spans="1:17" ht="12.75" customHeight="1" x14ac:dyDescent="0.2">
      <c r="A21" s="10" t="s">
        <v>420</v>
      </c>
      <c r="B21" s="12" t="s">
        <v>15</v>
      </c>
      <c r="C21" s="12" t="s">
        <v>15</v>
      </c>
      <c r="D21" s="12" t="s">
        <v>15</v>
      </c>
      <c r="E21" s="12"/>
      <c r="F21" s="12" t="s">
        <v>15</v>
      </c>
      <c r="G21" s="12" t="s">
        <v>15</v>
      </c>
      <c r="H21" s="12" t="s">
        <v>15</v>
      </c>
      <c r="J21"/>
      <c r="K21"/>
      <c r="L21"/>
      <c r="M21"/>
      <c r="N21"/>
      <c r="O21"/>
      <c r="P21"/>
      <c r="Q21"/>
    </row>
    <row r="22" spans="1:17" ht="12.75" customHeight="1" x14ac:dyDescent="0.2">
      <c r="A22" s="10" t="s">
        <v>421</v>
      </c>
      <c r="B22" s="12">
        <v>2</v>
      </c>
      <c r="C22" s="12">
        <v>2</v>
      </c>
      <c r="D22" s="12" t="s">
        <v>15</v>
      </c>
      <c r="E22" s="12"/>
      <c r="F22" s="12">
        <v>4</v>
      </c>
      <c r="G22" s="12">
        <v>2</v>
      </c>
      <c r="H22" s="12">
        <v>2</v>
      </c>
      <c r="J22"/>
      <c r="K22"/>
      <c r="L22"/>
      <c r="M22"/>
      <c r="N22"/>
      <c r="O22"/>
      <c r="P22"/>
      <c r="Q22"/>
    </row>
    <row r="23" spans="1:17" ht="12.75" customHeight="1" x14ac:dyDescent="0.2">
      <c r="A23" s="17"/>
      <c r="B23" s="17"/>
      <c r="C23" s="17"/>
      <c r="D23" s="17"/>
      <c r="E23" s="17"/>
      <c r="F23" s="17"/>
      <c r="G23" s="114"/>
      <c r="H23" s="122"/>
      <c r="J23"/>
      <c r="K23"/>
      <c r="L23"/>
      <c r="M23"/>
      <c r="N23"/>
      <c r="O23"/>
      <c r="P23"/>
      <c r="Q23"/>
    </row>
    <row r="24" spans="1:17" ht="12.75" customHeight="1" x14ac:dyDescent="0.2">
      <c r="A24" s="18" t="s">
        <v>517</v>
      </c>
      <c r="J24"/>
      <c r="K24"/>
      <c r="L24"/>
      <c r="M24"/>
      <c r="N24"/>
      <c r="O24"/>
      <c r="P24"/>
      <c r="Q24"/>
    </row>
    <row r="25" spans="1:17" ht="12.75" customHeight="1" x14ac:dyDescent="0.2">
      <c r="A25" s="146" t="s">
        <v>431</v>
      </c>
      <c r="J25"/>
      <c r="K25"/>
      <c r="L25"/>
      <c r="M25"/>
      <c r="N25"/>
      <c r="O25"/>
      <c r="P25"/>
      <c r="Q25"/>
    </row>
    <row r="26" spans="1:17" ht="12.75" customHeight="1" x14ac:dyDescent="0.2">
      <c r="A26" s="146" t="s">
        <v>432</v>
      </c>
      <c r="J26"/>
      <c r="K26"/>
      <c r="L26"/>
      <c r="M26"/>
      <c r="N26"/>
      <c r="O26"/>
      <c r="P26"/>
      <c r="Q26"/>
    </row>
    <row r="27" spans="1:17" ht="12.75" customHeight="1" x14ac:dyDescent="0.2">
      <c r="A27" s="146" t="s">
        <v>433</v>
      </c>
      <c r="J27"/>
      <c r="K27"/>
      <c r="L27"/>
      <c r="M27"/>
      <c r="N27"/>
      <c r="O27"/>
      <c r="P27"/>
      <c r="Q27"/>
    </row>
    <row r="28" spans="1:17" ht="12.75" customHeight="1" x14ac:dyDescent="0.2">
      <c r="A28" s="146"/>
      <c r="J28"/>
      <c r="K28"/>
      <c r="L28"/>
      <c r="M28"/>
      <c r="N28"/>
      <c r="O28"/>
      <c r="P28"/>
      <c r="Q28"/>
    </row>
    <row r="29" spans="1:17" ht="12.75" customHeight="1" x14ac:dyDescent="0.2">
      <c r="J29"/>
      <c r="K29"/>
      <c r="L29"/>
      <c r="M29"/>
      <c r="N29"/>
      <c r="O29"/>
      <c r="P29"/>
      <c r="Q29"/>
    </row>
    <row r="30" spans="1:17" x14ac:dyDescent="0.2">
      <c r="J30"/>
      <c r="K30"/>
      <c r="L30"/>
      <c r="M30"/>
      <c r="N30"/>
      <c r="O30"/>
      <c r="P30"/>
      <c r="Q30"/>
    </row>
    <row r="31" spans="1:17" x14ac:dyDescent="0.2">
      <c r="J31"/>
      <c r="K31"/>
      <c r="L31"/>
      <c r="M31"/>
      <c r="N31"/>
      <c r="O31"/>
      <c r="P31"/>
      <c r="Q31"/>
    </row>
    <row r="32" spans="1:17" x14ac:dyDescent="0.2">
      <c r="J32"/>
      <c r="K32"/>
      <c r="L32"/>
      <c r="M32"/>
      <c r="N32"/>
      <c r="O32"/>
      <c r="P32"/>
      <c r="Q32"/>
    </row>
    <row r="33" spans="7:17" x14ac:dyDescent="0.2">
      <c r="J33"/>
      <c r="K33"/>
      <c r="L33"/>
      <c r="M33"/>
      <c r="N33"/>
      <c r="O33"/>
      <c r="P33"/>
      <c r="Q33"/>
    </row>
    <row r="35" spans="7:17" x14ac:dyDescent="0.2">
      <c r="G35" s="18"/>
      <c r="H35" s="18"/>
    </row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U299"/>
  <sheetViews>
    <sheetView zoomScaleNormal="100" workbookViewId="0">
      <selection activeCell="M27" sqref="M27"/>
    </sheetView>
  </sheetViews>
  <sheetFormatPr baseColWidth="10" defaultColWidth="5.7109375" defaultRowHeight="11.25" customHeight="1" x14ac:dyDescent="0.2"/>
  <cols>
    <col min="1" max="1" width="37.42578125" style="3" customWidth="1"/>
    <col min="2" max="2" width="7.140625" style="3" customWidth="1"/>
    <col min="3" max="4" width="9.140625" style="3" customWidth="1"/>
    <col min="5" max="5" width="4" style="3" customWidth="1"/>
    <col min="6" max="6" width="7.140625" style="3" customWidth="1"/>
    <col min="7" max="8" width="9" style="3" customWidth="1"/>
    <col min="9" max="11" width="5.7109375" style="3" customWidth="1"/>
    <col min="12" max="12" width="21.42578125" style="3" customWidth="1"/>
    <col min="13" max="13" width="5.7109375" style="3" customWidth="1"/>
    <col min="14" max="15" width="5.7109375" customWidth="1"/>
    <col min="16" max="16383" width="5.7109375" style="3"/>
    <col min="16384" max="16384" width="11.5703125" style="3" customWidth="1"/>
  </cols>
  <sheetData>
    <row r="1" spans="1:21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K2" s="112" t="s">
        <v>226</v>
      </c>
    </row>
    <row r="3" spans="1:21" ht="14.1" customHeight="1" x14ac:dyDescent="0.2">
      <c r="A3" s="4" t="s">
        <v>381</v>
      </c>
    </row>
    <row r="4" spans="1:21" ht="14.1" customHeight="1" x14ac:dyDescent="0.2">
      <c r="A4" s="5"/>
      <c r="B4" s="6"/>
      <c r="C4" s="6"/>
      <c r="D4" s="6"/>
      <c r="E4" s="6"/>
      <c r="F4" s="6"/>
      <c r="L4"/>
      <c r="M4"/>
      <c r="P4"/>
      <c r="Q4"/>
      <c r="R4"/>
      <c r="S4"/>
    </row>
    <row r="5" spans="1:21" s="9" customFormat="1" ht="14.1" customHeight="1" x14ac:dyDescent="0.2">
      <c r="A5" s="7"/>
      <c r="B5" s="39" t="s">
        <v>469</v>
      </c>
      <c r="C5" s="39"/>
      <c r="D5" s="39"/>
      <c r="E5" s="48"/>
      <c r="F5" s="39" t="s">
        <v>501</v>
      </c>
      <c r="G5" s="39"/>
      <c r="H5" s="39"/>
      <c r="L5"/>
      <c r="M5"/>
      <c r="N5"/>
      <c r="O5"/>
      <c r="P5"/>
      <c r="Q5"/>
      <c r="R5"/>
      <c r="S5"/>
    </row>
    <row r="6" spans="1:21" ht="14.1" customHeight="1" x14ac:dyDescent="0.2">
      <c r="A6" s="7"/>
      <c r="B6" s="40" t="s">
        <v>249</v>
      </c>
      <c r="C6" s="40" t="s">
        <v>250</v>
      </c>
      <c r="D6" s="40" t="s">
        <v>251</v>
      </c>
      <c r="E6" s="40"/>
      <c r="F6" s="40" t="s">
        <v>249</v>
      </c>
      <c r="G6" s="40" t="s">
        <v>250</v>
      </c>
      <c r="H6" s="40" t="s">
        <v>251</v>
      </c>
      <c r="L6"/>
      <c r="M6"/>
      <c r="P6"/>
      <c r="Q6"/>
      <c r="R6"/>
      <c r="S6"/>
    </row>
    <row r="7" spans="1:21" ht="14.1" customHeight="1" x14ac:dyDescent="0.2">
      <c r="A7" s="10"/>
      <c r="B7" s="15"/>
      <c r="D7" s="106"/>
      <c r="E7" s="15"/>
      <c r="F7" s="15"/>
      <c r="H7" s="106"/>
      <c r="J7" s="12"/>
      <c r="K7"/>
      <c r="L7"/>
      <c r="M7"/>
      <c r="P7"/>
      <c r="Q7"/>
      <c r="R7"/>
      <c r="S7"/>
      <c r="T7"/>
      <c r="U7"/>
    </row>
    <row r="8" spans="1:21" ht="14.1" customHeight="1" x14ac:dyDescent="0.2">
      <c r="A8" s="14" t="s">
        <v>20</v>
      </c>
      <c r="B8" s="12">
        <v>17</v>
      </c>
      <c r="C8" s="12">
        <v>15</v>
      </c>
      <c r="D8" s="12">
        <v>2</v>
      </c>
      <c r="E8" s="15"/>
      <c r="F8" s="12">
        <v>18</v>
      </c>
      <c r="G8" s="12">
        <v>16</v>
      </c>
      <c r="H8" s="12">
        <v>2</v>
      </c>
      <c r="J8" s="12"/>
      <c r="K8"/>
      <c r="L8"/>
      <c r="M8"/>
      <c r="P8"/>
      <c r="Q8"/>
      <c r="R8"/>
      <c r="S8"/>
      <c r="T8"/>
      <c r="U8"/>
    </row>
    <row r="9" spans="1:21" ht="14.1" customHeight="1" x14ac:dyDescent="0.2">
      <c r="A9" s="10" t="s">
        <v>394</v>
      </c>
      <c r="B9" s="12">
        <v>1</v>
      </c>
      <c r="C9" s="12">
        <v>1</v>
      </c>
      <c r="D9" s="12" t="s">
        <v>15</v>
      </c>
      <c r="E9" s="15"/>
      <c r="F9" s="12">
        <v>1</v>
      </c>
      <c r="G9" s="12">
        <v>1</v>
      </c>
      <c r="H9" s="12" t="s">
        <v>15</v>
      </c>
      <c r="J9" s="12"/>
      <c r="K9"/>
      <c r="L9"/>
      <c r="M9"/>
      <c r="P9"/>
      <c r="Q9"/>
      <c r="R9"/>
      <c r="S9"/>
      <c r="T9"/>
      <c r="U9"/>
    </row>
    <row r="10" spans="1:21" ht="14.1" customHeight="1" x14ac:dyDescent="0.2">
      <c r="A10" s="10" t="s">
        <v>422</v>
      </c>
      <c r="B10" s="12">
        <v>3</v>
      </c>
      <c r="C10" s="12">
        <v>3</v>
      </c>
      <c r="D10" s="12" t="s">
        <v>15</v>
      </c>
      <c r="E10" s="15"/>
      <c r="F10" s="12">
        <v>3</v>
      </c>
      <c r="G10" s="12">
        <v>3</v>
      </c>
      <c r="H10" s="12" t="s">
        <v>15</v>
      </c>
      <c r="J10" s="12"/>
      <c r="K10"/>
      <c r="L10"/>
      <c r="M10"/>
      <c r="P10"/>
      <c r="Q10"/>
      <c r="R10"/>
      <c r="S10"/>
      <c r="T10"/>
      <c r="U10"/>
    </row>
    <row r="11" spans="1:21" ht="14.1" customHeight="1" x14ac:dyDescent="0.2">
      <c r="A11" s="19" t="s">
        <v>395</v>
      </c>
      <c r="B11" s="12" t="s">
        <v>15</v>
      </c>
      <c r="C11" s="12" t="s">
        <v>15</v>
      </c>
      <c r="D11" s="12" t="s">
        <v>15</v>
      </c>
      <c r="E11" s="15"/>
      <c r="F11" s="12" t="s">
        <v>15</v>
      </c>
      <c r="G11" s="12" t="s">
        <v>15</v>
      </c>
      <c r="H11" s="12" t="s">
        <v>15</v>
      </c>
      <c r="J11" s="12"/>
      <c r="K11"/>
      <c r="L11"/>
      <c r="M11"/>
      <c r="P11"/>
      <c r="Q11"/>
      <c r="R11"/>
      <c r="S11"/>
      <c r="T11"/>
      <c r="U11"/>
    </row>
    <row r="12" spans="1:21" ht="14.1" customHeight="1" x14ac:dyDescent="0.2">
      <c r="A12" s="10" t="s">
        <v>423</v>
      </c>
      <c r="B12" s="12">
        <v>10</v>
      </c>
      <c r="C12" s="12">
        <v>8</v>
      </c>
      <c r="D12" s="12">
        <v>2</v>
      </c>
      <c r="E12" s="15"/>
      <c r="F12" s="12">
        <v>11</v>
      </c>
      <c r="G12" s="12">
        <v>9</v>
      </c>
      <c r="H12" s="12">
        <v>2</v>
      </c>
      <c r="J12" s="12"/>
      <c r="K12"/>
      <c r="L12"/>
      <c r="M12"/>
      <c r="P12"/>
      <c r="Q12"/>
      <c r="R12"/>
      <c r="S12"/>
      <c r="T12"/>
      <c r="U12"/>
    </row>
    <row r="13" spans="1:21" ht="14.1" customHeight="1" x14ac:dyDescent="0.2">
      <c r="A13" s="10" t="s">
        <v>396</v>
      </c>
      <c r="B13" s="12" t="s">
        <v>15</v>
      </c>
      <c r="C13" s="12" t="s">
        <v>15</v>
      </c>
      <c r="D13" s="12" t="s">
        <v>15</v>
      </c>
      <c r="E13" s="15"/>
      <c r="F13" s="12" t="s">
        <v>15</v>
      </c>
      <c r="G13" s="12" t="s">
        <v>15</v>
      </c>
      <c r="H13" s="12" t="s">
        <v>15</v>
      </c>
      <c r="J13" s="12"/>
      <c r="K13"/>
      <c r="L13"/>
      <c r="M13"/>
      <c r="P13"/>
      <c r="Q13"/>
      <c r="R13"/>
      <c r="S13"/>
      <c r="T13"/>
      <c r="U13"/>
    </row>
    <row r="14" spans="1:21" ht="14.1" customHeight="1" x14ac:dyDescent="0.2">
      <c r="A14" s="10" t="s">
        <v>391</v>
      </c>
      <c r="B14" s="12">
        <v>3</v>
      </c>
      <c r="C14" s="12">
        <v>3</v>
      </c>
      <c r="D14" s="12" t="s">
        <v>15</v>
      </c>
      <c r="E14" s="15"/>
      <c r="F14" s="12">
        <v>3</v>
      </c>
      <c r="G14" s="12">
        <v>3</v>
      </c>
      <c r="H14" s="12" t="s">
        <v>15</v>
      </c>
      <c r="J14" s="12"/>
      <c r="K14"/>
      <c r="L14"/>
      <c r="M14"/>
      <c r="P14"/>
      <c r="Q14"/>
      <c r="R14"/>
      <c r="S14"/>
      <c r="T14"/>
      <c r="U14"/>
    </row>
    <row r="15" spans="1:21" ht="14.1" customHeight="1" x14ac:dyDescent="0.2">
      <c r="A15" s="10" t="s">
        <v>397</v>
      </c>
      <c r="B15" s="12" t="s">
        <v>15</v>
      </c>
      <c r="C15" s="12" t="s">
        <v>15</v>
      </c>
      <c r="D15" s="12" t="s">
        <v>15</v>
      </c>
      <c r="E15" s="15"/>
      <c r="F15" s="12" t="s">
        <v>15</v>
      </c>
      <c r="G15" s="12" t="s">
        <v>15</v>
      </c>
      <c r="H15" s="12" t="s">
        <v>15</v>
      </c>
      <c r="J15" s="12"/>
      <c r="K15"/>
      <c r="L15"/>
      <c r="M15"/>
      <c r="P15"/>
      <c r="Q15"/>
      <c r="R15"/>
      <c r="S15"/>
      <c r="T15"/>
      <c r="U15"/>
    </row>
    <row r="16" spans="1:21" ht="14.1" customHeight="1" x14ac:dyDescent="0.2">
      <c r="A16" s="17"/>
      <c r="B16" s="17"/>
      <c r="C16" s="17"/>
      <c r="D16" s="17"/>
      <c r="E16" s="17"/>
      <c r="F16" s="17"/>
      <c r="G16" s="17"/>
      <c r="H16" s="17"/>
      <c r="K16"/>
      <c r="L16"/>
      <c r="M16"/>
      <c r="P16"/>
      <c r="Q16"/>
      <c r="R16"/>
      <c r="S16"/>
      <c r="T16"/>
      <c r="U16"/>
    </row>
    <row r="17" spans="1:21" ht="14.1" customHeight="1" x14ac:dyDescent="0.2">
      <c r="A17" s="18" t="s">
        <v>517</v>
      </c>
      <c r="K17"/>
      <c r="L17"/>
      <c r="M17"/>
      <c r="P17"/>
      <c r="Q17"/>
      <c r="R17"/>
      <c r="S17"/>
      <c r="T17"/>
      <c r="U17"/>
    </row>
    <row r="18" spans="1:21" ht="14.1" customHeight="1" x14ac:dyDescent="0.2">
      <c r="A18" s="64" t="s">
        <v>424</v>
      </c>
      <c r="K18"/>
      <c r="L18"/>
      <c r="M18"/>
      <c r="P18"/>
      <c r="Q18"/>
      <c r="R18"/>
      <c r="S18"/>
      <c r="T18"/>
      <c r="U18"/>
    </row>
    <row r="19" spans="1:21" ht="14.1" customHeight="1" x14ac:dyDescent="0.2">
      <c r="A19" s="64" t="s">
        <v>425</v>
      </c>
      <c r="K19"/>
      <c r="L19"/>
      <c r="M19"/>
      <c r="P19"/>
      <c r="Q19"/>
      <c r="R19"/>
      <c r="S19"/>
      <c r="T19"/>
      <c r="U19"/>
    </row>
    <row r="20" spans="1:21" s="18" customFormat="1" ht="9.9499999999999993" customHeight="1" x14ac:dyDescent="0.2">
      <c r="A20" s="18" t="s">
        <v>454</v>
      </c>
      <c r="L20"/>
      <c r="M20"/>
      <c r="N20"/>
      <c r="O20"/>
      <c r="P20"/>
      <c r="Q20"/>
      <c r="R20"/>
      <c r="S20"/>
    </row>
    <row r="21" spans="1:21" ht="14.1" customHeight="1" x14ac:dyDescent="0.2">
      <c r="L21"/>
      <c r="M21"/>
      <c r="P21"/>
      <c r="Q21"/>
      <c r="R21"/>
      <c r="S21"/>
    </row>
    <row r="22" spans="1:21" ht="14.1" customHeight="1" x14ac:dyDescent="0.2"/>
    <row r="23" spans="1:21" ht="14.1" customHeight="1" x14ac:dyDescent="0.2"/>
    <row r="24" spans="1:21" ht="14.1" customHeight="1" x14ac:dyDescent="0.2"/>
    <row r="25" spans="1:21" ht="14.1" customHeight="1" x14ac:dyDescent="0.2"/>
    <row r="26" spans="1:21" ht="14.1" customHeight="1" x14ac:dyDescent="0.2"/>
    <row r="27" spans="1:21" ht="14.1" customHeight="1" x14ac:dyDescent="0.2"/>
    <row r="28" spans="1:21" ht="14.1" customHeight="1" x14ac:dyDescent="0.2"/>
    <row r="29" spans="1:21" ht="14.1" customHeight="1" x14ac:dyDescent="0.2"/>
    <row r="30" spans="1:21" ht="14.1" customHeight="1" x14ac:dyDescent="0.2"/>
    <row r="31" spans="1:21" ht="14.1" customHeight="1" x14ac:dyDescent="0.2"/>
    <row r="32" spans="1:21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P335"/>
  <sheetViews>
    <sheetView zoomScaleNormal="100" zoomScaleSheetLayoutView="40" workbookViewId="0">
      <selection activeCell="M27" sqref="M27"/>
    </sheetView>
  </sheetViews>
  <sheetFormatPr baseColWidth="10" defaultColWidth="7.5703125" defaultRowHeight="11.25" customHeight="1" x14ac:dyDescent="0.2"/>
  <cols>
    <col min="1" max="1" width="33.42578125" style="3" customWidth="1"/>
    <col min="2" max="2" width="7.42578125" style="3" customWidth="1"/>
    <col min="3" max="4" width="10.140625" style="3" customWidth="1"/>
    <col min="5" max="5" width="4" style="3" customWidth="1"/>
    <col min="6" max="6" width="9" style="84" customWidth="1"/>
    <col min="7" max="8" width="9" style="3" customWidth="1"/>
    <col min="9" max="9" width="16.5703125" style="3" customWidth="1"/>
    <col min="10" max="10" width="7.5703125" style="3" customWidth="1"/>
    <col min="11" max="16381" width="7.5703125" style="3"/>
    <col min="16382" max="16384" width="27.28515625" style="3" customWidth="1"/>
  </cols>
  <sheetData>
    <row r="1" spans="1:16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16" ht="14.1" customHeight="1" x14ac:dyDescent="0.2">
      <c r="F2" s="3"/>
      <c r="J2" s="112" t="s">
        <v>226</v>
      </c>
    </row>
    <row r="3" spans="1:16" ht="14.1" customHeight="1" x14ac:dyDescent="0.2">
      <c r="A3" s="4" t="s">
        <v>439</v>
      </c>
    </row>
    <row r="4" spans="1:16" ht="14.1" customHeight="1" x14ac:dyDescent="0.2">
      <c r="A4" s="4"/>
      <c r="J4"/>
      <c r="K4"/>
      <c r="L4"/>
      <c r="M4"/>
      <c r="N4"/>
      <c r="O4"/>
      <c r="P4"/>
    </row>
    <row r="5" spans="1:16" ht="14.1" customHeight="1" x14ac:dyDescent="0.2">
      <c r="A5" s="119"/>
      <c r="B5" s="113" t="s">
        <v>480</v>
      </c>
      <c r="C5" s="113"/>
      <c r="D5" s="113"/>
      <c r="E5" s="119"/>
      <c r="F5" s="113" t="s">
        <v>507</v>
      </c>
      <c r="G5" s="113"/>
      <c r="H5" s="113"/>
      <c r="J5"/>
      <c r="K5"/>
      <c r="L5"/>
      <c r="M5"/>
      <c r="N5"/>
      <c r="O5"/>
      <c r="P5"/>
    </row>
    <row r="6" spans="1:16" s="10" customFormat="1" ht="14.1" customHeight="1" x14ac:dyDescent="0.2">
      <c r="A6" s="40"/>
      <c r="B6" s="8" t="s">
        <v>55</v>
      </c>
      <c r="C6" s="8" t="s">
        <v>227</v>
      </c>
      <c r="D6" s="8" t="s">
        <v>228</v>
      </c>
      <c r="E6" s="40"/>
      <c r="F6" s="8" t="s">
        <v>55</v>
      </c>
      <c r="G6" s="8" t="s">
        <v>227</v>
      </c>
      <c r="H6" s="8" t="s">
        <v>228</v>
      </c>
      <c r="J6"/>
      <c r="K6"/>
      <c r="L6"/>
      <c r="M6"/>
      <c r="N6"/>
      <c r="O6"/>
      <c r="P6"/>
    </row>
    <row r="7" spans="1:16" ht="14.1" customHeight="1" x14ac:dyDescent="0.2">
      <c r="A7" s="19"/>
      <c r="B7" s="84"/>
      <c r="J7"/>
      <c r="K7"/>
      <c r="L7"/>
      <c r="M7"/>
      <c r="N7"/>
      <c r="O7"/>
      <c r="P7"/>
    </row>
    <row r="8" spans="1:16" ht="14.1" customHeight="1" x14ac:dyDescent="0.2">
      <c r="A8" s="137" t="s">
        <v>460</v>
      </c>
      <c r="B8" s="12">
        <v>3638</v>
      </c>
      <c r="C8" s="12">
        <v>1550</v>
      </c>
      <c r="D8" s="12">
        <v>2088</v>
      </c>
      <c r="E8" s="13"/>
      <c r="F8" s="12">
        <v>3634</v>
      </c>
      <c r="G8" s="12">
        <v>1571</v>
      </c>
      <c r="H8" s="12">
        <v>2063</v>
      </c>
      <c r="I8" s="15"/>
      <c r="J8"/>
      <c r="K8"/>
      <c r="L8"/>
      <c r="M8"/>
      <c r="N8"/>
      <c r="O8"/>
      <c r="P8"/>
    </row>
    <row r="9" spans="1:16" ht="14.1" customHeight="1" x14ac:dyDescent="0.2">
      <c r="A9" s="133"/>
      <c r="B9" s="12"/>
      <c r="C9" s="12"/>
      <c r="D9" s="12"/>
      <c r="E9" s="13"/>
      <c r="F9" s="12"/>
      <c r="G9" s="12"/>
      <c r="H9" s="12"/>
      <c r="I9" s="24"/>
      <c r="J9"/>
      <c r="K9"/>
      <c r="L9"/>
      <c r="M9"/>
      <c r="N9"/>
      <c r="O9"/>
      <c r="P9"/>
    </row>
    <row r="10" spans="1:16" ht="14.1" customHeight="1" x14ac:dyDescent="0.2">
      <c r="A10" s="9" t="s">
        <v>312</v>
      </c>
      <c r="B10" s="12">
        <v>499</v>
      </c>
      <c r="C10" s="12">
        <v>257</v>
      </c>
      <c r="D10" s="12">
        <v>242</v>
      </c>
      <c r="E10" s="15"/>
      <c r="F10" s="12">
        <v>506</v>
      </c>
      <c r="G10" s="12">
        <v>263</v>
      </c>
      <c r="H10" s="12">
        <v>243</v>
      </c>
      <c r="I10" s="189"/>
      <c r="J10"/>
      <c r="K10"/>
      <c r="L10"/>
      <c r="M10"/>
      <c r="N10"/>
      <c r="O10"/>
      <c r="P10"/>
    </row>
    <row r="11" spans="1:16" ht="14.1" customHeight="1" x14ac:dyDescent="0.2">
      <c r="A11" s="9" t="s">
        <v>14</v>
      </c>
      <c r="B11" s="12">
        <v>230</v>
      </c>
      <c r="C11" s="12">
        <v>87</v>
      </c>
      <c r="D11" s="12">
        <v>143</v>
      </c>
      <c r="E11" s="15"/>
      <c r="F11" s="12">
        <v>228</v>
      </c>
      <c r="G11" s="12">
        <v>93</v>
      </c>
      <c r="H11" s="12">
        <v>135</v>
      </c>
      <c r="I11" s="189"/>
      <c r="J11"/>
      <c r="K11"/>
      <c r="L11"/>
      <c r="M11"/>
      <c r="N11"/>
      <c r="O11"/>
      <c r="P11"/>
    </row>
    <row r="12" spans="1:16" ht="14.1" customHeight="1" x14ac:dyDescent="0.2">
      <c r="A12" s="9" t="s">
        <v>313</v>
      </c>
      <c r="B12" s="12">
        <v>199</v>
      </c>
      <c r="C12" s="12">
        <v>45</v>
      </c>
      <c r="D12" s="12">
        <v>154</v>
      </c>
      <c r="E12" s="15"/>
      <c r="F12" s="12">
        <v>195</v>
      </c>
      <c r="G12" s="12">
        <v>43</v>
      </c>
      <c r="H12" s="12">
        <v>152</v>
      </c>
      <c r="I12" s="189"/>
      <c r="J12"/>
      <c r="K12"/>
      <c r="L12"/>
      <c r="M12"/>
      <c r="N12"/>
      <c r="O12"/>
      <c r="P12"/>
    </row>
    <row r="13" spans="1:16" ht="14.1" customHeight="1" x14ac:dyDescent="0.2">
      <c r="A13" s="9" t="s">
        <v>325</v>
      </c>
      <c r="B13" s="12">
        <v>97</v>
      </c>
      <c r="C13" s="12">
        <v>41</v>
      </c>
      <c r="D13" s="12">
        <v>56</v>
      </c>
      <c r="E13" s="15"/>
      <c r="F13" s="12">
        <v>85</v>
      </c>
      <c r="G13" s="12">
        <v>37</v>
      </c>
      <c r="H13" s="12">
        <v>48</v>
      </c>
      <c r="I13" s="189"/>
      <c r="J13"/>
      <c r="K13"/>
      <c r="L13"/>
      <c r="M13"/>
      <c r="N13"/>
      <c r="O13"/>
      <c r="P13"/>
    </row>
    <row r="14" spans="1:16" ht="14.1" customHeight="1" x14ac:dyDescent="0.2">
      <c r="A14" s="9" t="s">
        <v>314</v>
      </c>
      <c r="B14" s="12">
        <v>316</v>
      </c>
      <c r="C14" s="12">
        <v>21</v>
      </c>
      <c r="D14" s="12">
        <v>295</v>
      </c>
      <c r="E14" s="15"/>
      <c r="F14" s="12">
        <v>315</v>
      </c>
      <c r="G14" s="12">
        <v>22</v>
      </c>
      <c r="H14" s="12">
        <v>293</v>
      </c>
      <c r="I14" s="189"/>
      <c r="J14"/>
      <c r="K14"/>
      <c r="L14"/>
      <c r="M14"/>
      <c r="N14"/>
      <c r="O14"/>
      <c r="P14"/>
    </row>
    <row r="15" spans="1:16" ht="14.1" customHeight="1" x14ac:dyDescent="0.2">
      <c r="A15" s="9" t="s">
        <v>315</v>
      </c>
      <c r="B15" s="12">
        <v>591</v>
      </c>
      <c r="C15" s="12">
        <v>207</v>
      </c>
      <c r="D15" s="12">
        <v>384</v>
      </c>
      <c r="E15" s="15"/>
      <c r="F15" s="12">
        <v>592</v>
      </c>
      <c r="G15" s="12">
        <v>203</v>
      </c>
      <c r="H15" s="12">
        <v>389</v>
      </c>
      <c r="I15" s="189"/>
      <c r="J15"/>
      <c r="K15"/>
      <c r="L15"/>
      <c r="M15"/>
      <c r="N15"/>
      <c r="O15"/>
      <c r="P15"/>
    </row>
    <row r="16" spans="1:16" ht="14.1" customHeight="1" x14ac:dyDescent="0.2">
      <c r="A16" s="9" t="s">
        <v>316</v>
      </c>
      <c r="B16" s="12">
        <v>100</v>
      </c>
      <c r="C16" s="12">
        <v>27</v>
      </c>
      <c r="D16" s="12">
        <v>73</v>
      </c>
      <c r="E16" s="15"/>
      <c r="F16" s="12">
        <v>100</v>
      </c>
      <c r="G16" s="12">
        <v>27</v>
      </c>
      <c r="H16" s="12">
        <v>73</v>
      </c>
      <c r="I16" s="189"/>
      <c r="J16"/>
      <c r="K16"/>
      <c r="L16"/>
      <c r="M16"/>
      <c r="N16"/>
      <c r="O16"/>
      <c r="P16"/>
    </row>
    <row r="17" spans="1:16" ht="14.1" customHeight="1" x14ac:dyDescent="0.2">
      <c r="A17" s="9" t="s">
        <v>317</v>
      </c>
      <c r="B17" s="12">
        <v>307</v>
      </c>
      <c r="C17" s="12">
        <v>40</v>
      </c>
      <c r="D17" s="12">
        <v>267</v>
      </c>
      <c r="E17" s="15"/>
      <c r="F17" s="12">
        <v>314</v>
      </c>
      <c r="G17" s="12">
        <v>43</v>
      </c>
      <c r="H17" s="12">
        <v>271</v>
      </c>
      <c r="I17" s="189"/>
      <c r="J17"/>
      <c r="K17"/>
      <c r="L17"/>
      <c r="M17"/>
      <c r="N17"/>
      <c r="O17"/>
      <c r="P17"/>
    </row>
    <row r="18" spans="1:16" ht="14.1" customHeight="1" x14ac:dyDescent="0.2">
      <c r="A18" s="9" t="s">
        <v>318</v>
      </c>
      <c r="B18" s="12">
        <v>100</v>
      </c>
      <c r="C18" s="12">
        <v>20</v>
      </c>
      <c r="D18" s="12">
        <v>80</v>
      </c>
      <c r="E18" s="15"/>
      <c r="F18" s="12">
        <v>84</v>
      </c>
      <c r="G18" s="12">
        <v>17</v>
      </c>
      <c r="H18" s="12">
        <v>67</v>
      </c>
      <c r="I18" s="189"/>
      <c r="J18"/>
      <c r="K18"/>
      <c r="L18"/>
      <c r="M18"/>
      <c r="N18"/>
      <c r="O18"/>
      <c r="P18"/>
    </row>
    <row r="19" spans="1:16" ht="14.1" customHeight="1" x14ac:dyDescent="0.2">
      <c r="A19" s="9" t="s">
        <v>319</v>
      </c>
      <c r="B19" s="12">
        <v>82</v>
      </c>
      <c r="C19" s="12">
        <v>57</v>
      </c>
      <c r="D19" s="12">
        <v>25</v>
      </c>
      <c r="E19" s="15"/>
      <c r="F19" s="12">
        <v>84</v>
      </c>
      <c r="G19" s="12">
        <v>59</v>
      </c>
      <c r="H19" s="12">
        <v>25</v>
      </c>
      <c r="I19" s="189"/>
      <c r="J19"/>
      <c r="K19"/>
      <c r="L19"/>
      <c r="M19"/>
      <c r="N19"/>
      <c r="O19"/>
      <c r="P19"/>
    </row>
    <row r="20" spans="1:16" ht="14.1" customHeight="1" x14ac:dyDescent="0.2">
      <c r="A20" s="9" t="s">
        <v>320</v>
      </c>
      <c r="B20" s="12">
        <v>76</v>
      </c>
      <c r="C20" s="12">
        <v>16</v>
      </c>
      <c r="D20" s="12">
        <v>60</v>
      </c>
      <c r="E20" s="15"/>
      <c r="F20" s="12">
        <v>73</v>
      </c>
      <c r="G20" s="12">
        <v>21</v>
      </c>
      <c r="H20" s="12">
        <v>52</v>
      </c>
      <c r="I20" s="189"/>
      <c r="J20"/>
      <c r="K20"/>
      <c r="L20"/>
      <c r="M20"/>
      <c r="N20"/>
      <c r="O20"/>
      <c r="P20"/>
    </row>
    <row r="21" spans="1:16" ht="14.1" customHeight="1" x14ac:dyDescent="0.2">
      <c r="A21" s="9" t="s">
        <v>167</v>
      </c>
      <c r="B21" s="12">
        <v>87</v>
      </c>
      <c r="C21" s="12">
        <v>53</v>
      </c>
      <c r="D21" s="12">
        <v>34</v>
      </c>
      <c r="E21" s="15"/>
      <c r="F21" s="12">
        <v>104</v>
      </c>
      <c r="G21" s="12">
        <v>62</v>
      </c>
      <c r="H21" s="12">
        <v>42</v>
      </c>
      <c r="I21" s="189"/>
      <c r="J21"/>
      <c r="K21"/>
      <c r="L21"/>
      <c r="M21"/>
      <c r="N21"/>
      <c r="O21"/>
      <c r="P21"/>
    </row>
    <row r="22" spans="1:16" ht="14.1" customHeight="1" x14ac:dyDescent="0.2">
      <c r="A22" s="9" t="s">
        <v>54</v>
      </c>
      <c r="B22" s="12">
        <v>140</v>
      </c>
      <c r="C22" s="12">
        <v>58</v>
      </c>
      <c r="D22" s="12">
        <v>82</v>
      </c>
      <c r="E22" s="15"/>
      <c r="F22" s="12">
        <v>157</v>
      </c>
      <c r="G22" s="12">
        <v>72</v>
      </c>
      <c r="H22" s="12">
        <v>85</v>
      </c>
      <c r="I22" s="189"/>
      <c r="J22"/>
      <c r="K22"/>
      <c r="L22"/>
      <c r="M22"/>
      <c r="N22"/>
      <c r="O22"/>
      <c r="P22"/>
    </row>
    <row r="23" spans="1:16" ht="14.1" customHeight="1" x14ac:dyDescent="0.2">
      <c r="A23" s="134" t="s">
        <v>321</v>
      </c>
      <c r="B23" s="12">
        <v>106</v>
      </c>
      <c r="C23" s="12">
        <v>57</v>
      </c>
      <c r="D23" s="12">
        <v>49</v>
      </c>
      <c r="E23" s="15"/>
      <c r="F23" s="12">
        <v>108</v>
      </c>
      <c r="G23" s="12">
        <v>55</v>
      </c>
      <c r="H23" s="12">
        <v>53</v>
      </c>
      <c r="I23" s="189"/>
      <c r="J23"/>
      <c r="K23"/>
      <c r="L23"/>
      <c r="M23"/>
      <c r="N23"/>
      <c r="O23"/>
      <c r="P23"/>
    </row>
    <row r="24" spans="1:16" ht="14.1" customHeight="1" x14ac:dyDescent="0.2">
      <c r="A24" s="9" t="s">
        <v>322</v>
      </c>
      <c r="B24" s="12">
        <v>173</v>
      </c>
      <c r="C24" s="12">
        <v>140</v>
      </c>
      <c r="D24" s="12">
        <v>33</v>
      </c>
      <c r="E24" s="15"/>
      <c r="F24" s="12">
        <v>188</v>
      </c>
      <c r="G24" s="12">
        <v>159</v>
      </c>
      <c r="H24" s="12">
        <v>29</v>
      </c>
      <c r="I24" s="189"/>
      <c r="J24"/>
      <c r="K24"/>
      <c r="L24"/>
      <c r="M24"/>
      <c r="N24"/>
      <c r="O24"/>
      <c r="P24"/>
    </row>
    <row r="25" spans="1:16" ht="14.1" customHeight="1" x14ac:dyDescent="0.2">
      <c r="A25" s="9" t="s">
        <v>323</v>
      </c>
      <c r="B25" s="12">
        <v>126</v>
      </c>
      <c r="C25" s="12">
        <v>80</v>
      </c>
      <c r="D25" s="12">
        <v>46</v>
      </c>
      <c r="E25" s="15"/>
      <c r="F25" s="12">
        <v>109</v>
      </c>
      <c r="G25" s="12">
        <v>70</v>
      </c>
      <c r="H25" s="12">
        <v>39</v>
      </c>
      <c r="I25" s="189"/>
      <c r="J25"/>
      <c r="K25"/>
      <c r="L25"/>
      <c r="M25"/>
      <c r="N25"/>
      <c r="O25"/>
      <c r="P25"/>
    </row>
    <row r="26" spans="1:16" ht="14.1" customHeight="1" x14ac:dyDescent="0.2">
      <c r="A26" s="134" t="s">
        <v>13</v>
      </c>
      <c r="B26" s="12">
        <v>222</v>
      </c>
      <c r="C26" s="12">
        <v>190</v>
      </c>
      <c r="D26" s="12">
        <v>32</v>
      </c>
      <c r="E26" s="15"/>
      <c r="F26" s="12">
        <v>218</v>
      </c>
      <c r="G26" s="12">
        <v>186</v>
      </c>
      <c r="H26" s="12">
        <v>32</v>
      </c>
      <c r="I26" s="189"/>
      <c r="J26"/>
      <c r="K26"/>
      <c r="L26"/>
      <c r="M26"/>
      <c r="N26"/>
      <c r="O26"/>
      <c r="P26"/>
    </row>
    <row r="27" spans="1:16" ht="14.1" customHeight="1" x14ac:dyDescent="0.2">
      <c r="A27" s="9" t="s">
        <v>51</v>
      </c>
      <c r="B27" s="12">
        <v>76</v>
      </c>
      <c r="C27" s="12">
        <v>63</v>
      </c>
      <c r="D27" s="12">
        <v>13</v>
      </c>
      <c r="E27" s="15"/>
      <c r="F27" s="12">
        <v>65</v>
      </c>
      <c r="G27" s="12">
        <v>53</v>
      </c>
      <c r="H27" s="12">
        <v>12</v>
      </c>
      <c r="I27" s="189"/>
      <c r="J27"/>
      <c r="K27"/>
      <c r="L27"/>
      <c r="M27"/>
      <c r="N27"/>
      <c r="O27"/>
      <c r="P27"/>
    </row>
    <row r="28" spans="1:16" ht="14.1" customHeight="1" x14ac:dyDescent="0.2">
      <c r="A28" s="9" t="s">
        <v>324</v>
      </c>
      <c r="B28" s="12">
        <v>111</v>
      </c>
      <c r="C28" s="12">
        <v>91</v>
      </c>
      <c r="D28" s="12">
        <v>20</v>
      </c>
      <c r="E28" s="15"/>
      <c r="F28" s="12">
        <v>109</v>
      </c>
      <c r="G28" s="12">
        <v>86</v>
      </c>
      <c r="H28" s="12">
        <v>23</v>
      </c>
      <c r="I28" s="189"/>
      <c r="J28"/>
      <c r="K28"/>
      <c r="L28"/>
      <c r="M28"/>
      <c r="N28"/>
      <c r="O28"/>
      <c r="P28"/>
    </row>
    <row r="29" spans="1:16" ht="14.1" customHeight="1" x14ac:dyDescent="0.2">
      <c r="A29" s="37"/>
      <c r="B29" s="135"/>
      <c r="C29" s="135"/>
      <c r="D29" s="135"/>
      <c r="E29" s="135"/>
      <c r="F29" s="135"/>
      <c r="G29" s="135"/>
      <c r="H29" s="135"/>
      <c r="I29" s="189"/>
      <c r="J29" s="128"/>
      <c r="K29" s="127"/>
    </row>
    <row r="30" spans="1:16" ht="14.1" customHeight="1" x14ac:dyDescent="0.2">
      <c r="A30" s="18" t="s">
        <v>0</v>
      </c>
      <c r="B30" s="136"/>
      <c r="C30" s="136"/>
      <c r="D30" s="136"/>
      <c r="E30" s="136"/>
      <c r="F30" s="136"/>
      <c r="G30" s="136"/>
      <c r="H30" s="136"/>
      <c r="I30" s="128"/>
      <c r="J30" s="128"/>
      <c r="K30" s="127"/>
    </row>
    <row r="31" spans="1:16" ht="14.1" customHeight="1" x14ac:dyDescent="0.2">
      <c r="F31" s="3"/>
      <c r="I31" s="128"/>
      <c r="J31" s="128"/>
      <c r="K31" s="127"/>
    </row>
    <row r="32" spans="1:16" ht="14.1" customHeight="1" x14ac:dyDescent="0.2">
      <c r="F32" s="3"/>
      <c r="I32" s="128"/>
      <c r="J32" s="128"/>
      <c r="K32" s="127"/>
    </row>
    <row r="33" spans="6:11" ht="14.1" customHeight="1" x14ac:dyDescent="0.2">
      <c r="F33" s="3"/>
      <c r="I33" s="128"/>
      <c r="J33" s="128"/>
      <c r="K33" s="127"/>
    </row>
    <row r="34" spans="6:11" ht="14.1" customHeight="1" x14ac:dyDescent="0.2">
      <c r="F34" s="3"/>
      <c r="I34" s="128"/>
      <c r="J34" s="128"/>
      <c r="K34" s="127"/>
    </row>
    <row r="35" spans="6:11" ht="14.1" customHeight="1" x14ac:dyDescent="0.2">
      <c r="F35" s="3"/>
      <c r="I35" s="128"/>
      <c r="J35" s="128"/>
      <c r="K35" s="127"/>
    </row>
    <row r="36" spans="6:11" ht="14.1" customHeight="1" x14ac:dyDescent="0.2">
      <c r="F36" s="3"/>
      <c r="I36" s="128"/>
      <c r="J36" s="128"/>
      <c r="K36" s="127"/>
    </row>
    <row r="37" spans="6:11" ht="14.1" customHeight="1" x14ac:dyDescent="0.2">
      <c r="F37" s="3"/>
      <c r="I37" s="15"/>
      <c r="J37" s="15"/>
    </row>
    <row r="38" spans="6:11" ht="14.1" customHeight="1" x14ac:dyDescent="0.2">
      <c r="F38" s="3"/>
      <c r="I38" s="128"/>
      <c r="J38" s="128"/>
    </row>
    <row r="39" spans="6:11" ht="14.1" customHeight="1" x14ac:dyDescent="0.2">
      <c r="F39" s="3"/>
      <c r="I39" s="127"/>
      <c r="J39" s="129"/>
    </row>
    <row r="40" spans="6:11" ht="14.1" customHeight="1" x14ac:dyDescent="0.2">
      <c r="F40" s="3"/>
      <c r="I40" s="130"/>
      <c r="J40" s="128"/>
    </row>
    <row r="41" spans="6:11" ht="14.1" customHeight="1" x14ac:dyDescent="0.2">
      <c r="F41" s="3"/>
      <c r="I41" s="128"/>
      <c r="J41" s="128"/>
    </row>
    <row r="42" spans="6:11" ht="14.1" customHeight="1" x14ac:dyDescent="0.2">
      <c r="F42" s="3"/>
      <c r="I42" s="128"/>
      <c r="J42" s="128"/>
    </row>
    <row r="43" spans="6:11" ht="14.1" customHeight="1" x14ac:dyDescent="0.2">
      <c r="F43" s="3"/>
      <c r="I43" s="128"/>
      <c r="J43" s="128"/>
    </row>
    <row r="44" spans="6:11" ht="14.1" customHeight="1" x14ac:dyDescent="0.2">
      <c r="F44" s="3"/>
      <c r="I44" s="128"/>
      <c r="J44" s="128"/>
    </row>
    <row r="45" spans="6:11" ht="14.1" customHeight="1" x14ac:dyDescent="0.2">
      <c r="F45" s="3"/>
      <c r="I45" s="127"/>
      <c r="J45" s="129"/>
    </row>
    <row r="46" spans="6:11" ht="14.1" customHeight="1" x14ac:dyDescent="0.2">
      <c r="F46" s="3"/>
      <c r="I46" s="130"/>
      <c r="J46" s="128"/>
    </row>
    <row r="47" spans="6:11" ht="14.1" customHeight="1" x14ac:dyDescent="0.2">
      <c r="F47" s="3"/>
      <c r="I47" s="128"/>
      <c r="J47" s="128"/>
    </row>
    <row r="48" spans="6:11" ht="14.1" customHeight="1" x14ac:dyDescent="0.2">
      <c r="F48" s="3"/>
      <c r="I48" s="128"/>
      <c r="J48" s="128"/>
    </row>
    <row r="49" spans="1:10" ht="14.1" customHeight="1" x14ac:dyDescent="0.2">
      <c r="F49" s="3"/>
      <c r="I49" s="128"/>
      <c r="J49" s="128"/>
    </row>
    <row r="50" spans="1:10" ht="14.1" customHeight="1" x14ac:dyDescent="0.2">
      <c r="F50" s="3"/>
      <c r="I50" s="128"/>
      <c r="J50" s="128"/>
    </row>
    <row r="51" spans="1:10" ht="14.1" customHeight="1" x14ac:dyDescent="0.2">
      <c r="F51" s="3"/>
      <c r="I51" s="128"/>
      <c r="J51" s="128"/>
    </row>
    <row r="52" spans="1:10" ht="14.1" customHeight="1" x14ac:dyDescent="0.2">
      <c r="F52" s="3"/>
      <c r="I52" s="128"/>
      <c r="J52" s="128"/>
    </row>
    <row r="53" spans="1:10" ht="14.1" customHeight="1" x14ac:dyDescent="0.2">
      <c r="F53" s="3"/>
      <c r="I53" s="131"/>
      <c r="J53" s="132"/>
    </row>
    <row r="54" spans="1:10" ht="14.1" customHeight="1" x14ac:dyDescent="0.2">
      <c r="F54" s="3"/>
      <c r="I54" s="130"/>
      <c r="J54" s="128"/>
    </row>
    <row r="55" spans="1:10" ht="12.95" customHeight="1" x14ac:dyDescent="0.2">
      <c r="F55" s="3"/>
      <c r="I55" s="127"/>
      <c r="J55" s="127"/>
    </row>
    <row r="56" spans="1:10" ht="11.25" customHeight="1" x14ac:dyDescent="0.2">
      <c r="F56" s="3"/>
      <c r="I56" s="127"/>
      <c r="J56" s="127"/>
    </row>
    <row r="57" spans="1:10" ht="11.25" customHeight="1" x14ac:dyDescent="0.2">
      <c r="F57" s="3"/>
      <c r="I57" s="127"/>
      <c r="J57" s="127"/>
    </row>
    <row r="58" spans="1:10" ht="11.25" customHeight="1" x14ac:dyDescent="0.2">
      <c r="F58" s="3"/>
      <c r="I58" s="127"/>
      <c r="J58" s="127"/>
    </row>
    <row r="59" spans="1:10" ht="11.25" customHeight="1" x14ac:dyDescent="0.2">
      <c r="F59" s="3"/>
    </row>
    <row r="60" spans="1:10" ht="11.25" customHeight="1" x14ac:dyDescent="0.2">
      <c r="F60" s="3"/>
    </row>
    <row r="61" spans="1:10" ht="11.25" customHeight="1" x14ac:dyDescent="0.2">
      <c r="F61" s="3"/>
    </row>
    <row r="62" spans="1:10" ht="11.25" customHeight="1" x14ac:dyDescent="0.2">
      <c r="F62" s="3"/>
    </row>
    <row r="63" spans="1:10" ht="11.25" customHeight="1" x14ac:dyDescent="0.2">
      <c r="A63" s="10"/>
      <c r="B63" s="10"/>
    </row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spans="1:3" ht="14.1" customHeight="1" x14ac:dyDescent="0.2"/>
    <row r="82" spans="1:3" ht="14.1" customHeight="1" x14ac:dyDescent="0.2">
      <c r="A82" s="19"/>
      <c r="B82" s="12"/>
      <c r="C82" s="12"/>
    </row>
    <row r="83" spans="1:3" ht="14.1" customHeight="1" x14ac:dyDescent="0.2">
      <c r="A83" s="19"/>
      <c r="B83" s="11"/>
      <c r="C83" s="11"/>
    </row>
    <row r="84" spans="1:3" ht="14.1" customHeight="1" x14ac:dyDescent="0.2">
      <c r="A84" s="27"/>
      <c r="B84" s="11"/>
      <c r="C84" s="11"/>
    </row>
    <row r="85" spans="1:3" ht="14.1" customHeight="1" x14ac:dyDescent="0.2">
      <c r="A85" s="21"/>
      <c r="B85" s="11"/>
      <c r="C85" s="11"/>
    </row>
    <row r="86" spans="1:3" ht="14.1" customHeight="1" x14ac:dyDescent="0.2">
      <c r="A86" s="19"/>
      <c r="B86" s="11"/>
      <c r="C86" s="11"/>
    </row>
    <row r="87" spans="1:3" ht="14.1" customHeight="1" x14ac:dyDescent="0.2">
      <c r="A87" s="19"/>
      <c r="B87" s="11"/>
      <c r="C87" s="11"/>
    </row>
    <row r="88" spans="1:3" ht="14.1" customHeight="1" x14ac:dyDescent="0.2">
      <c r="A88" s="19"/>
      <c r="B88" s="11"/>
      <c r="C88" s="11"/>
    </row>
    <row r="89" spans="1:3" ht="14.1" customHeight="1" x14ac:dyDescent="0.2"/>
    <row r="90" spans="1:3" ht="14.1" customHeight="1" x14ac:dyDescent="0.2"/>
    <row r="91" spans="1:3" ht="14.1" customHeight="1" x14ac:dyDescent="0.2"/>
    <row r="92" spans="1:3" ht="14.1" customHeight="1" x14ac:dyDescent="0.2"/>
    <row r="93" spans="1:3" ht="14.1" customHeight="1" x14ac:dyDescent="0.2"/>
    <row r="94" spans="1:3" ht="14.1" customHeight="1" x14ac:dyDescent="0.2"/>
    <row r="95" spans="1:3" ht="14.1" customHeight="1" x14ac:dyDescent="0.2"/>
    <row r="96" spans="1:3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  <row r="328" ht="14.1" customHeight="1" x14ac:dyDescent="0.2"/>
    <row r="329" ht="14.1" customHeight="1" x14ac:dyDescent="0.2"/>
    <row r="330" ht="14.1" customHeight="1" x14ac:dyDescent="0.2"/>
    <row r="331" ht="14.1" customHeight="1" x14ac:dyDescent="0.2"/>
    <row r="332" ht="14.1" customHeight="1" x14ac:dyDescent="0.2"/>
    <row r="333" ht="14.1" customHeight="1" x14ac:dyDescent="0.2"/>
    <row r="334" ht="14.1" customHeight="1" x14ac:dyDescent="0.2"/>
    <row r="335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Q311"/>
  <sheetViews>
    <sheetView zoomScaleNormal="100" zoomScaleSheetLayoutView="40" workbookViewId="0">
      <selection activeCell="M27" sqref="M27"/>
    </sheetView>
  </sheetViews>
  <sheetFormatPr baseColWidth="10" defaultColWidth="7.42578125" defaultRowHeight="11.25" customHeight="1" x14ac:dyDescent="0.2"/>
  <cols>
    <col min="1" max="1" width="46.28515625" style="3" customWidth="1"/>
    <col min="2" max="4" width="7.28515625" style="3" customWidth="1"/>
    <col min="5" max="5" width="3.42578125" style="3" customWidth="1"/>
    <col min="6" max="6" width="6.7109375" style="3" customWidth="1"/>
    <col min="7" max="7" width="7.140625" style="3" customWidth="1"/>
    <col min="8" max="8" width="6.7109375" style="84" customWidth="1"/>
    <col min="9" max="12" width="7.42578125" style="3" customWidth="1"/>
    <col min="13" max="16383" width="7.42578125" style="3"/>
    <col min="16384" max="16384" width="22.5703125" style="3" customWidth="1"/>
  </cols>
  <sheetData>
    <row r="1" spans="1:17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H2" s="3"/>
      <c r="J2" s="112" t="s">
        <v>226</v>
      </c>
    </row>
    <row r="3" spans="1:17" ht="14.1" customHeight="1" x14ac:dyDescent="0.2">
      <c r="A3" s="4" t="s">
        <v>491</v>
      </c>
      <c r="F3" s="84"/>
      <c r="H3" s="3"/>
    </row>
    <row r="4" spans="1:17" ht="14.1" customHeight="1" x14ac:dyDescent="0.2">
      <c r="A4" s="4"/>
      <c r="F4" s="84"/>
      <c r="H4" s="3"/>
    </row>
    <row r="5" spans="1:17" ht="14.1" customHeight="1" x14ac:dyDescent="0.2">
      <c r="A5" s="119"/>
      <c r="B5" s="179" t="s">
        <v>480</v>
      </c>
      <c r="C5" s="179"/>
      <c r="D5" s="179"/>
      <c r="E5" s="180"/>
      <c r="F5" s="179" t="s">
        <v>507</v>
      </c>
      <c r="G5" s="179"/>
      <c r="H5" s="179"/>
      <c r="K5"/>
      <c r="L5"/>
      <c r="M5"/>
      <c r="N5"/>
      <c r="O5"/>
      <c r="P5"/>
      <c r="Q5"/>
    </row>
    <row r="6" spans="1:17" ht="14.1" customHeight="1" x14ac:dyDescent="0.2">
      <c r="A6" s="40"/>
      <c r="B6" s="181" t="s">
        <v>55</v>
      </c>
      <c r="C6" s="181" t="s">
        <v>227</v>
      </c>
      <c r="D6" s="181" t="s">
        <v>228</v>
      </c>
      <c r="E6" s="182"/>
      <c r="F6" s="181" t="s">
        <v>55</v>
      </c>
      <c r="G6" s="181" t="s">
        <v>227</v>
      </c>
      <c r="H6" s="181" t="s">
        <v>228</v>
      </c>
      <c r="K6"/>
      <c r="L6"/>
      <c r="M6"/>
      <c r="N6"/>
      <c r="O6"/>
      <c r="P6"/>
      <c r="Q6"/>
    </row>
    <row r="7" spans="1:17" ht="14.1" customHeight="1" x14ac:dyDescent="0.2">
      <c r="A7" s="10"/>
      <c r="B7" s="183"/>
      <c r="C7" s="183"/>
      <c r="D7" s="183"/>
      <c r="E7" s="183"/>
      <c r="F7" s="183"/>
      <c r="G7" s="183"/>
      <c r="H7" s="183"/>
      <c r="K7"/>
      <c r="L7"/>
      <c r="M7"/>
      <c r="N7"/>
      <c r="O7"/>
      <c r="P7"/>
      <c r="Q7"/>
    </row>
    <row r="8" spans="1:17" ht="14.1" customHeight="1" x14ac:dyDescent="0.2">
      <c r="A8" s="137" t="s">
        <v>460</v>
      </c>
      <c r="B8" s="183">
        <v>369</v>
      </c>
      <c r="C8" s="183">
        <v>189</v>
      </c>
      <c r="D8" s="183">
        <v>180</v>
      </c>
      <c r="E8" s="183"/>
      <c r="F8" s="183">
        <v>426</v>
      </c>
      <c r="G8" s="183">
        <v>218</v>
      </c>
      <c r="H8" s="183">
        <v>208</v>
      </c>
      <c r="I8" s="12"/>
      <c r="J8" s="190"/>
      <c r="K8"/>
      <c r="L8" s="191"/>
      <c r="M8"/>
      <c r="N8"/>
      <c r="O8"/>
      <c r="P8"/>
      <c r="Q8"/>
    </row>
    <row r="9" spans="1:17" ht="14.1" customHeight="1" x14ac:dyDescent="0.2">
      <c r="A9" s="10"/>
      <c r="B9" s="183"/>
      <c r="C9" s="183"/>
      <c r="D9" s="183"/>
      <c r="E9" s="184"/>
      <c r="F9" s="183"/>
      <c r="G9" s="183"/>
      <c r="H9" s="183"/>
      <c r="I9" s="12"/>
      <c r="J9" s="15"/>
      <c r="K9"/>
      <c r="L9"/>
      <c r="M9"/>
      <c r="N9"/>
      <c r="O9"/>
      <c r="P9"/>
      <c r="Q9"/>
    </row>
    <row r="10" spans="1:17" ht="14.1" customHeight="1" x14ac:dyDescent="0.2">
      <c r="A10" s="9" t="s">
        <v>346</v>
      </c>
      <c r="B10" s="183" t="s">
        <v>15</v>
      </c>
      <c r="C10" s="183" t="s">
        <v>15</v>
      </c>
      <c r="D10" s="183" t="s">
        <v>15</v>
      </c>
      <c r="E10" s="183"/>
      <c r="F10" s="183" t="s">
        <v>15</v>
      </c>
      <c r="G10" s="183" t="s">
        <v>15</v>
      </c>
      <c r="H10" s="183" t="s">
        <v>15</v>
      </c>
      <c r="I10" s="12"/>
      <c r="J10" s="15"/>
      <c r="K10"/>
      <c r="L10"/>
      <c r="M10"/>
      <c r="N10"/>
      <c r="O10"/>
      <c r="P10"/>
      <c r="Q10"/>
    </row>
    <row r="11" spans="1:17" ht="14.1" customHeight="1" x14ac:dyDescent="0.2">
      <c r="A11" s="9" t="s">
        <v>326</v>
      </c>
      <c r="B11" s="183" t="s">
        <v>15</v>
      </c>
      <c r="C11" s="183" t="s">
        <v>15</v>
      </c>
      <c r="D11" s="183" t="s">
        <v>15</v>
      </c>
      <c r="E11" s="183"/>
      <c r="F11" s="183" t="s">
        <v>15</v>
      </c>
      <c r="G11" s="183" t="s">
        <v>15</v>
      </c>
      <c r="H11" s="183" t="s">
        <v>15</v>
      </c>
      <c r="I11" s="12"/>
      <c r="J11" s="15"/>
      <c r="K11"/>
      <c r="L11"/>
      <c r="M11"/>
      <c r="N11"/>
      <c r="O11"/>
      <c r="P11"/>
      <c r="Q11"/>
    </row>
    <row r="12" spans="1:17" ht="14.1" customHeight="1" x14ac:dyDescent="0.2">
      <c r="A12" s="9" t="s">
        <v>327</v>
      </c>
      <c r="B12" s="183">
        <v>19</v>
      </c>
      <c r="C12" s="183">
        <v>7</v>
      </c>
      <c r="D12" s="183">
        <v>12</v>
      </c>
      <c r="E12" s="183"/>
      <c r="F12" s="183">
        <v>16</v>
      </c>
      <c r="G12" s="183">
        <v>8</v>
      </c>
      <c r="H12" s="183">
        <v>8</v>
      </c>
      <c r="I12" s="12"/>
      <c r="J12" s="15"/>
      <c r="K12"/>
      <c r="L12"/>
      <c r="M12"/>
      <c r="N12"/>
      <c r="O12"/>
      <c r="P12"/>
      <c r="Q12"/>
    </row>
    <row r="13" spans="1:17" ht="14.1" customHeight="1" x14ac:dyDescent="0.2">
      <c r="A13" s="9" t="s">
        <v>328</v>
      </c>
      <c r="B13" s="183">
        <v>38</v>
      </c>
      <c r="C13" s="183">
        <v>6</v>
      </c>
      <c r="D13" s="183">
        <v>32</v>
      </c>
      <c r="E13" s="183"/>
      <c r="F13" s="183">
        <v>25</v>
      </c>
      <c r="G13" s="183">
        <v>10</v>
      </c>
      <c r="H13" s="183">
        <v>15</v>
      </c>
      <c r="I13" s="12"/>
      <c r="J13" s="15"/>
      <c r="K13"/>
      <c r="L13"/>
      <c r="M13"/>
      <c r="N13"/>
      <c r="O13"/>
      <c r="P13"/>
      <c r="Q13"/>
    </row>
    <row r="14" spans="1:17" ht="14.1" customHeight="1" x14ac:dyDescent="0.2">
      <c r="A14" s="9" t="s">
        <v>329</v>
      </c>
      <c r="B14" s="183">
        <v>30</v>
      </c>
      <c r="C14" s="183">
        <v>12</v>
      </c>
      <c r="D14" s="183">
        <v>18</v>
      </c>
      <c r="E14" s="183"/>
      <c r="F14" s="183">
        <v>38</v>
      </c>
      <c r="G14" s="183">
        <v>19</v>
      </c>
      <c r="H14" s="183">
        <v>19</v>
      </c>
      <c r="I14" s="12"/>
      <c r="J14" s="15"/>
      <c r="K14"/>
      <c r="L14"/>
      <c r="M14"/>
      <c r="N14"/>
      <c r="O14"/>
      <c r="P14"/>
      <c r="Q14"/>
    </row>
    <row r="15" spans="1:17" ht="14.1" customHeight="1" x14ac:dyDescent="0.2">
      <c r="A15" s="9" t="s">
        <v>164</v>
      </c>
      <c r="B15" s="183">
        <v>1</v>
      </c>
      <c r="C15" s="183" t="s">
        <v>15</v>
      </c>
      <c r="D15" s="183">
        <v>1</v>
      </c>
      <c r="E15" s="183"/>
      <c r="F15" s="183" t="s">
        <v>15</v>
      </c>
      <c r="G15" s="183" t="s">
        <v>15</v>
      </c>
      <c r="H15" s="183" t="s">
        <v>15</v>
      </c>
      <c r="I15" s="12"/>
      <c r="J15" s="15"/>
      <c r="K15"/>
      <c r="L15"/>
      <c r="M15"/>
      <c r="N15"/>
      <c r="O15"/>
      <c r="P15"/>
      <c r="Q15"/>
    </row>
    <row r="16" spans="1:17" ht="14.1" customHeight="1" x14ac:dyDescent="0.2">
      <c r="A16" s="9" t="s">
        <v>163</v>
      </c>
      <c r="B16" s="183" t="s">
        <v>15</v>
      </c>
      <c r="C16" s="183" t="s">
        <v>15</v>
      </c>
      <c r="D16" s="183" t="s">
        <v>15</v>
      </c>
      <c r="E16" s="183"/>
      <c r="F16" s="183" t="s">
        <v>15</v>
      </c>
      <c r="G16" s="183" t="s">
        <v>15</v>
      </c>
      <c r="H16" s="183" t="s">
        <v>15</v>
      </c>
      <c r="I16" s="12"/>
      <c r="J16" s="15"/>
      <c r="K16"/>
      <c r="L16"/>
      <c r="M16"/>
      <c r="N16"/>
      <c r="O16"/>
      <c r="P16"/>
      <c r="Q16"/>
    </row>
    <row r="17" spans="1:17" ht="14.1" customHeight="1" x14ac:dyDescent="0.2">
      <c r="A17" s="9" t="s">
        <v>330</v>
      </c>
      <c r="B17" s="183">
        <v>1</v>
      </c>
      <c r="C17" s="183" t="s">
        <v>15</v>
      </c>
      <c r="D17" s="183">
        <v>1</v>
      </c>
      <c r="E17" s="183"/>
      <c r="F17" s="183" t="s">
        <v>15</v>
      </c>
      <c r="G17" s="183" t="s">
        <v>15</v>
      </c>
      <c r="H17" s="183" t="s">
        <v>15</v>
      </c>
      <c r="I17" s="12"/>
      <c r="J17" s="15"/>
      <c r="K17"/>
      <c r="L17"/>
      <c r="M17"/>
      <c r="N17"/>
      <c r="O17"/>
      <c r="P17"/>
      <c r="Q17"/>
    </row>
    <row r="18" spans="1:17" ht="14.1" customHeight="1" x14ac:dyDescent="0.2">
      <c r="A18" s="9" t="s">
        <v>331</v>
      </c>
      <c r="B18" s="183">
        <v>19</v>
      </c>
      <c r="C18" s="183">
        <v>6</v>
      </c>
      <c r="D18" s="183">
        <v>13</v>
      </c>
      <c r="E18" s="183"/>
      <c r="F18" s="183">
        <v>17</v>
      </c>
      <c r="G18" s="183">
        <v>7</v>
      </c>
      <c r="H18" s="183">
        <v>10</v>
      </c>
      <c r="I18" s="12"/>
      <c r="J18" s="15"/>
      <c r="K18"/>
      <c r="L18"/>
      <c r="M18"/>
      <c r="N18"/>
      <c r="O18"/>
      <c r="P18"/>
      <c r="Q18"/>
    </row>
    <row r="19" spans="1:17" ht="14.1" customHeight="1" x14ac:dyDescent="0.2">
      <c r="A19" s="9" t="s">
        <v>202</v>
      </c>
      <c r="B19" s="183">
        <v>63</v>
      </c>
      <c r="C19" s="183">
        <v>36</v>
      </c>
      <c r="D19" s="183">
        <v>27</v>
      </c>
      <c r="E19" s="183"/>
      <c r="F19" s="183">
        <v>70</v>
      </c>
      <c r="G19" s="183">
        <v>40</v>
      </c>
      <c r="H19" s="183">
        <v>30</v>
      </c>
      <c r="I19" s="12"/>
      <c r="J19" s="15"/>
      <c r="K19"/>
      <c r="L19"/>
      <c r="M19"/>
      <c r="N19"/>
      <c r="O19"/>
      <c r="P19"/>
      <c r="Q19"/>
    </row>
    <row r="20" spans="1:17" ht="14.1" customHeight="1" x14ac:dyDescent="0.2">
      <c r="A20" s="9" t="s">
        <v>332</v>
      </c>
      <c r="B20" s="183" t="s">
        <v>15</v>
      </c>
      <c r="C20" s="183" t="s">
        <v>15</v>
      </c>
      <c r="D20" s="183" t="s">
        <v>15</v>
      </c>
      <c r="E20" s="183"/>
      <c r="F20" s="183" t="s">
        <v>15</v>
      </c>
      <c r="G20" s="183" t="s">
        <v>15</v>
      </c>
      <c r="H20" s="183" t="s">
        <v>15</v>
      </c>
      <c r="I20" s="12"/>
      <c r="J20" s="15"/>
      <c r="K20"/>
      <c r="L20"/>
      <c r="M20"/>
      <c r="N20"/>
      <c r="O20"/>
      <c r="P20"/>
      <c r="Q20"/>
    </row>
    <row r="21" spans="1:17" ht="14.1" customHeight="1" x14ac:dyDescent="0.2">
      <c r="A21" s="9" t="s">
        <v>333</v>
      </c>
      <c r="B21" s="183">
        <v>16</v>
      </c>
      <c r="C21" s="183">
        <v>5</v>
      </c>
      <c r="D21" s="183">
        <v>11</v>
      </c>
      <c r="E21" s="183"/>
      <c r="F21" s="183">
        <v>12</v>
      </c>
      <c r="G21" s="183">
        <v>5</v>
      </c>
      <c r="H21" s="183">
        <v>7</v>
      </c>
      <c r="I21" s="12"/>
      <c r="J21" s="12"/>
      <c r="K21"/>
      <c r="L21"/>
      <c r="M21"/>
      <c r="N21"/>
      <c r="O21"/>
      <c r="P21"/>
      <c r="Q21"/>
    </row>
    <row r="22" spans="1:17" ht="14.1" customHeight="1" x14ac:dyDescent="0.2">
      <c r="A22" s="9" t="s">
        <v>334</v>
      </c>
      <c r="B22" s="183">
        <v>3</v>
      </c>
      <c r="C22" s="183">
        <v>2</v>
      </c>
      <c r="D22" s="183">
        <v>1</v>
      </c>
      <c r="E22" s="183"/>
      <c r="F22" s="183">
        <v>1</v>
      </c>
      <c r="G22" s="183">
        <v>1</v>
      </c>
      <c r="H22" s="183">
        <v>0</v>
      </c>
      <c r="I22" s="12"/>
      <c r="J22" s="12"/>
      <c r="K22"/>
      <c r="L22"/>
      <c r="M22"/>
      <c r="N22"/>
      <c r="O22"/>
      <c r="P22"/>
      <c r="Q22"/>
    </row>
    <row r="23" spans="1:17" ht="14.1" customHeight="1" x14ac:dyDescent="0.2">
      <c r="A23" s="9" t="s">
        <v>335</v>
      </c>
      <c r="B23" s="183">
        <v>9</v>
      </c>
      <c r="C23" s="183">
        <v>7</v>
      </c>
      <c r="D23" s="183">
        <v>2</v>
      </c>
      <c r="E23" s="183"/>
      <c r="F23" s="183">
        <v>5</v>
      </c>
      <c r="G23" s="183">
        <v>2</v>
      </c>
      <c r="H23" s="183">
        <v>3</v>
      </c>
      <c r="I23" s="12"/>
      <c r="J23" s="15"/>
      <c r="K23"/>
      <c r="L23"/>
      <c r="M23"/>
      <c r="N23"/>
      <c r="O23"/>
      <c r="P23"/>
      <c r="Q23"/>
    </row>
    <row r="24" spans="1:17" ht="14.1" customHeight="1" x14ac:dyDescent="0.2">
      <c r="A24" s="9" t="s">
        <v>336</v>
      </c>
      <c r="B24" s="183">
        <v>42</v>
      </c>
      <c r="C24" s="183">
        <v>37</v>
      </c>
      <c r="D24" s="183">
        <v>5</v>
      </c>
      <c r="E24" s="183"/>
      <c r="F24" s="183">
        <v>51</v>
      </c>
      <c r="G24" s="183">
        <v>46</v>
      </c>
      <c r="H24" s="183">
        <v>5</v>
      </c>
      <c r="I24" s="12"/>
      <c r="J24" s="15"/>
      <c r="K24"/>
      <c r="L24"/>
      <c r="M24"/>
      <c r="N24"/>
      <c r="O24"/>
      <c r="P24"/>
      <c r="Q24"/>
    </row>
    <row r="25" spans="1:17" ht="14.1" customHeight="1" x14ac:dyDescent="0.2">
      <c r="A25" s="9" t="s">
        <v>337</v>
      </c>
      <c r="B25" s="183">
        <v>12</v>
      </c>
      <c r="C25" s="183">
        <v>9</v>
      </c>
      <c r="D25" s="183">
        <v>3</v>
      </c>
      <c r="E25" s="183"/>
      <c r="F25" s="183">
        <v>7</v>
      </c>
      <c r="G25" s="183">
        <v>4</v>
      </c>
      <c r="H25" s="183">
        <v>3</v>
      </c>
      <c r="I25" s="12"/>
      <c r="J25" s="15"/>
      <c r="K25"/>
      <c r="L25"/>
      <c r="M25"/>
      <c r="N25"/>
      <c r="O25"/>
      <c r="P25"/>
      <c r="Q25"/>
    </row>
    <row r="26" spans="1:17" ht="14.1" customHeight="1" x14ac:dyDescent="0.2">
      <c r="A26" s="9" t="s">
        <v>338</v>
      </c>
      <c r="B26" s="183">
        <v>19</v>
      </c>
      <c r="C26" s="183">
        <v>10</v>
      </c>
      <c r="D26" s="183">
        <v>9</v>
      </c>
      <c r="E26" s="183"/>
      <c r="F26" s="183">
        <v>25</v>
      </c>
      <c r="G26" s="183">
        <v>12</v>
      </c>
      <c r="H26" s="183">
        <v>13</v>
      </c>
      <c r="I26" s="12"/>
      <c r="J26" s="15"/>
      <c r="K26"/>
      <c r="L26"/>
      <c r="M26"/>
      <c r="N26"/>
      <c r="O26"/>
      <c r="P26"/>
      <c r="Q26"/>
    </row>
    <row r="27" spans="1:17" ht="14.1" customHeight="1" x14ac:dyDescent="0.2">
      <c r="A27" s="9" t="s">
        <v>345</v>
      </c>
      <c r="B27" s="183">
        <v>8</v>
      </c>
      <c r="C27" s="183">
        <v>6</v>
      </c>
      <c r="D27" s="183">
        <v>2</v>
      </c>
      <c r="E27" s="183"/>
      <c r="F27" s="183">
        <v>21</v>
      </c>
      <c r="G27" s="183">
        <v>9</v>
      </c>
      <c r="H27" s="183">
        <v>12</v>
      </c>
      <c r="I27" s="12"/>
      <c r="J27" s="12"/>
      <c r="K27"/>
      <c r="L27"/>
      <c r="M27"/>
      <c r="N27"/>
      <c r="O27"/>
      <c r="P27"/>
      <c r="Q27"/>
    </row>
    <row r="28" spans="1:17" ht="14.1" customHeight="1" x14ac:dyDescent="0.2">
      <c r="A28" s="9" t="s">
        <v>344</v>
      </c>
      <c r="B28" s="183">
        <v>8</v>
      </c>
      <c r="C28" s="183">
        <v>3</v>
      </c>
      <c r="D28" s="183">
        <v>5</v>
      </c>
      <c r="E28" s="183"/>
      <c r="F28" s="183">
        <v>21</v>
      </c>
      <c r="G28" s="183">
        <v>8</v>
      </c>
      <c r="H28" s="183">
        <v>13</v>
      </c>
      <c r="I28" s="11"/>
      <c r="J28" s="12"/>
      <c r="K28"/>
      <c r="L28"/>
      <c r="M28"/>
      <c r="N28"/>
      <c r="O28"/>
      <c r="P28"/>
      <c r="Q28"/>
    </row>
    <row r="29" spans="1:17" ht="14.1" customHeight="1" x14ac:dyDescent="0.2">
      <c r="A29" s="9" t="s">
        <v>343</v>
      </c>
      <c r="B29" s="183">
        <v>25</v>
      </c>
      <c r="C29" s="183">
        <v>19</v>
      </c>
      <c r="D29" s="183">
        <v>6</v>
      </c>
      <c r="E29" s="183"/>
      <c r="F29" s="183">
        <v>26</v>
      </c>
      <c r="G29" s="183">
        <v>16</v>
      </c>
      <c r="H29" s="183">
        <v>10</v>
      </c>
      <c r="I29" s="12"/>
      <c r="J29" s="15"/>
      <c r="K29"/>
      <c r="L29"/>
      <c r="M29"/>
      <c r="N29"/>
      <c r="O29"/>
      <c r="P29"/>
      <c r="Q29"/>
    </row>
    <row r="30" spans="1:17" ht="14.1" customHeight="1" x14ac:dyDescent="0.2">
      <c r="A30" s="9" t="s">
        <v>342</v>
      </c>
      <c r="B30" s="183">
        <v>14</v>
      </c>
      <c r="C30" s="183">
        <v>3</v>
      </c>
      <c r="D30" s="183">
        <v>11</v>
      </c>
      <c r="E30" s="183"/>
      <c r="F30" s="183">
        <v>24</v>
      </c>
      <c r="G30" s="183">
        <v>3</v>
      </c>
      <c r="H30" s="183">
        <v>21</v>
      </c>
      <c r="I30" s="45"/>
      <c r="J30" s="15"/>
      <c r="K30"/>
      <c r="L30"/>
      <c r="M30"/>
      <c r="N30"/>
      <c r="O30"/>
      <c r="P30"/>
      <c r="Q30"/>
    </row>
    <row r="31" spans="1:17" ht="14.1" customHeight="1" x14ac:dyDescent="0.2">
      <c r="A31" s="9" t="s">
        <v>341</v>
      </c>
      <c r="B31" s="183">
        <v>19</v>
      </c>
      <c r="C31" s="183">
        <v>4</v>
      </c>
      <c r="D31" s="183">
        <v>15</v>
      </c>
      <c r="E31" s="183"/>
      <c r="F31" s="183">
        <v>23</v>
      </c>
      <c r="G31" s="183">
        <v>3</v>
      </c>
      <c r="H31" s="183">
        <v>20</v>
      </c>
      <c r="I31" s="12"/>
      <c r="J31" s="15"/>
      <c r="K31"/>
      <c r="L31"/>
      <c r="M31"/>
      <c r="N31"/>
      <c r="O31"/>
      <c r="P31"/>
      <c r="Q31"/>
    </row>
    <row r="32" spans="1:17" ht="14.1" customHeight="1" x14ac:dyDescent="0.2">
      <c r="A32" s="9" t="s">
        <v>339</v>
      </c>
      <c r="B32" s="183">
        <v>14</v>
      </c>
      <c r="C32" s="183">
        <v>11</v>
      </c>
      <c r="D32" s="183">
        <v>3</v>
      </c>
      <c r="E32" s="183"/>
      <c r="F32" s="183">
        <v>20</v>
      </c>
      <c r="G32" s="183">
        <v>9</v>
      </c>
      <c r="H32" s="183">
        <v>11</v>
      </c>
      <c r="I32" s="12"/>
      <c r="J32" s="15"/>
      <c r="K32"/>
      <c r="L32"/>
      <c r="M32"/>
      <c r="N32"/>
      <c r="O32"/>
      <c r="P32"/>
      <c r="Q32"/>
    </row>
    <row r="33" spans="1:17" ht="14.1" customHeight="1" x14ac:dyDescent="0.2">
      <c r="A33" s="9" t="s">
        <v>340</v>
      </c>
      <c r="B33" s="183">
        <v>9</v>
      </c>
      <c r="C33" s="183">
        <v>6</v>
      </c>
      <c r="D33" s="183">
        <v>3</v>
      </c>
      <c r="E33" s="183"/>
      <c r="F33" s="183">
        <v>24</v>
      </c>
      <c r="G33" s="183">
        <v>16</v>
      </c>
      <c r="H33" s="183">
        <v>8</v>
      </c>
      <c r="I33" s="12"/>
      <c r="J33" s="15"/>
      <c r="K33"/>
      <c r="L33"/>
      <c r="M33"/>
      <c r="N33"/>
      <c r="O33"/>
      <c r="P33"/>
      <c r="Q33"/>
    </row>
    <row r="34" spans="1:17" ht="14.1" customHeight="1" x14ac:dyDescent="0.2">
      <c r="A34" s="37"/>
      <c r="B34" s="135"/>
      <c r="C34" s="135"/>
      <c r="D34" s="135"/>
      <c r="E34" s="135"/>
      <c r="F34" s="135"/>
      <c r="G34" s="135"/>
      <c r="H34" s="135"/>
      <c r="I34" s="12"/>
      <c r="J34" s="15"/>
      <c r="K34"/>
      <c r="L34"/>
      <c r="M34"/>
      <c r="N34"/>
      <c r="O34"/>
      <c r="P34"/>
      <c r="Q34"/>
    </row>
    <row r="35" spans="1:17" ht="14.1" customHeight="1" x14ac:dyDescent="0.2">
      <c r="A35" s="18" t="s">
        <v>0</v>
      </c>
      <c r="B35" s="136"/>
      <c r="C35" s="136"/>
      <c r="D35" s="136"/>
      <c r="E35" s="136"/>
      <c r="F35" s="136"/>
      <c r="G35" s="136"/>
      <c r="H35" s="136"/>
      <c r="I35" s="12"/>
      <c r="J35" s="12"/>
      <c r="K35"/>
      <c r="L35"/>
      <c r="M35"/>
      <c r="N35"/>
      <c r="O35"/>
      <c r="P35"/>
      <c r="Q35"/>
    </row>
    <row r="36" spans="1:17" ht="14.1" customHeight="1" x14ac:dyDescent="0.2">
      <c r="A36" s="71"/>
      <c r="B36" s="12"/>
      <c r="C36" s="12"/>
      <c r="D36" s="15"/>
      <c r="E36" s="15"/>
      <c r="F36" s="15"/>
      <c r="G36" s="13"/>
      <c r="H36" s="45"/>
      <c r="I36" s="12"/>
      <c r="J36" s="15"/>
      <c r="K36" s="15"/>
      <c r="L36" s="15"/>
    </row>
    <row r="37" spans="1:17" ht="14.1" customHeight="1" x14ac:dyDescent="0.2">
      <c r="A37" s="71"/>
      <c r="B37" s="12"/>
      <c r="C37" s="12"/>
      <c r="D37" s="12"/>
      <c r="E37" s="12"/>
      <c r="F37" s="12"/>
      <c r="G37" s="13"/>
      <c r="H37" s="45"/>
      <c r="I37" s="12"/>
      <c r="J37" s="12"/>
      <c r="K37" s="12"/>
      <c r="L37" s="12"/>
    </row>
    <row r="38" spans="1:17" ht="14.1" customHeight="1" x14ac:dyDescent="0.2">
      <c r="A38" s="10"/>
      <c r="B38" s="12"/>
      <c r="C38" s="12"/>
      <c r="D38" s="12"/>
      <c r="E38" s="12"/>
      <c r="F38" s="12"/>
      <c r="G38" s="13"/>
      <c r="H38" s="45"/>
      <c r="I38" s="12"/>
      <c r="J38" s="12"/>
      <c r="K38" s="12"/>
      <c r="L38" s="12"/>
    </row>
    <row r="39" spans="1:17" ht="14.1" customHeight="1" x14ac:dyDescent="0.2">
      <c r="A39" s="71"/>
      <c r="B39" s="12"/>
      <c r="C39" s="12"/>
      <c r="D39" s="12"/>
      <c r="E39" s="12"/>
      <c r="F39" s="12"/>
      <c r="G39" s="13"/>
      <c r="H39" s="45"/>
      <c r="I39" s="12"/>
      <c r="J39" s="12"/>
      <c r="K39" s="12"/>
      <c r="L39" s="12"/>
    </row>
    <row r="40" spans="1:17" ht="14.1" customHeight="1" x14ac:dyDescent="0.2">
      <c r="A40" s="71"/>
      <c r="B40" s="12"/>
      <c r="C40" s="12"/>
      <c r="D40" s="12"/>
      <c r="E40" s="12"/>
      <c r="F40" s="12"/>
      <c r="G40" s="13"/>
      <c r="H40" s="45"/>
      <c r="I40" s="12"/>
      <c r="J40" s="12"/>
      <c r="K40" s="12"/>
      <c r="L40" s="12"/>
    </row>
    <row r="41" spans="1:17" ht="14.1" customHeight="1" x14ac:dyDescent="0.2">
      <c r="A41" s="71"/>
      <c r="B41" s="12"/>
      <c r="C41" s="12"/>
      <c r="D41" s="12"/>
      <c r="E41" s="12"/>
      <c r="F41" s="12"/>
      <c r="G41" s="13"/>
      <c r="H41" s="45"/>
      <c r="I41" s="12"/>
      <c r="J41" s="12"/>
      <c r="K41" s="12"/>
      <c r="L41" s="12"/>
    </row>
    <row r="42" spans="1:17" ht="14.1" customHeight="1" x14ac:dyDescent="0.2">
      <c r="A42" s="71"/>
      <c r="B42" s="12"/>
      <c r="C42" s="12"/>
      <c r="D42" s="12"/>
      <c r="E42" s="12"/>
      <c r="F42" s="12"/>
      <c r="G42" s="13"/>
      <c r="H42" s="45"/>
      <c r="I42" s="12"/>
      <c r="J42" s="12"/>
      <c r="K42" s="12"/>
      <c r="L42" s="12"/>
    </row>
    <row r="43" spans="1:17" ht="14.1" customHeight="1" x14ac:dyDescent="0.2">
      <c r="A43" s="10"/>
      <c r="B43" s="12"/>
      <c r="C43" s="12"/>
      <c r="D43" s="12"/>
      <c r="E43" s="12"/>
      <c r="F43" s="12"/>
      <c r="G43" s="13"/>
      <c r="H43" s="45"/>
      <c r="I43" s="12"/>
      <c r="J43" s="12"/>
      <c r="K43" s="12"/>
      <c r="L43" s="12"/>
    </row>
    <row r="44" spans="1:17" ht="14.1" customHeight="1" x14ac:dyDescent="0.2">
      <c r="A44" s="71"/>
      <c r="F44" s="12"/>
      <c r="G44" s="13"/>
      <c r="H44" s="45"/>
      <c r="I44" s="12"/>
      <c r="J44" s="12"/>
      <c r="K44" s="12"/>
      <c r="L44" s="12"/>
    </row>
    <row r="45" spans="1:17" ht="14.1" customHeight="1" x14ac:dyDescent="0.2">
      <c r="A45" s="71"/>
      <c r="B45" s="12"/>
      <c r="C45" s="12"/>
      <c r="D45" s="12"/>
      <c r="E45" s="12"/>
      <c r="F45" s="12"/>
      <c r="G45" s="13"/>
      <c r="H45" s="45"/>
      <c r="I45" s="12"/>
      <c r="J45" s="12"/>
      <c r="K45" s="12"/>
      <c r="L45" s="12"/>
    </row>
    <row r="46" spans="1:17" ht="14.1" customHeight="1" x14ac:dyDescent="0.2">
      <c r="A46" s="71"/>
      <c r="B46" s="12"/>
      <c r="C46" s="12"/>
      <c r="D46" s="12"/>
      <c r="E46" s="12"/>
      <c r="F46" s="12"/>
      <c r="G46" s="13"/>
      <c r="H46" s="45"/>
      <c r="I46" s="12"/>
      <c r="J46" s="12"/>
      <c r="K46" s="12"/>
      <c r="L46" s="12"/>
    </row>
    <row r="47" spans="1:17" s="10" customFormat="1" ht="12.95" customHeight="1" x14ac:dyDescent="0.2">
      <c r="A47"/>
      <c r="B47"/>
      <c r="C47"/>
      <c r="D47"/>
      <c r="E47"/>
      <c r="F47"/>
      <c r="G47"/>
      <c r="H47" s="12"/>
      <c r="I47" s="12"/>
    </row>
    <row r="48" spans="1:17" ht="14.1" customHeight="1" x14ac:dyDescent="0.2">
      <c r="A48"/>
      <c r="B48"/>
      <c r="C48"/>
      <c r="D48"/>
      <c r="E48"/>
      <c r="F48"/>
      <c r="G48"/>
      <c r="H48" s="3"/>
    </row>
    <row r="49" spans="1:12" ht="14.1" customHeight="1" x14ac:dyDescent="0.2">
      <c r="A49" s="19"/>
      <c r="B49" s="11"/>
      <c r="C49" s="12"/>
      <c r="D49" s="12"/>
      <c r="E49" s="12"/>
      <c r="F49" s="12"/>
      <c r="H49" s="12"/>
      <c r="I49" s="12"/>
      <c r="J49" s="12"/>
      <c r="K49" s="12"/>
      <c r="L49" s="12"/>
    </row>
    <row r="50" spans="1:12" ht="14.1" customHeight="1" x14ac:dyDescent="0.2">
      <c r="A50" s="27"/>
      <c r="B50" s="11"/>
      <c r="C50" s="11"/>
      <c r="D50" s="11"/>
      <c r="E50" s="11"/>
      <c r="F50" s="11"/>
      <c r="H50" s="12"/>
      <c r="I50" s="12"/>
      <c r="J50" s="12"/>
      <c r="K50" s="12"/>
      <c r="L50" s="12"/>
    </row>
    <row r="51" spans="1:12" ht="14.1" customHeight="1" x14ac:dyDescent="0.2">
      <c r="A51" s="21"/>
      <c r="B51" s="11"/>
      <c r="C51" s="11"/>
      <c r="D51" s="11"/>
      <c r="E51" s="11"/>
      <c r="F51" s="11"/>
      <c r="H51" s="12"/>
      <c r="I51" s="12"/>
      <c r="J51" s="12"/>
      <c r="K51" s="12"/>
      <c r="L51" s="12"/>
    </row>
    <row r="52" spans="1:12" ht="14.1" customHeight="1" x14ac:dyDescent="0.2">
      <c r="A52" s="19"/>
      <c r="B52" s="11"/>
      <c r="C52" s="11"/>
      <c r="D52" s="11"/>
      <c r="E52" s="11"/>
      <c r="F52" s="11"/>
      <c r="H52" s="12"/>
      <c r="I52" s="12"/>
      <c r="J52" s="12"/>
      <c r="K52" s="12"/>
      <c r="L52" s="12"/>
    </row>
    <row r="53" spans="1:12" ht="14.1" customHeight="1" x14ac:dyDescent="0.2">
      <c r="A53" s="19"/>
      <c r="B53" s="11"/>
      <c r="C53" s="11"/>
      <c r="D53" s="11"/>
      <c r="E53" s="11"/>
      <c r="F53" s="11"/>
      <c r="H53" s="12"/>
      <c r="I53" s="12"/>
      <c r="J53" s="12"/>
      <c r="K53" s="12"/>
      <c r="L53" s="12"/>
    </row>
    <row r="54" spans="1:12" ht="14.1" customHeight="1" x14ac:dyDescent="0.2">
      <c r="A54" s="19"/>
      <c r="B54" s="11"/>
      <c r="C54" s="11"/>
      <c r="D54" s="11"/>
      <c r="E54" s="11"/>
      <c r="F54" s="11"/>
      <c r="H54" s="12"/>
      <c r="I54" s="12"/>
      <c r="J54" s="12"/>
      <c r="K54" s="12"/>
      <c r="L54" s="12"/>
    </row>
    <row r="55" spans="1:12" ht="14.1" customHeight="1" x14ac:dyDescent="0.2">
      <c r="H55" s="12"/>
      <c r="I55" s="12"/>
      <c r="J55" s="12"/>
      <c r="K55" s="12"/>
      <c r="L55" s="12"/>
    </row>
    <row r="56" spans="1:12" ht="14.1" customHeight="1" x14ac:dyDescent="0.2">
      <c r="H56" s="12"/>
      <c r="I56" s="12"/>
      <c r="J56" s="12"/>
      <c r="K56" s="12"/>
      <c r="L56" s="12"/>
    </row>
    <row r="57" spans="1:12" ht="14.1" customHeight="1" x14ac:dyDescent="0.2">
      <c r="H57" s="12"/>
      <c r="I57" s="12"/>
      <c r="J57" s="12"/>
      <c r="K57" s="12"/>
      <c r="L57" s="12"/>
    </row>
    <row r="58" spans="1:12" ht="14.1" customHeight="1" x14ac:dyDescent="0.2">
      <c r="H58" s="12"/>
      <c r="I58" s="12"/>
      <c r="J58" s="12"/>
      <c r="K58" s="12"/>
      <c r="L58" s="15"/>
    </row>
    <row r="59" spans="1:12" ht="14.1" customHeight="1" x14ac:dyDescent="0.2">
      <c r="H59" s="12"/>
      <c r="I59" s="12"/>
      <c r="J59" s="12"/>
      <c r="K59" s="12"/>
      <c r="L59" s="15"/>
    </row>
    <row r="60" spans="1:12" ht="14.1" customHeight="1" x14ac:dyDescent="0.2">
      <c r="H60" s="12"/>
      <c r="I60" s="12"/>
      <c r="J60" s="12"/>
      <c r="K60" s="12"/>
      <c r="L60" s="15"/>
    </row>
    <row r="61" spans="1:12" ht="14.1" customHeight="1" x14ac:dyDescent="0.2">
      <c r="H61" s="12"/>
      <c r="I61" s="12"/>
      <c r="J61" s="12"/>
      <c r="K61" s="12"/>
      <c r="L61" s="15"/>
    </row>
    <row r="62" spans="1:12" ht="14.1" customHeight="1" x14ac:dyDescent="0.2">
      <c r="H62" s="12"/>
      <c r="I62" s="12"/>
      <c r="J62" s="12"/>
      <c r="K62" s="12"/>
      <c r="L62" s="15"/>
    </row>
    <row r="63" spans="1:12" ht="14.1" customHeight="1" x14ac:dyDescent="0.2">
      <c r="H63" s="12"/>
      <c r="I63" s="12"/>
      <c r="J63" s="12"/>
      <c r="K63" s="12"/>
      <c r="L63" s="15"/>
    </row>
    <row r="64" spans="1:12" ht="14.1" customHeight="1" x14ac:dyDescent="0.2">
      <c r="H64" s="12"/>
      <c r="I64" s="12"/>
      <c r="J64" s="12"/>
      <c r="K64" s="12"/>
      <c r="L64" s="15"/>
    </row>
    <row r="65" spans="8:12" ht="14.1" customHeight="1" x14ac:dyDescent="0.2">
      <c r="H65" s="12"/>
      <c r="I65" s="12"/>
      <c r="J65" s="12"/>
      <c r="K65" s="12"/>
      <c r="L65" s="15"/>
    </row>
    <row r="66" spans="8:12" ht="14.1" customHeight="1" x14ac:dyDescent="0.2">
      <c r="H66" s="12"/>
      <c r="I66" s="12"/>
      <c r="J66" s="12"/>
      <c r="K66" s="15"/>
      <c r="L66" s="15"/>
    </row>
    <row r="67" spans="8:12" ht="14.1" customHeight="1" x14ac:dyDescent="0.2">
      <c r="H67" s="12"/>
      <c r="I67" s="12"/>
      <c r="J67" s="12"/>
      <c r="K67" s="12"/>
      <c r="L67" s="15"/>
    </row>
    <row r="68" spans="8:12" ht="14.1" customHeight="1" x14ac:dyDescent="0.2">
      <c r="H68" s="12"/>
      <c r="I68" s="12"/>
      <c r="J68" s="12"/>
      <c r="K68" s="12"/>
      <c r="L68" s="15"/>
    </row>
    <row r="69" spans="8:12" ht="14.1" customHeight="1" x14ac:dyDescent="0.2">
      <c r="H69" s="12"/>
      <c r="I69" s="12"/>
      <c r="J69" s="12"/>
      <c r="K69" s="12"/>
      <c r="L69" s="15"/>
    </row>
    <row r="70" spans="8:12" ht="14.1" customHeight="1" x14ac:dyDescent="0.2">
      <c r="H70" s="12"/>
      <c r="I70" s="12"/>
      <c r="J70" s="12"/>
      <c r="K70" s="12"/>
      <c r="L70" s="15"/>
    </row>
    <row r="71" spans="8:12" ht="14.1" customHeight="1" x14ac:dyDescent="0.2">
      <c r="H71" s="12"/>
      <c r="I71" s="12"/>
      <c r="J71" s="12"/>
      <c r="K71" s="12"/>
      <c r="L71" s="15"/>
    </row>
    <row r="72" spans="8:12" ht="14.1" customHeight="1" x14ac:dyDescent="0.2">
      <c r="H72" s="12"/>
      <c r="I72" s="12"/>
      <c r="J72" s="12"/>
      <c r="K72" s="12"/>
      <c r="L72" s="15"/>
    </row>
    <row r="73" spans="8:12" ht="14.1" customHeight="1" x14ac:dyDescent="0.2">
      <c r="H73" s="12"/>
      <c r="I73" s="12"/>
      <c r="J73" s="12"/>
      <c r="K73" s="12"/>
      <c r="L73" s="15"/>
    </row>
    <row r="74" spans="8:12" ht="14.1" customHeight="1" x14ac:dyDescent="0.2"/>
    <row r="75" spans="8:12" ht="14.1" customHeight="1" x14ac:dyDescent="0.2"/>
    <row r="76" spans="8:12" ht="14.1" customHeight="1" x14ac:dyDescent="0.2"/>
    <row r="77" spans="8:12" ht="14.1" customHeight="1" x14ac:dyDescent="0.2"/>
    <row r="78" spans="8:12" ht="14.1" customHeight="1" x14ac:dyDescent="0.2"/>
    <row r="79" spans="8:12" ht="14.1" customHeight="1" x14ac:dyDescent="0.2"/>
    <row r="80" spans="8:12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XFD304"/>
  <sheetViews>
    <sheetView zoomScaleNormal="100" zoomScaleSheetLayoutView="40" workbookViewId="0">
      <selection activeCell="M27" sqref="M27"/>
    </sheetView>
  </sheetViews>
  <sheetFormatPr baseColWidth="10" defaultColWidth="7.42578125" defaultRowHeight="11.25" customHeight="1" x14ac:dyDescent="0.2"/>
  <cols>
    <col min="1" max="1" width="50.28515625" style="3" customWidth="1"/>
    <col min="2" max="2" width="5.7109375" style="3" customWidth="1"/>
    <col min="3" max="3" width="7.5703125" style="3" customWidth="1"/>
    <col min="4" max="4" width="6.42578125" style="3" customWidth="1"/>
    <col min="5" max="5" width="3.140625" style="3" customWidth="1"/>
    <col min="6" max="7" width="6.28515625" style="3" customWidth="1"/>
    <col min="8" max="8" width="6.28515625" style="84" customWidth="1"/>
    <col min="9" max="9" width="8.7109375" style="3" customWidth="1"/>
    <col min="10" max="10" width="6.140625" style="3" customWidth="1"/>
    <col min="11" max="11" width="7.42578125" style="3" customWidth="1"/>
    <col min="12" max="12" width="6.5703125" style="10" customWidth="1"/>
    <col min="13" max="15" width="7.42578125" style="3"/>
    <col min="17" max="16384" width="7.42578125" style="3"/>
  </cols>
  <sheetData>
    <row r="1" spans="1:21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21" ht="14.1" customHeight="1" x14ac:dyDescent="0.2">
      <c r="H2" s="3"/>
      <c r="J2" s="112" t="s">
        <v>226</v>
      </c>
    </row>
    <row r="3" spans="1:21" ht="14.1" customHeight="1" x14ac:dyDescent="0.2">
      <c r="A3" s="22" t="s">
        <v>461</v>
      </c>
    </row>
    <row r="4" spans="1:21" ht="14.1" customHeight="1" x14ac:dyDescent="0.2">
      <c r="A4" s="5"/>
      <c r="B4" s="6"/>
      <c r="C4" s="6"/>
      <c r="D4" s="6"/>
      <c r="E4" s="6"/>
      <c r="F4" s="6"/>
    </row>
    <row r="5" spans="1:21" ht="14.1" customHeight="1" x14ac:dyDescent="0.2">
      <c r="A5" s="119"/>
      <c r="B5" s="179" t="s">
        <v>480</v>
      </c>
      <c r="C5" s="179"/>
      <c r="D5" s="179"/>
      <c r="E5" s="180"/>
      <c r="F5" s="179" t="s">
        <v>507</v>
      </c>
      <c r="G5" s="179"/>
      <c r="H5" s="179"/>
      <c r="J5"/>
      <c r="K5"/>
      <c r="L5"/>
      <c r="M5"/>
      <c r="N5"/>
      <c r="O5"/>
    </row>
    <row r="6" spans="1:21" ht="14.1" customHeight="1" x14ac:dyDescent="0.2">
      <c r="A6" s="40"/>
      <c r="B6" s="181" t="s">
        <v>55</v>
      </c>
      <c r="C6" s="181" t="s">
        <v>227</v>
      </c>
      <c r="D6" s="181" t="s">
        <v>228</v>
      </c>
      <c r="E6" s="182"/>
      <c r="F6" s="181" t="s">
        <v>55</v>
      </c>
      <c r="G6" s="181" t="s">
        <v>227</v>
      </c>
      <c r="H6" s="181" t="s">
        <v>228</v>
      </c>
      <c r="J6"/>
      <c r="K6"/>
      <c r="L6"/>
      <c r="M6"/>
      <c r="N6"/>
      <c r="O6"/>
    </row>
    <row r="7" spans="1:21" ht="14.1" customHeight="1" x14ac:dyDescent="0.2">
      <c r="A7" s="42"/>
      <c r="B7" s="185"/>
      <c r="C7" s="186"/>
      <c r="D7" s="187"/>
      <c r="E7" s="185"/>
      <c r="F7" s="185"/>
      <c r="G7" s="186"/>
      <c r="H7" s="187"/>
      <c r="J7"/>
      <c r="K7"/>
      <c r="L7"/>
      <c r="M7"/>
      <c r="N7"/>
      <c r="O7"/>
    </row>
    <row r="8" spans="1:21" ht="13.9" customHeight="1" x14ac:dyDescent="0.2">
      <c r="A8" s="137" t="s">
        <v>460</v>
      </c>
      <c r="B8" s="183">
        <f>SUM(B9:B44)</f>
        <v>284</v>
      </c>
      <c r="C8" s="183">
        <f>SUM(C9:C44)</f>
        <v>145</v>
      </c>
      <c r="D8" s="183">
        <f>SUM(D9:D44)</f>
        <v>139</v>
      </c>
      <c r="E8" s="183"/>
      <c r="F8" s="183">
        <v>255</v>
      </c>
      <c r="G8" s="183">
        <v>131</v>
      </c>
      <c r="H8" s="183">
        <v>124</v>
      </c>
      <c r="J8"/>
      <c r="K8"/>
      <c r="L8"/>
      <c r="M8"/>
      <c r="N8"/>
      <c r="O8"/>
      <c r="Q8" s="10"/>
      <c r="R8" s="10"/>
      <c r="S8" s="10"/>
      <c r="T8" s="10"/>
      <c r="U8" s="10"/>
    </row>
    <row r="9" spans="1:21" ht="13.9" customHeight="1" x14ac:dyDescent="0.2">
      <c r="A9" s="9" t="s">
        <v>481</v>
      </c>
      <c r="B9" s="183">
        <f>SUM(C9:D9)</f>
        <v>3</v>
      </c>
      <c r="C9" s="183">
        <v>3</v>
      </c>
      <c r="D9" s="183" t="s">
        <v>15</v>
      </c>
      <c r="E9" s="183"/>
      <c r="F9" s="183">
        <v>4</v>
      </c>
      <c r="G9" s="183">
        <v>3</v>
      </c>
      <c r="H9" s="183">
        <v>1</v>
      </c>
      <c r="J9" s="192"/>
      <c r="K9"/>
      <c r="L9"/>
      <c r="M9"/>
      <c r="N9"/>
      <c r="O9"/>
      <c r="Q9" s="10"/>
      <c r="R9" s="10"/>
      <c r="S9" s="10"/>
      <c r="T9" s="10"/>
      <c r="U9" s="10"/>
    </row>
    <row r="10" spans="1:21" ht="13.9" customHeight="1" x14ac:dyDescent="0.2">
      <c r="A10" s="9" t="s">
        <v>169</v>
      </c>
      <c r="B10" s="183">
        <f>SUM(C10:D10)</f>
        <v>3</v>
      </c>
      <c r="C10" s="183">
        <v>2</v>
      </c>
      <c r="D10" s="183">
        <v>1</v>
      </c>
      <c r="E10" s="183"/>
      <c r="F10" s="183" t="s">
        <v>15</v>
      </c>
      <c r="G10" s="183" t="s">
        <v>15</v>
      </c>
      <c r="H10" s="183" t="s">
        <v>15</v>
      </c>
      <c r="J10"/>
      <c r="K10"/>
      <c r="L10"/>
      <c r="M10"/>
      <c r="N10"/>
      <c r="O10"/>
      <c r="Q10" s="10"/>
      <c r="R10" s="10"/>
      <c r="S10" s="10"/>
      <c r="T10" s="10"/>
      <c r="U10" s="10"/>
    </row>
    <row r="11" spans="1:21" ht="13.9" customHeight="1" x14ac:dyDescent="0.2">
      <c r="A11" s="9" t="s">
        <v>14</v>
      </c>
      <c r="B11" s="183">
        <f t="shared" ref="B11:B28" si="0">SUM(C11:D11)</f>
        <v>3</v>
      </c>
      <c r="C11" s="183" t="s">
        <v>15</v>
      </c>
      <c r="D11" s="183">
        <v>3</v>
      </c>
      <c r="E11" s="183"/>
      <c r="F11" s="183" t="s">
        <v>15</v>
      </c>
      <c r="G11" s="183" t="s">
        <v>15</v>
      </c>
      <c r="H11" s="183" t="s">
        <v>15</v>
      </c>
      <c r="J11"/>
      <c r="K11"/>
      <c r="L11"/>
      <c r="M11"/>
      <c r="N11"/>
      <c r="O11"/>
      <c r="Q11" s="10"/>
      <c r="R11" s="10"/>
      <c r="S11" s="10"/>
      <c r="T11" s="10"/>
      <c r="U11" s="10"/>
    </row>
    <row r="12" spans="1:21" ht="13.9" customHeight="1" x14ac:dyDescent="0.2">
      <c r="A12" s="9" t="s">
        <v>168</v>
      </c>
      <c r="B12" s="183">
        <f t="shared" si="0"/>
        <v>17</v>
      </c>
      <c r="C12" s="183">
        <v>7</v>
      </c>
      <c r="D12" s="183">
        <v>10</v>
      </c>
      <c r="E12" s="183"/>
      <c r="F12" s="183">
        <v>14</v>
      </c>
      <c r="G12" s="183">
        <v>5</v>
      </c>
      <c r="H12" s="183">
        <v>9</v>
      </c>
      <c r="J12"/>
      <c r="K12"/>
      <c r="L12"/>
      <c r="M12"/>
      <c r="N12"/>
      <c r="O12"/>
      <c r="Q12" s="10"/>
      <c r="R12" s="10"/>
      <c r="S12" s="10"/>
      <c r="T12" s="10"/>
      <c r="U12" s="10"/>
    </row>
    <row r="13" spans="1:21" ht="13.9" customHeight="1" x14ac:dyDescent="0.2">
      <c r="A13" s="9" t="s">
        <v>347</v>
      </c>
      <c r="B13" s="183">
        <f t="shared" si="0"/>
        <v>19</v>
      </c>
      <c r="C13" s="183">
        <v>11</v>
      </c>
      <c r="D13" s="183">
        <v>8</v>
      </c>
      <c r="E13" s="183"/>
      <c r="F13" s="183">
        <v>24</v>
      </c>
      <c r="G13" s="183">
        <v>14</v>
      </c>
      <c r="H13" s="183">
        <v>10</v>
      </c>
      <c r="J13"/>
      <c r="K13"/>
      <c r="L13"/>
      <c r="M13"/>
      <c r="N13"/>
      <c r="O13"/>
      <c r="Q13" s="10"/>
      <c r="R13" s="10"/>
      <c r="S13" s="10"/>
      <c r="T13" s="10"/>
      <c r="U13" s="10"/>
    </row>
    <row r="14" spans="1:21" ht="13.9" customHeight="1" x14ac:dyDescent="0.2">
      <c r="A14" s="9" t="s">
        <v>166</v>
      </c>
      <c r="B14" s="183">
        <f t="shared" si="0"/>
        <v>32</v>
      </c>
      <c r="C14" s="183">
        <v>8</v>
      </c>
      <c r="D14" s="183">
        <v>24</v>
      </c>
      <c r="E14" s="183"/>
      <c r="F14" s="183">
        <v>40</v>
      </c>
      <c r="G14" s="183">
        <v>10</v>
      </c>
      <c r="H14" s="183">
        <v>30</v>
      </c>
      <c r="J14"/>
      <c r="K14"/>
      <c r="L14"/>
      <c r="M14"/>
      <c r="N14"/>
      <c r="O14"/>
      <c r="Q14" s="10"/>
      <c r="R14" s="10"/>
      <c r="S14" s="10"/>
      <c r="T14" s="10"/>
      <c r="U14" s="10"/>
    </row>
    <row r="15" spans="1:21" ht="13.9" customHeight="1" x14ac:dyDescent="0.2">
      <c r="A15" s="9" t="s">
        <v>348</v>
      </c>
      <c r="B15" s="183">
        <f t="shared" si="0"/>
        <v>4</v>
      </c>
      <c r="C15" s="183">
        <v>2</v>
      </c>
      <c r="D15" s="183">
        <v>2</v>
      </c>
      <c r="E15" s="183"/>
      <c r="F15" s="183" t="s">
        <v>15</v>
      </c>
      <c r="G15" s="183" t="s">
        <v>15</v>
      </c>
      <c r="H15" s="183" t="s">
        <v>15</v>
      </c>
      <c r="J15"/>
      <c r="K15"/>
      <c r="L15"/>
      <c r="M15"/>
      <c r="N15"/>
      <c r="O15"/>
      <c r="Q15" s="10"/>
      <c r="R15" s="10"/>
      <c r="S15" s="10"/>
      <c r="T15" s="10"/>
      <c r="U15" s="10"/>
    </row>
    <row r="16" spans="1:21" ht="13.9" customHeight="1" x14ac:dyDescent="0.2">
      <c r="A16" s="9" t="s">
        <v>165</v>
      </c>
      <c r="B16" s="183">
        <f t="shared" si="0"/>
        <v>12</v>
      </c>
      <c r="C16" s="183">
        <v>5</v>
      </c>
      <c r="D16" s="183">
        <v>7</v>
      </c>
      <c r="E16" s="183"/>
      <c r="F16" s="183" t="s">
        <v>15</v>
      </c>
      <c r="G16" s="183" t="s">
        <v>15</v>
      </c>
      <c r="H16" s="183" t="s">
        <v>15</v>
      </c>
      <c r="J16"/>
      <c r="K16"/>
      <c r="L16"/>
      <c r="M16"/>
      <c r="N16"/>
      <c r="O16"/>
      <c r="Q16" s="10"/>
      <c r="R16" s="10"/>
      <c r="S16" s="10"/>
      <c r="T16" s="10"/>
      <c r="U16" s="10"/>
    </row>
    <row r="17" spans="1:21" ht="13.9" customHeight="1" x14ac:dyDescent="0.2">
      <c r="A17" s="9" t="s">
        <v>27</v>
      </c>
      <c r="B17" s="183">
        <f t="shared" si="0"/>
        <v>4</v>
      </c>
      <c r="C17" s="183">
        <v>1</v>
      </c>
      <c r="D17" s="183">
        <v>3</v>
      </c>
      <c r="E17" s="183"/>
      <c r="F17" s="183" t="s">
        <v>15</v>
      </c>
      <c r="G17" s="183" t="s">
        <v>15</v>
      </c>
      <c r="H17" s="183" t="s">
        <v>15</v>
      </c>
      <c r="J17"/>
      <c r="K17"/>
      <c r="L17"/>
      <c r="M17"/>
      <c r="N17"/>
      <c r="O17"/>
      <c r="Q17" s="10"/>
      <c r="R17" s="10"/>
      <c r="S17" s="10"/>
      <c r="T17" s="10"/>
      <c r="U17" s="10"/>
    </row>
    <row r="18" spans="1:21" ht="13.9" customHeight="1" x14ac:dyDescent="0.2">
      <c r="A18" s="9" t="s">
        <v>203</v>
      </c>
      <c r="B18" s="183">
        <f t="shared" si="0"/>
        <v>37</v>
      </c>
      <c r="C18" s="183">
        <v>21</v>
      </c>
      <c r="D18" s="183">
        <v>16</v>
      </c>
      <c r="E18" s="183"/>
      <c r="F18" s="183">
        <v>48</v>
      </c>
      <c r="G18" s="183">
        <v>27</v>
      </c>
      <c r="H18" s="183">
        <v>21</v>
      </c>
      <c r="J18"/>
      <c r="K18"/>
      <c r="L18"/>
      <c r="M18"/>
      <c r="N18"/>
      <c r="O18"/>
      <c r="Q18" s="10"/>
      <c r="R18" s="10"/>
      <c r="S18" s="10"/>
      <c r="T18" s="10"/>
      <c r="U18" s="10"/>
    </row>
    <row r="19" spans="1:21" ht="13.9" customHeight="1" x14ac:dyDescent="0.2">
      <c r="A19" s="9" t="s">
        <v>204</v>
      </c>
      <c r="B19" s="183">
        <f t="shared" si="0"/>
        <v>17</v>
      </c>
      <c r="C19" s="183">
        <v>6</v>
      </c>
      <c r="D19" s="183">
        <v>11</v>
      </c>
      <c r="E19" s="183"/>
      <c r="F19" s="183">
        <v>21</v>
      </c>
      <c r="G19" s="183">
        <v>8</v>
      </c>
      <c r="H19" s="183">
        <v>13</v>
      </c>
      <c r="J19"/>
      <c r="K19"/>
      <c r="L19"/>
      <c r="M19"/>
      <c r="N19"/>
      <c r="O19"/>
      <c r="Q19" s="10"/>
      <c r="R19" s="10"/>
      <c r="S19" s="10"/>
      <c r="T19" s="10"/>
      <c r="U19" s="10"/>
    </row>
    <row r="20" spans="1:21" ht="13.9" customHeight="1" x14ac:dyDescent="0.2">
      <c r="A20" s="9" t="s">
        <v>427</v>
      </c>
      <c r="B20" s="183">
        <f t="shared" si="0"/>
        <v>11</v>
      </c>
      <c r="C20" s="183">
        <v>7</v>
      </c>
      <c r="D20" s="183">
        <v>4</v>
      </c>
      <c r="E20" s="183"/>
      <c r="F20" s="183" t="s">
        <v>15</v>
      </c>
      <c r="G20" s="183" t="s">
        <v>15</v>
      </c>
      <c r="H20" s="183" t="s">
        <v>15</v>
      </c>
      <c r="J20"/>
      <c r="K20"/>
      <c r="L20"/>
      <c r="M20"/>
      <c r="N20"/>
      <c r="O20"/>
      <c r="Q20" s="10"/>
      <c r="R20" s="10"/>
      <c r="S20" s="10"/>
      <c r="T20" s="10"/>
      <c r="U20" s="10"/>
    </row>
    <row r="21" spans="1:21" ht="13.9" customHeight="1" x14ac:dyDescent="0.2">
      <c r="A21" s="9" t="s">
        <v>349</v>
      </c>
      <c r="B21" s="183">
        <f t="shared" si="0"/>
        <v>4</v>
      </c>
      <c r="C21" s="183">
        <v>3</v>
      </c>
      <c r="D21" s="183">
        <v>1</v>
      </c>
      <c r="E21" s="183"/>
      <c r="F21" s="183" t="s">
        <v>15</v>
      </c>
      <c r="G21" s="183" t="s">
        <v>15</v>
      </c>
      <c r="H21" s="183" t="s">
        <v>15</v>
      </c>
      <c r="J21"/>
      <c r="K21"/>
      <c r="L21"/>
      <c r="M21"/>
      <c r="N21"/>
      <c r="O21"/>
      <c r="Q21" s="10"/>
      <c r="R21" s="10"/>
      <c r="S21" s="10"/>
      <c r="T21" s="10"/>
      <c r="U21" s="10"/>
    </row>
    <row r="22" spans="1:21" ht="13.9" customHeight="1" x14ac:dyDescent="0.2">
      <c r="A22" s="9" t="s">
        <v>167</v>
      </c>
      <c r="B22" s="183">
        <f t="shared" si="0"/>
        <v>2</v>
      </c>
      <c r="C22" s="183">
        <v>1</v>
      </c>
      <c r="D22" s="183">
        <v>1</v>
      </c>
      <c r="E22" s="183"/>
      <c r="F22" s="183" t="s">
        <v>15</v>
      </c>
      <c r="G22" s="183" t="s">
        <v>15</v>
      </c>
      <c r="H22" s="183" t="s">
        <v>15</v>
      </c>
      <c r="J22"/>
      <c r="K22"/>
      <c r="L22"/>
      <c r="M22"/>
      <c r="N22"/>
      <c r="O22"/>
      <c r="Q22" s="10"/>
      <c r="R22" s="10"/>
      <c r="S22" s="10"/>
      <c r="T22" s="10"/>
      <c r="U22" s="10"/>
    </row>
    <row r="23" spans="1:21" ht="13.9" customHeight="1" x14ac:dyDescent="0.2">
      <c r="A23" s="9" t="s">
        <v>54</v>
      </c>
      <c r="B23" s="183">
        <f t="shared" si="0"/>
        <v>33</v>
      </c>
      <c r="C23" s="183">
        <v>15</v>
      </c>
      <c r="D23" s="183">
        <v>18</v>
      </c>
      <c r="E23" s="183"/>
      <c r="F23" s="183">
        <v>33</v>
      </c>
      <c r="G23" s="183">
        <v>15</v>
      </c>
      <c r="H23" s="183">
        <v>18</v>
      </c>
      <c r="J23"/>
      <c r="K23"/>
      <c r="L23"/>
      <c r="M23"/>
      <c r="N23"/>
      <c r="O23"/>
      <c r="Q23" s="10"/>
      <c r="R23" s="10"/>
      <c r="S23" s="10"/>
      <c r="T23" s="10"/>
      <c r="U23" s="10"/>
    </row>
    <row r="24" spans="1:21" ht="13.9" customHeight="1" x14ac:dyDescent="0.2">
      <c r="A24" s="9" t="s">
        <v>39</v>
      </c>
      <c r="B24" s="183">
        <f t="shared" si="0"/>
        <v>10</v>
      </c>
      <c r="C24" s="183">
        <v>8</v>
      </c>
      <c r="D24" s="183">
        <v>2</v>
      </c>
      <c r="E24" s="183"/>
      <c r="F24" s="183">
        <v>13</v>
      </c>
      <c r="G24" s="183">
        <v>10</v>
      </c>
      <c r="H24" s="183">
        <v>3</v>
      </c>
      <c r="J24"/>
      <c r="K24"/>
      <c r="L24"/>
      <c r="M24"/>
      <c r="N24"/>
      <c r="O24"/>
      <c r="Q24" s="10"/>
      <c r="R24" s="10"/>
      <c r="S24" s="10"/>
      <c r="T24" s="10"/>
      <c r="U24" s="10"/>
    </row>
    <row r="25" spans="1:21" ht="13.9" customHeight="1" x14ac:dyDescent="0.2">
      <c r="A25" s="9" t="s">
        <v>205</v>
      </c>
      <c r="B25" s="183">
        <f t="shared" si="0"/>
        <v>16</v>
      </c>
      <c r="C25" s="183">
        <v>7</v>
      </c>
      <c r="D25" s="183">
        <v>9</v>
      </c>
      <c r="E25" s="183"/>
      <c r="F25" s="183">
        <v>21</v>
      </c>
      <c r="G25" s="183">
        <v>8</v>
      </c>
      <c r="H25" s="183">
        <v>13</v>
      </c>
      <c r="J25"/>
      <c r="K25"/>
      <c r="L25"/>
      <c r="M25"/>
      <c r="N25"/>
      <c r="O25"/>
      <c r="Q25" s="10"/>
      <c r="R25" s="10"/>
      <c r="S25" s="10"/>
      <c r="T25" s="10"/>
      <c r="U25" s="10"/>
    </row>
    <row r="26" spans="1:21" ht="13.9" customHeight="1" x14ac:dyDescent="0.2">
      <c r="A26" s="9" t="s">
        <v>350</v>
      </c>
      <c r="B26" s="183">
        <f t="shared" si="0"/>
        <v>28</v>
      </c>
      <c r="C26" s="183">
        <v>14</v>
      </c>
      <c r="D26" s="183">
        <v>14</v>
      </c>
      <c r="E26" s="183"/>
      <c r="F26" s="183">
        <v>37</v>
      </c>
      <c r="G26" s="183">
        <v>31</v>
      </c>
      <c r="H26" s="183">
        <v>6</v>
      </c>
      <c r="J26"/>
      <c r="K26"/>
      <c r="L26"/>
      <c r="M26"/>
      <c r="N26"/>
      <c r="O26"/>
      <c r="Q26" s="10"/>
      <c r="R26" s="10"/>
      <c r="S26" s="10"/>
      <c r="T26" s="10"/>
      <c r="U26" s="10"/>
    </row>
    <row r="27" spans="1:21" ht="13.9" customHeight="1" x14ac:dyDescent="0.2">
      <c r="A27" s="9" t="s">
        <v>322</v>
      </c>
      <c r="B27" s="183">
        <f t="shared" si="0"/>
        <v>1</v>
      </c>
      <c r="C27" s="183" t="s">
        <v>15</v>
      </c>
      <c r="D27" s="183">
        <v>1</v>
      </c>
      <c r="E27" s="183"/>
      <c r="F27" s="183" t="s">
        <v>15</v>
      </c>
      <c r="G27" s="183" t="s">
        <v>15</v>
      </c>
      <c r="H27" s="183" t="s">
        <v>15</v>
      </c>
      <c r="J27"/>
      <c r="K27"/>
      <c r="L27"/>
      <c r="M27"/>
      <c r="N27"/>
      <c r="O27"/>
      <c r="Q27" s="10"/>
      <c r="R27" s="10"/>
      <c r="S27" s="10"/>
      <c r="T27" s="10"/>
      <c r="U27" s="10"/>
    </row>
    <row r="28" spans="1:21" ht="13.9" customHeight="1" x14ac:dyDescent="0.2">
      <c r="A28" s="9" t="s">
        <v>350</v>
      </c>
      <c r="B28" s="183">
        <f t="shared" si="0"/>
        <v>28</v>
      </c>
      <c r="C28" s="183">
        <v>24</v>
      </c>
      <c r="D28" s="183">
        <v>4</v>
      </c>
      <c r="E28" s="183"/>
      <c r="F28" s="183" t="s">
        <v>15</v>
      </c>
      <c r="G28" s="183" t="s">
        <v>15</v>
      </c>
      <c r="H28" s="183" t="s">
        <v>15</v>
      </c>
      <c r="J28"/>
      <c r="K28"/>
      <c r="L28"/>
      <c r="M28"/>
      <c r="N28"/>
      <c r="O28"/>
      <c r="Q28" s="10"/>
      <c r="R28" s="10"/>
      <c r="S28" s="10"/>
      <c r="T28" s="10"/>
      <c r="U28" s="10"/>
    </row>
    <row r="29" spans="1:21" ht="13.9" customHeight="1" x14ac:dyDescent="0.2">
      <c r="A29" s="9" t="s">
        <v>351</v>
      </c>
      <c r="B29" s="183" t="s">
        <v>15</v>
      </c>
      <c r="C29" s="183" t="s">
        <v>15</v>
      </c>
      <c r="D29" s="183" t="s">
        <v>15</v>
      </c>
      <c r="E29" s="183"/>
      <c r="F29" s="183" t="s">
        <v>15</v>
      </c>
      <c r="G29" s="183" t="s">
        <v>15</v>
      </c>
      <c r="H29" s="183" t="s">
        <v>15</v>
      </c>
      <c r="J29"/>
      <c r="K29"/>
      <c r="L29"/>
      <c r="M29"/>
      <c r="N29"/>
      <c r="O29"/>
      <c r="Q29" s="10"/>
      <c r="R29" s="10"/>
      <c r="S29" s="10"/>
      <c r="T29" s="10"/>
      <c r="U29" s="10"/>
    </row>
    <row r="30" spans="1:21" ht="13.9" customHeight="1" x14ac:dyDescent="0.2">
      <c r="A30" s="9" t="s">
        <v>321</v>
      </c>
      <c r="B30" s="183" t="s">
        <v>15</v>
      </c>
      <c r="C30" s="183" t="s">
        <v>15</v>
      </c>
      <c r="D30" s="183" t="s">
        <v>15</v>
      </c>
      <c r="E30" s="183"/>
      <c r="F30" s="183" t="s">
        <v>15</v>
      </c>
      <c r="G30" s="183" t="s">
        <v>15</v>
      </c>
      <c r="H30" s="183" t="s">
        <v>15</v>
      </c>
      <c r="J30"/>
      <c r="K30"/>
      <c r="L30"/>
      <c r="M30"/>
      <c r="N30"/>
      <c r="O30"/>
      <c r="Q30" s="10"/>
      <c r="R30" s="10"/>
      <c r="S30" s="10"/>
      <c r="T30" s="10"/>
      <c r="U30" s="10"/>
    </row>
    <row r="31" spans="1:21" ht="13.9" customHeight="1" x14ac:dyDescent="0.2">
      <c r="A31" s="9" t="s">
        <v>352</v>
      </c>
      <c r="B31" s="183" t="s">
        <v>15</v>
      </c>
      <c r="C31" s="183" t="s">
        <v>15</v>
      </c>
      <c r="D31" s="183" t="s">
        <v>15</v>
      </c>
      <c r="E31" s="183"/>
      <c r="F31" s="183" t="s">
        <v>15</v>
      </c>
      <c r="G31" s="183" t="s">
        <v>15</v>
      </c>
      <c r="H31" s="183" t="s">
        <v>15</v>
      </c>
      <c r="J31"/>
      <c r="K31"/>
      <c r="L31"/>
      <c r="M31"/>
      <c r="N31"/>
      <c r="O31"/>
      <c r="Q31" s="10"/>
      <c r="R31" s="10"/>
      <c r="S31" s="10"/>
      <c r="T31" s="10"/>
      <c r="U31" s="10"/>
    </row>
    <row r="32" spans="1:21" ht="13.9" customHeight="1" x14ac:dyDescent="0.2">
      <c r="A32" s="9" t="s">
        <v>353</v>
      </c>
      <c r="B32" s="183" t="s">
        <v>15</v>
      </c>
      <c r="C32" s="183" t="s">
        <v>15</v>
      </c>
      <c r="D32" s="183" t="s">
        <v>15</v>
      </c>
      <c r="E32" s="183"/>
      <c r="F32" s="183" t="s">
        <v>15</v>
      </c>
      <c r="G32" s="183" t="s">
        <v>15</v>
      </c>
      <c r="H32" s="183" t="s">
        <v>15</v>
      </c>
      <c r="J32"/>
      <c r="K32"/>
      <c r="L32"/>
      <c r="M32"/>
      <c r="N32"/>
      <c r="O32"/>
      <c r="Q32" s="10"/>
      <c r="R32" s="10"/>
      <c r="S32" s="10"/>
      <c r="T32" s="10"/>
      <c r="U32" s="10"/>
    </row>
    <row r="33" spans="1:16384" ht="13.9" customHeight="1" x14ac:dyDescent="0.2">
      <c r="A33" s="9" t="s">
        <v>354</v>
      </c>
      <c r="B33" s="183" t="s">
        <v>15</v>
      </c>
      <c r="C33" s="183" t="s">
        <v>15</v>
      </c>
      <c r="D33" s="183" t="s">
        <v>15</v>
      </c>
      <c r="E33" s="183"/>
      <c r="F33" s="183" t="s">
        <v>15</v>
      </c>
      <c r="G33" s="183" t="s">
        <v>15</v>
      </c>
      <c r="H33" s="183" t="s">
        <v>15</v>
      </c>
      <c r="J33"/>
      <c r="K33"/>
      <c r="L33"/>
      <c r="M33"/>
      <c r="N33"/>
      <c r="O33"/>
      <c r="Q33" s="10"/>
      <c r="R33" s="10"/>
      <c r="S33" s="10"/>
      <c r="T33" s="10"/>
      <c r="U33" s="10"/>
    </row>
    <row r="34" spans="1:16384" ht="13.9" customHeight="1" x14ac:dyDescent="0.2">
      <c r="A34" s="9" t="s">
        <v>355</v>
      </c>
      <c r="B34" s="183" t="s">
        <v>15</v>
      </c>
      <c r="C34" s="183" t="s">
        <v>15</v>
      </c>
      <c r="D34" s="183" t="s">
        <v>15</v>
      </c>
      <c r="E34" s="183"/>
      <c r="F34" s="183" t="s">
        <v>15</v>
      </c>
      <c r="G34" s="183" t="s">
        <v>15</v>
      </c>
      <c r="H34" s="183" t="s">
        <v>15</v>
      </c>
      <c r="J34"/>
      <c r="K34"/>
      <c r="L34"/>
      <c r="M34"/>
      <c r="N34"/>
      <c r="O34"/>
      <c r="Q34" s="10"/>
      <c r="R34" s="10"/>
      <c r="S34" s="10"/>
      <c r="T34" s="10"/>
      <c r="U34" s="10"/>
    </row>
    <row r="35" spans="1:16384" ht="13.9" customHeight="1" x14ac:dyDescent="0.2">
      <c r="A35" s="9" t="s">
        <v>27</v>
      </c>
      <c r="B35" s="183" t="s">
        <v>15</v>
      </c>
      <c r="C35" s="183" t="s">
        <v>15</v>
      </c>
      <c r="D35" s="183" t="s">
        <v>15</v>
      </c>
      <c r="E35" s="183"/>
      <c r="F35" s="183" t="s">
        <v>15</v>
      </c>
      <c r="G35" s="183" t="s">
        <v>15</v>
      </c>
      <c r="H35" s="183" t="s">
        <v>15</v>
      </c>
      <c r="J35"/>
      <c r="K35"/>
      <c r="L35"/>
      <c r="M35"/>
      <c r="N35"/>
      <c r="O35"/>
      <c r="Q35" s="10"/>
      <c r="R35" s="10"/>
      <c r="S35" s="10"/>
      <c r="T35" s="10"/>
      <c r="U35" s="10"/>
    </row>
    <row r="36" spans="1:16384" ht="13.9" customHeight="1" x14ac:dyDescent="0.2">
      <c r="A36" s="9" t="s">
        <v>356</v>
      </c>
      <c r="B36" s="183" t="s">
        <v>15</v>
      </c>
      <c r="C36" s="183" t="s">
        <v>15</v>
      </c>
      <c r="D36" s="183" t="s">
        <v>15</v>
      </c>
      <c r="E36" s="183"/>
      <c r="F36" s="183" t="s">
        <v>15</v>
      </c>
      <c r="G36" s="183" t="s">
        <v>15</v>
      </c>
      <c r="H36" s="183" t="s">
        <v>15</v>
      </c>
      <c r="J36"/>
      <c r="K36"/>
      <c r="L36"/>
      <c r="M36"/>
      <c r="N36"/>
      <c r="O36"/>
      <c r="Q36" s="10"/>
      <c r="R36" s="10"/>
      <c r="S36" s="10"/>
      <c r="T36" s="10"/>
      <c r="U36" s="10"/>
    </row>
    <row r="37" spans="1:16384" ht="13.9" customHeight="1" x14ac:dyDescent="0.2">
      <c r="A37" s="9" t="s">
        <v>357</v>
      </c>
      <c r="B37" s="183" t="s">
        <v>15</v>
      </c>
      <c r="C37" s="183" t="s">
        <v>15</v>
      </c>
      <c r="D37" s="183" t="s">
        <v>15</v>
      </c>
      <c r="E37" s="183"/>
      <c r="F37" s="183" t="s">
        <v>15</v>
      </c>
      <c r="G37" s="183" t="s">
        <v>15</v>
      </c>
      <c r="H37" s="183" t="s">
        <v>15</v>
      </c>
      <c r="J37"/>
      <c r="K37"/>
      <c r="L37"/>
      <c r="M37"/>
      <c r="N37"/>
      <c r="O37"/>
      <c r="Q37" s="10"/>
      <c r="R37" s="10"/>
      <c r="S37" s="10"/>
      <c r="T37" s="10"/>
      <c r="U37" s="10"/>
    </row>
    <row r="38" spans="1:16384" ht="13.9" customHeight="1" x14ac:dyDescent="0.2">
      <c r="A38" s="9" t="s">
        <v>358</v>
      </c>
      <c r="B38" s="183" t="s">
        <v>15</v>
      </c>
      <c r="C38" s="183" t="s">
        <v>15</v>
      </c>
      <c r="D38" s="183" t="s">
        <v>15</v>
      </c>
      <c r="E38" s="183"/>
      <c r="F38" s="183" t="s">
        <v>15</v>
      </c>
      <c r="G38" s="183" t="s">
        <v>15</v>
      </c>
      <c r="H38" s="183" t="s">
        <v>15</v>
      </c>
      <c r="J38"/>
      <c r="K38"/>
      <c r="L38"/>
      <c r="M38"/>
      <c r="N38"/>
      <c r="O38"/>
      <c r="Q38" s="10"/>
      <c r="R38" s="10"/>
      <c r="S38" s="10"/>
      <c r="T38" s="10"/>
      <c r="U38" s="10"/>
    </row>
    <row r="39" spans="1:16384" ht="13.9" customHeight="1" x14ac:dyDescent="0.2">
      <c r="A39" s="9" t="s">
        <v>359</v>
      </c>
      <c r="B39" s="183" t="s">
        <v>15</v>
      </c>
      <c r="C39" s="183" t="s">
        <v>15</v>
      </c>
      <c r="D39" s="183" t="s">
        <v>15</v>
      </c>
      <c r="E39" s="183"/>
      <c r="F39" s="183" t="s">
        <v>15</v>
      </c>
      <c r="G39" s="183" t="s">
        <v>15</v>
      </c>
      <c r="H39" s="183" t="s">
        <v>15</v>
      </c>
      <c r="J39"/>
      <c r="K39"/>
      <c r="L39"/>
      <c r="M39"/>
      <c r="N39"/>
      <c r="O39"/>
      <c r="Q39" s="10"/>
      <c r="R39" s="10"/>
      <c r="S39" s="10"/>
      <c r="T39" s="10"/>
      <c r="U39" s="10"/>
    </row>
    <row r="40" spans="1:16384" ht="13.9" customHeight="1" x14ac:dyDescent="0.2">
      <c r="A40" s="9" t="s">
        <v>360</v>
      </c>
      <c r="B40" s="183" t="s">
        <v>15</v>
      </c>
      <c r="C40" s="183" t="s">
        <v>15</v>
      </c>
      <c r="D40" s="183" t="s">
        <v>15</v>
      </c>
      <c r="E40" s="183"/>
      <c r="F40" s="183" t="s">
        <v>15</v>
      </c>
      <c r="G40" s="183" t="s">
        <v>15</v>
      </c>
      <c r="H40" s="183" t="s">
        <v>15</v>
      </c>
      <c r="J40"/>
      <c r="K40"/>
      <c r="L40"/>
      <c r="M40"/>
      <c r="N40"/>
      <c r="O40"/>
      <c r="Q40" s="10"/>
      <c r="R40" s="10"/>
      <c r="S40" s="10"/>
      <c r="T40" s="10"/>
      <c r="U40" s="10"/>
    </row>
    <row r="41" spans="1:16384" ht="13.9" customHeight="1" x14ac:dyDescent="0.2">
      <c r="A41" s="9" t="s">
        <v>349</v>
      </c>
      <c r="B41" s="183" t="s">
        <v>15</v>
      </c>
      <c r="C41" s="183" t="s">
        <v>15</v>
      </c>
      <c r="D41" s="183" t="s">
        <v>15</v>
      </c>
      <c r="E41" s="183"/>
      <c r="F41" s="183" t="s">
        <v>15</v>
      </c>
      <c r="G41" s="183" t="s">
        <v>15</v>
      </c>
      <c r="H41" s="183" t="s">
        <v>15</v>
      </c>
      <c r="J41"/>
      <c r="K41"/>
      <c r="L41"/>
      <c r="M41"/>
      <c r="N41"/>
      <c r="O41"/>
      <c r="Q41" s="10"/>
      <c r="R41" s="10"/>
      <c r="S41" s="10"/>
      <c r="T41" s="10"/>
      <c r="U41" s="10"/>
    </row>
    <row r="42" spans="1:16384" ht="13.9" customHeight="1" x14ac:dyDescent="0.2">
      <c r="A42" s="9" t="s">
        <v>361</v>
      </c>
      <c r="B42" s="183" t="s">
        <v>15</v>
      </c>
      <c r="C42" s="183" t="s">
        <v>15</v>
      </c>
      <c r="D42" s="183" t="s">
        <v>15</v>
      </c>
      <c r="E42" s="183"/>
      <c r="F42" s="183" t="s">
        <v>15</v>
      </c>
      <c r="G42" s="183" t="s">
        <v>15</v>
      </c>
      <c r="H42" s="183" t="s">
        <v>15</v>
      </c>
      <c r="J42"/>
      <c r="K42"/>
      <c r="L42"/>
      <c r="M42"/>
      <c r="N42"/>
      <c r="O42"/>
      <c r="Q42" s="10"/>
      <c r="R42" s="10"/>
      <c r="S42" s="10"/>
      <c r="T42" s="10"/>
      <c r="U42" s="10"/>
    </row>
    <row r="43" spans="1:16384" ht="13.9" customHeight="1" x14ac:dyDescent="0.2">
      <c r="A43" s="9" t="s">
        <v>465</v>
      </c>
      <c r="B43" s="183" t="s">
        <v>15</v>
      </c>
      <c r="C43" s="183" t="s">
        <v>15</v>
      </c>
      <c r="D43" s="183" t="s">
        <v>15</v>
      </c>
      <c r="E43" s="183"/>
      <c r="F43" s="183" t="s">
        <v>15</v>
      </c>
      <c r="G43" s="183" t="s">
        <v>15</v>
      </c>
      <c r="H43" s="183" t="s">
        <v>15</v>
      </c>
      <c r="J43"/>
      <c r="K43"/>
      <c r="L43"/>
      <c r="M43"/>
      <c r="N43"/>
      <c r="O43"/>
      <c r="Q43" s="10"/>
      <c r="R43" s="10"/>
      <c r="S43" s="10"/>
      <c r="T43" s="10"/>
      <c r="U43" s="10"/>
    </row>
    <row r="44" spans="1:16384" ht="13.9" customHeight="1" x14ac:dyDescent="0.2">
      <c r="A44" s="9" t="s">
        <v>466</v>
      </c>
      <c r="B44" s="183" t="s">
        <v>15</v>
      </c>
      <c r="C44" s="183" t="s">
        <v>15</v>
      </c>
      <c r="D44" s="183" t="s">
        <v>15</v>
      </c>
      <c r="E44" s="183"/>
      <c r="F44" s="183" t="s">
        <v>15</v>
      </c>
      <c r="G44" s="183" t="s">
        <v>15</v>
      </c>
      <c r="H44" s="183" t="s">
        <v>15</v>
      </c>
      <c r="J44"/>
      <c r="K44"/>
      <c r="L44"/>
      <c r="M44"/>
      <c r="N44"/>
      <c r="O44"/>
      <c r="Q44" s="10"/>
      <c r="R44" s="10"/>
      <c r="S44" s="10"/>
      <c r="T44" s="10"/>
      <c r="U44" s="10"/>
    </row>
    <row r="45" spans="1:16384" ht="14.1" customHeight="1" x14ac:dyDescent="0.2">
      <c r="A45" s="37"/>
      <c r="B45" s="135"/>
      <c r="C45" s="135"/>
      <c r="D45" s="135"/>
      <c r="E45" s="135"/>
      <c r="F45" s="135"/>
      <c r="G45" s="135"/>
      <c r="H45" s="135"/>
      <c r="I45"/>
      <c r="J45"/>
      <c r="K45"/>
      <c r="L45"/>
      <c r="M45"/>
      <c r="N45"/>
      <c r="O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  <c r="XEY45"/>
      <c r="XEZ45"/>
      <c r="XFA45"/>
      <c r="XFB45"/>
      <c r="XFC45"/>
      <c r="XFD45"/>
    </row>
    <row r="46" spans="1:16384" s="10" customFormat="1" ht="14.1" customHeight="1" x14ac:dyDescent="0.2">
      <c r="A46" s="18" t="s">
        <v>0</v>
      </c>
      <c r="B46" s="11"/>
      <c r="C46" s="11"/>
      <c r="D46" s="11"/>
      <c r="E46" s="11"/>
      <c r="F46" s="11"/>
      <c r="G46" s="11"/>
      <c r="H46" s="11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  <c r="XEY46"/>
      <c r="XEZ46"/>
      <c r="XFA46"/>
      <c r="XFB46"/>
      <c r="XFC46"/>
      <c r="XFD46"/>
    </row>
    <row r="47" spans="1:16384" ht="14.1" customHeight="1" x14ac:dyDescent="0.2">
      <c r="A47" s="18" t="s">
        <v>484</v>
      </c>
      <c r="B47" s="18"/>
      <c r="C47" s="18"/>
      <c r="D47" s="18"/>
      <c r="E47" s="18"/>
      <c r="F47" s="18"/>
      <c r="G47" s="18"/>
      <c r="H47" s="18"/>
      <c r="J47" s="10"/>
      <c r="K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16384" ht="9.9499999999999993" customHeight="1" x14ac:dyDescent="0.2">
      <c r="A48" s="18" t="s">
        <v>485</v>
      </c>
      <c r="G48" s="13"/>
      <c r="H48" s="169"/>
      <c r="K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7:21" ht="12.95" customHeight="1" x14ac:dyDescent="0.2">
      <c r="G49" s="13"/>
      <c r="H49" s="45"/>
      <c r="K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7:21" ht="12.95" customHeight="1" x14ac:dyDescent="0.2">
      <c r="G50" s="13"/>
      <c r="H50" s="45"/>
      <c r="K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7:21" ht="14.1" customHeight="1" x14ac:dyDescent="0.2">
      <c r="G51" s="13"/>
      <c r="H51" s="45"/>
      <c r="K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7:21" ht="14.25" customHeight="1" x14ac:dyDescent="0.2">
      <c r="G52" s="13"/>
      <c r="H52" s="45"/>
      <c r="K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7:21" ht="14.1" customHeight="1" x14ac:dyDescent="0.2">
      <c r="G53" s="13"/>
      <c r="H53" s="45"/>
      <c r="K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7:21" ht="14.1" customHeight="1" x14ac:dyDescent="0.2">
      <c r="G54" s="13"/>
      <c r="H54" s="45"/>
      <c r="K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7:21" ht="14.1" customHeight="1" x14ac:dyDescent="0.2">
      <c r="G55" s="13"/>
      <c r="H55" s="45"/>
      <c r="K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7:21" ht="14.1" customHeight="1" x14ac:dyDescent="0.2">
      <c r="G56" s="13"/>
      <c r="H56" s="45"/>
      <c r="K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7:21" ht="14.1" customHeight="1" x14ac:dyDescent="0.2">
      <c r="G57" s="13"/>
      <c r="H57" s="45"/>
      <c r="K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7:21" ht="14.1" customHeight="1" x14ac:dyDescent="0.2">
      <c r="G58" s="13"/>
      <c r="H58" s="45"/>
      <c r="K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7:21" ht="14.1" customHeight="1" x14ac:dyDescent="0.2">
      <c r="G59" s="13"/>
      <c r="H59" s="45"/>
    </row>
    <row r="60" spans="7:21" ht="14.1" customHeight="1" x14ac:dyDescent="0.2">
      <c r="G60" s="13"/>
    </row>
    <row r="61" spans="7:21" ht="14.1" customHeight="1" x14ac:dyDescent="0.2"/>
    <row r="62" spans="7:21" ht="14.1" customHeight="1" x14ac:dyDescent="0.2"/>
    <row r="63" spans="7:21" ht="14.1" customHeight="1" x14ac:dyDescent="0.2"/>
    <row r="64" spans="7:21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6"/>
  <sheetViews>
    <sheetView zoomScaleNormal="100" zoomScaleSheetLayoutView="40" workbookViewId="0">
      <selection activeCell="M27" sqref="M27"/>
    </sheetView>
  </sheetViews>
  <sheetFormatPr baseColWidth="10" defaultColWidth="7.42578125" defaultRowHeight="11.25" customHeight="1" x14ac:dyDescent="0.2"/>
  <cols>
    <col min="1" max="1" width="34.85546875" style="3" customWidth="1"/>
    <col min="2" max="2" width="8.140625" style="3" customWidth="1"/>
    <col min="3" max="4" width="10.140625" style="3" customWidth="1"/>
    <col min="5" max="5" width="3.85546875" style="3" customWidth="1"/>
    <col min="6" max="6" width="10.140625" style="3" customWidth="1"/>
    <col min="7" max="9" width="7.42578125" style="3" customWidth="1"/>
    <col min="10" max="10" width="27" style="3" customWidth="1"/>
    <col min="11" max="13" width="7.42578125" style="3" customWidth="1"/>
    <col min="14" max="16384" width="7.42578125" style="3"/>
  </cols>
  <sheetData>
    <row r="1" spans="1:17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J2" s="112" t="s">
        <v>226</v>
      </c>
    </row>
    <row r="3" spans="1:17" ht="14.1" customHeight="1" x14ac:dyDescent="0.2">
      <c r="A3" s="22" t="s">
        <v>376</v>
      </c>
    </row>
    <row r="4" spans="1:17" ht="14.1" customHeight="1" x14ac:dyDescent="0.2">
      <c r="A4" s="5"/>
      <c r="B4" s="6"/>
      <c r="C4" s="6"/>
      <c r="D4" s="6"/>
      <c r="E4" s="6"/>
      <c r="F4" s="6"/>
      <c r="H4" s="84"/>
      <c r="J4"/>
      <c r="K4"/>
      <c r="L4"/>
      <c r="M4"/>
      <c r="N4"/>
      <c r="O4"/>
      <c r="P4"/>
      <c r="Q4"/>
    </row>
    <row r="5" spans="1:17" ht="14.1" customHeight="1" x14ac:dyDescent="0.2">
      <c r="A5" s="119"/>
      <c r="B5" s="179" t="s">
        <v>480</v>
      </c>
      <c r="C5" s="179"/>
      <c r="D5" s="179"/>
      <c r="E5" s="180"/>
      <c r="F5" s="179" t="s">
        <v>507</v>
      </c>
      <c r="G5" s="179"/>
      <c r="H5" s="179"/>
      <c r="I5" s="85"/>
      <c r="J5"/>
      <c r="K5"/>
      <c r="L5"/>
      <c r="M5"/>
      <c r="N5"/>
      <c r="O5"/>
      <c r="P5"/>
      <c r="Q5"/>
    </row>
    <row r="6" spans="1:17" ht="14.1" customHeight="1" x14ac:dyDescent="0.2">
      <c r="A6" s="40"/>
      <c r="B6" s="181" t="s">
        <v>55</v>
      </c>
      <c r="C6" s="181" t="s">
        <v>227</v>
      </c>
      <c r="D6" s="181" t="s">
        <v>228</v>
      </c>
      <c r="E6" s="182"/>
      <c r="F6" s="181" t="s">
        <v>55</v>
      </c>
      <c r="G6" s="181" t="s">
        <v>227</v>
      </c>
      <c r="H6" s="181" t="s">
        <v>228</v>
      </c>
      <c r="I6" s="46"/>
      <c r="J6"/>
      <c r="K6"/>
      <c r="L6"/>
      <c r="M6"/>
      <c r="N6"/>
      <c r="O6"/>
      <c r="P6"/>
      <c r="Q6"/>
    </row>
    <row r="7" spans="1:17" ht="14.1" customHeight="1" x14ac:dyDescent="0.2">
      <c r="A7" s="10"/>
      <c r="B7" s="183"/>
      <c r="C7" s="184"/>
      <c r="D7" s="188"/>
      <c r="E7" s="185"/>
      <c r="F7" s="183"/>
      <c r="G7" s="184"/>
      <c r="H7" s="188"/>
      <c r="I7" s="16"/>
      <c r="J7"/>
      <c r="K7"/>
      <c r="L7"/>
      <c r="M7"/>
      <c r="N7"/>
      <c r="O7"/>
      <c r="P7"/>
      <c r="Q7"/>
    </row>
    <row r="8" spans="1:17" ht="14.1" customHeight="1" x14ac:dyDescent="0.2">
      <c r="A8" s="14" t="s">
        <v>20</v>
      </c>
      <c r="B8" s="185">
        <v>422</v>
      </c>
      <c r="C8" s="185">
        <v>235</v>
      </c>
      <c r="D8" s="185">
        <v>187</v>
      </c>
      <c r="E8" s="185"/>
      <c r="F8" s="185">
        <v>433</v>
      </c>
      <c r="G8" s="185">
        <v>237</v>
      </c>
      <c r="H8" s="185">
        <v>196</v>
      </c>
      <c r="I8" s="46"/>
      <c r="J8"/>
      <c r="K8"/>
      <c r="L8"/>
      <c r="M8"/>
      <c r="N8"/>
      <c r="O8"/>
      <c r="P8"/>
      <c r="Q8"/>
    </row>
    <row r="9" spans="1:17" ht="14.1" customHeight="1" x14ac:dyDescent="0.2">
      <c r="A9" s="10" t="s">
        <v>362</v>
      </c>
      <c r="B9" s="185">
        <v>49</v>
      </c>
      <c r="C9" s="185">
        <v>36</v>
      </c>
      <c r="D9" s="185">
        <v>13</v>
      </c>
      <c r="E9" s="185"/>
      <c r="F9" s="185">
        <v>55</v>
      </c>
      <c r="G9" s="185">
        <v>42</v>
      </c>
      <c r="H9" s="185">
        <v>13</v>
      </c>
      <c r="I9" s="46"/>
      <c r="J9"/>
      <c r="K9"/>
      <c r="L9"/>
      <c r="M9"/>
      <c r="N9"/>
      <c r="O9"/>
      <c r="P9"/>
      <c r="Q9"/>
    </row>
    <row r="10" spans="1:17" ht="14.1" customHeight="1" x14ac:dyDescent="0.2">
      <c r="A10" s="10" t="s">
        <v>363</v>
      </c>
      <c r="B10" s="185">
        <v>148</v>
      </c>
      <c r="C10" s="185">
        <v>80</v>
      </c>
      <c r="D10" s="185">
        <v>68</v>
      </c>
      <c r="E10" s="185"/>
      <c r="F10" s="185">
        <v>148</v>
      </c>
      <c r="G10" s="185">
        <v>73</v>
      </c>
      <c r="H10" s="185">
        <v>75</v>
      </c>
      <c r="I10" s="46"/>
      <c r="J10"/>
      <c r="K10"/>
      <c r="L10"/>
      <c r="M10"/>
      <c r="N10"/>
      <c r="O10"/>
      <c r="P10"/>
      <c r="Q10"/>
    </row>
    <row r="11" spans="1:17" ht="14.1" customHeight="1" x14ac:dyDescent="0.2">
      <c r="A11" s="10" t="s">
        <v>364</v>
      </c>
      <c r="B11" s="185">
        <v>1</v>
      </c>
      <c r="C11" s="185">
        <v>1</v>
      </c>
      <c r="D11" s="185">
        <v>0</v>
      </c>
      <c r="E11" s="185"/>
      <c r="F11" s="185" t="s">
        <v>15</v>
      </c>
      <c r="G11" s="185" t="s">
        <v>15</v>
      </c>
      <c r="H11" s="185" t="s">
        <v>15</v>
      </c>
      <c r="I11" s="46"/>
      <c r="J11"/>
      <c r="K11"/>
      <c r="L11"/>
      <c r="M11"/>
      <c r="N11"/>
      <c r="O11"/>
      <c r="P11"/>
      <c r="Q11"/>
    </row>
    <row r="12" spans="1:17" ht="14.1" customHeight="1" x14ac:dyDescent="0.2">
      <c r="A12" s="10" t="s">
        <v>365</v>
      </c>
      <c r="B12" s="185">
        <v>38</v>
      </c>
      <c r="C12" s="185">
        <v>21</v>
      </c>
      <c r="D12" s="185">
        <v>17</v>
      </c>
      <c r="E12" s="185"/>
      <c r="F12" s="185">
        <v>32</v>
      </c>
      <c r="G12" s="185">
        <v>18</v>
      </c>
      <c r="H12" s="185">
        <v>14</v>
      </c>
      <c r="I12" s="46"/>
      <c r="J12"/>
      <c r="K12"/>
      <c r="L12"/>
      <c r="M12"/>
      <c r="N12"/>
      <c r="O12"/>
      <c r="P12"/>
      <c r="Q12"/>
    </row>
    <row r="13" spans="1:17" ht="14.1" customHeight="1" x14ac:dyDescent="0.2">
      <c r="A13" s="10" t="s">
        <v>366</v>
      </c>
      <c r="B13" s="185">
        <v>68</v>
      </c>
      <c r="C13" s="185">
        <v>36</v>
      </c>
      <c r="D13" s="185">
        <v>32</v>
      </c>
      <c r="E13" s="185"/>
      <c r="F13" s="185">
        <v>80</v>
      </c>
      <c r="G13" s="185">
        <v>46</v>
      </c>
      <c r="H13" s="185">
        <v>34</v>
      </c>
      <c r="I13" s="46"/>
      <c r="J13"/>
      <c r="K13"/>
      <c r="L13"/>
      <c r="M13"/>
      <c r="N13"/>
      <c r="O13"/>
      <c r="P13"/>
      <c r="Q13"/>
    </row>
    <row r="14" spans="1:17" ht="14.1" customHeight="1" x14ac:dyDescent="0.2">
      <c r="A14" s="10" t="s">
        <v>367</v>
      </c>
      <c r="B14" s="185">
        <v>3</v>
      </c>
      <c r="C14" s="185">
        <v>3</v>
      </c>
      <c r="D14" s="185">
        <v>0</v>
      </c>
      <c r="E14" s="185"/>
      <c r="F14" s="185">
        <v>3</v>
      </c>
      <c r="G14" s="185">
        <v>3</v>
      </c>
      <c r="H14" s="185">
        <v>0</v>
      </c>
      <c r="I14" s="46"/>
      <c r="J14"/>
      <c r="K14"/>
      <c r="L14"/>
      <c r="M14"/>
      <c r="N14"/>
      <c r="O14"/>
      <c r="P14"/>
      <c r="Q14"/>
    </row>
    <row r="15" spans="1:17" ht="14.1" customHeight="1" x14ac:dyDescent="0.2">
      <c r="A15" s="10" t="s">
        <v>368</v>
      </c>
      <c r="B15" s="185">
        <v>24</v>
      </c>
      <c r="C15" s="185">
        <v>14</v>
      </c>
      <c r="D15" s="185">
        <v>10</v>
      </c>
      <c r="E15" s="185"/>
      <c r="F15" s="185">
        <v>19</v>
      </c>
      <c r="G15" s="185">
        <v>10</v>
      </c>
      <c r="H15" s="185">
        <v>9</v>
      </c>
      <c r="I15" s="46"/>
      <c r="J15"/>
      <c r="K15"/>
      <c r="L15"/>
      <c r="M15"/>
      <c r="N15"/>
      <c r="O15"/>
      <c r="P15"/>
      <c r="Q15"/>
    </row>
    <row r="16" spans="1:17" ht="14.1" customHeight="1" x14ac:dyDescent="0.2">
      <c r="A16" s="10" t="s">
        <v>369</v>
      </c>
      <c r="B16" s="185">
        <v>7</v>
      </c>
      <c r="C16" s="185">
        <v>6</v>
      </c>
      <c r="D16" s="185">
        <v>1</v>
      </c>
      <c r="E16" s="185"/>
      <c r="F16" s="185">
        <v>7</v>
      </c>
      <c r="G16" s="185">
        <v>6</v>
      </c>
      <c r="H16" s="185">
        <v>1</v>
      </c>
      <c r="I16" s="46"/>
      <c r="J16"/>
      <c r="K16"/>
      <c r="L16"/>
      <c r="M16"/>
      <c r="N16"/>
      <c r="O16"/>
      <c r="P16"/>
      <c r="Q16"/>
    </row>
    <row r="17" spans="1:17" ht="14.1" customHeight="1" x14ac:dyDescent="0.2">
      <c r="A17" s="10" t="s">
        <v>370</v>
      </c>
      <c r="B17" s="185">
        <v>84</v>
      </c>
      <c r="C17" s="185">
        <v>38</v>
      </c>
      <c r="D17" s="185">
        <v>46</v>
      </c>
      <c r="E17" s="185"/>
      <c r="F17" s="185">
        <v>89</v>
      </c>
      <c r="G17" s="185">
        <v>39</v>
      </c>
      <c r="H17" s="185">
        <v>50</v>
      </c>
      <c r="I17" s="46"/>
      <c r="J17"/>
      <c r="K17"/>
      <c r="L17"/>
      <c r="M17"/>
      <c r="N17"/>
      <c r="O17"/>
      <c r="P17"/>
      <c r="Q17"/>
    </row>
    <row r="18" spans="1:17" ht="14.1" customHeight="1" x14ac:dyDescent="0.2">
      <c r="A18" s="37"/>
      <c r="B18" s="37"/>
      <c r="C18" s="37"/>
      <c r="D18" s="37"/>
      <c r="E18" s="37"/>
      <c r="F18" s="37"/>
      <c r="G18" s="37"/>
      <c r="H18" s="37"/>
      <c r="J18"/>
      <c r="K18"/>
      <c r="L18"/>
      <c r="M18"/>
      <c r="N18"/>
      <c r="O18"/>
      <c r="P18"/>
      <c r="Q18"/>
    </row>
    <row r="19" spans="1:17" ht="14.1" customHeight="1" x14ac:dyDescent="0.2">
      <c r="A19" s="18" t="s">
        <v>0</v>
      </c>
      <c r="B19" s="11"/>
      <c r="C19" s="11"/>
      <c r="D19" s="11"/>
      <c r="E19" s="11"/>
      <c r="F19" s="11"/>
      <c r="G19" s="11"/>
      <c r="H19" s="11"/>
      <c r="J19"/>
      <c r="K19"/>
      <c r="L19"/>
      <c r="M19"/>
      <c r="N19"/>
      <c r="O19"/>
      <c r="P19"/>
      <c r="Q19"/>
    </row>
    <row r="20" spans="1:17" ht="12.95" customHeight="1" x14ac:dyDescent="0.2">
      <c r="A20" s="18"/>
      <c r="B20" s="11"/>
      <c r="C20" s="11"/>
      <c r="D20" s="11"/>
      <c r="E20" s="11"/>
      <c r="F20" s="11"/>
      <c r="G20" s="13"/>
      <c r="J20"/>
      <c r="K20"/>
      <c r="L20"/>
      <c r="M20"/>
      <c r="N20"/>
      <c r="O20"/>
      <c r="P20"/>
      <c r="Q20"/>
    </row>
    <row r="21" spans="1:17" ht="12.95" customHeight="1" x14ac:dyDescent="0.2">
      <c r="A21" s="18"/>
      <c r="B21" s="147"/>
      <c r="C21" s="148"/>
      <c r="D21" s="148"/>
      <c r="E21" s="148"/>
      <c r="F21" s="147"/>
      <c r="G21" s="147"/>
      <c r="H21" s="147"/>
      <c r="Q21" s="143"/>
    </row>
    <row r="22" spans="1:17" ht="12.95" customHeight="1" x14ac:dyDescent="0.2">
      <c r="B22" s="143"/>
      <c r="C22" s="143"/>
      <c r="D22" s="143"/>
      <c r="E22" s="143"/>
      <c r="F22" s="143"/>
      <c r="G22" s="143"/>
      <c r="H22" s="143"/>
      <c r="Q22" s="143"/>
    </row>
    <row r="23" spans="1:17" ht="14.1" customHeight="1" x14ac:dyDescent="0.2">
      <c r="B23" s="143"/>
      <c r="C23" s="143"/>
      <c r="D23" s="143"/>
      <c r="E23" s="143"/>
      <c r="F23" s="143"/>
      <c r="G23" s="143"/>
      <c r="H23" s="143"/>
      <c r="Q23" s="143"/>
    </row>
    <row r="24" spans="1:17" ht="14.1" customHeight="1" x14ac:dyDescent="0.2">
      <c r="B24" s="143"/>
      <c r="C24" s="143"/>
      <c r="D24" s="143"/>
      <c r="E24" s="143"/>
      <c r="F24" s="143"/>
      <c r="G24" s="143"/>
      <c r="H24" s="143"/>
      <c r="Q24" s="143"/>
    </row>
    <row r="25" spans="1:17" ht="14.1" customHeight="1" x14ac:dyDescent="0.2">
      <c r="B25" s="143"/>
      <c r="C25" s="143"/>
      <c r="D25" s="143"/>
      <c r="E25" s="143"/>
      <c r="F25" s="143"/>
      <c r="G25" s="143"/>
      <c r="H25" s="143"/>
      <c r="Q25" s="143"/>
    </row>
    <row r="26" spans="1:17" ht="14.1" customHeight="1" x14ac:dyDescent="0.2">
      <c r="B26" s="143"/>
      <c r="C26" s="143"/>
      <c r="D26" s="143"/>
      <c r="E26" s="143"/>
      <c r="F26" s="143"/>
      <c r="G26" s="143"/>
      <c r="H26" s="143"/>
      <c r="Q26" s="143"/>
    </row>
    <row r="27" spans="1:17" ht="14.1" customHeight="1" x14ac:dyDescent="0.2">
      <c r="B27" s="143"/>
      <c r="C27" s="143"/>
      <c r="D27" s="143"/>
      <c r="E27" s="143"/>
      <c r="F27" s="143"/>
      <c r="G27" s="143"/>
      <c r="H27" s="143"/>
      <c r="Q27" s="143"/>
    </row>
    <row r="28" spans="1:17" ht="14.1" customHeight="1" x14ac:dyDescent="0.2">
      <c r="B28" s="143"/>
      <c r="C28" s="143"/>
      <c r="D28" s="143"/>
      <c r="E28" s="143"/>
      <c r="F28" s="143"/>
      <c r="G28" s="143"/>
      <c r="H28" s="143"/>
    </row>
    <row r="29" spans="1:17" ht="14.1" customHeight="1" x14ac:dyDescent="0.2">
      <c r="B29" s="143"/>
      <c r="C29" s="143"/>
      <c r="D29" s="143"/>
      <c r="E29" s="143"/>
      <c r="F29" s="143"/>
      <c r="G29" s="143"/>
      <c r="H29" s="143"/>
    </row>
    <row r="30" spans="1:17" ht="14.1" customHeight="1" x14ac:dyDescent="0.2">
      <c r="B30" s="143"/>
      <c r="C30" s="143"/>
      <c r="D30" s="143"/>
      <c r="E30" s="143"/>
      <c r="F30" s="143"/>
      <c r="G30" s="143"/>
      <c r="H30" s="143"/>
    </row>
    <row r="31" spans="1:17" ht="14.1" customHeight="1" x14ac:dyDescent="0.2">
      <c r="G31" s="13"/>
    </row>
    <row r="32" spans="1:17" ht="14.1" customHeight="1" x14ac:dyDescent="0.2">
      <c r="G32" s="13"/>
    </row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</sheetData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325"/>
  <sheetViews>
    <sheetView zoomScaleNormal="100" workbookViewId="0">
      <selection activeCell="M27" sqref="M27"/>
    </sheetView>
  </sheetViews>
  <sheetFormatPr baseColWidth="10" defaultColWidth="7.7109375" defaultRowHeight="11.25" customHeight="1" x14ac:dyDescent="0.2"/>
  <cols>
    <col min="1" max="1" width="39.28515625" style="3" customWidth="1"/>
    <col min="2" max="2" width="10" style="3" customWidth="1"/>
    <col min="3" max="3" width="4.28515625" style="3" customWidth="1"/>
    <col min="4" max="4" width="10" style="3" customWidth="1"/>
    <col min="5" max="5" width="4.28515625" style="3" customWidth="1"/>
    <col min="6" max="6" width="10" style="3" customWidth="1"/>
    <col min="7" max="7" width="4.28515625" style="3" customWidth="1"/>
    <col min="8" max="10" width="10" style="3" customWidth="1"/>
    <col min="11" max="16377" width="7.7109375" style="3"/>
    <col min="16378" max="16384" width="19.85546875" style="3" customWidth="1"/>
  </cols>
  <sheetData>
    <row r="1" spans="1:14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  <c r="I1" s="26"/>
      <c r="J1" s="26"/>
    </row>
    <row r="2" spans="1:14" ht="14.1" customHeight="1" x14ac:dyDescent="0.2">
      <c r="K2" s="112" t="s">
        <v>226</v>
      </c>
    </row>
    <row r="3" spans="1:14" ht="14.1" customHeight="1" x14ac:dyDescent="0.2">
      <c r="A3" s="22" t="s">
        <v>377</v>
      </c>
    </row>
    <row r="4" spans="1:14" ht="14.1" customHeight="1" x14ac:dyDescent="0.2">
      <c r="A4" s="22" t="s">
        <v>215</v>
      </c>
    </row>
    <row r="5" spans="1:14" ht="14.1" customHeight="1" x14ac:dyDescent="0.2">
      <c r="A5" s="5"/>
      <c r="B5" s="6"/>
      <c r="C5" s="6"/>
      <c r="D5" s="6"/>
      <c r="E5" s="6"/>
      <c r="F5" s="6"/>
      <c r="G5" s="6"/>
      <c r="I5" s="26"/>
      <c r="J5" s="26"/>
    </row>
    <row r="6" spans="1:14" ht="15.95" customHeight="1" x14ac:dyDescent="0.2">
      <c r="A6" s="138"/>
      <c r="B6" s="141" t="s">
        <v>372</v>
      </c>
      <c r="C6" s="8"/>
      <c r="D6" s="141" t="s">
        <v>371</v>
      </c>
      <c r="E6" s="141"/>
      <c r="F6" s="141" t="s">
        <v>482</v>
      </c>
      <c r="G6" s="141"/>
      <c r="H6" s="141" t="s">
        <v>482</v>
      </c>
      <c r="I6" s="26"/>
      <c r="J6" s="26"/>
      <c r="K6"/>
      <c r="L6"/>
      <c r="M6"/>
      <c r="N6"/>
    </row>
    <row r="7" spans="1:14" ht="14.1" customHeight="1" x14ac:dyDescent="0.2">
      <c r="A7" s="19"/>
      <c r="I7" s="26"/>
      <c r="J7" s="26"/>
      <c r="K7"/>
      <c r="L7"/>
      <c r="M7"/>
      <c r="N7"/>
    </row>
    <row r="8" spans="1:14" ht="14.1" customHeight="1" x14ac:dyDescent="0.2">
      <c r="A8" s="19" t="s">
        <v>374</v>
      </c>
      <c r="B8" s="12">
        <v>1576</v>
      </c>
      <c r="C8" s="12"/>
      <c r="D8" s="12">
        <v>1544</v>
      </c>
      <c r="E8" s="12"/>
      <c r="F8" s="12">
        <v>1551</v>
      </c>
      <c r="G8" s="12"/>
      <c r="H8" s="185">
        <v>1446</v>
      </c>
      <c r="I8" s="26"/>
      <c r="J8" s="26"/>
      <c r="K8"/>
      <c r="L8"/>
      <c r="M8"/>
      <c r="N8"/>
    </row>
    <row r="9" spans="1:14" ht="14.1" customHeight="1" x14ac:dyDescent="0.2">
      <c r="A9" s="19"/>
      <c r="B9" s="12"/>
      <c r="C9" s="12"/>
      <c r="D9" s="12"/>
      <c r="E9" s="12"/>
      <c r="F9" s="12"/>
      <c r="G9" s="12"/>
      <c r="H9" s="185"/>
      <c r="I9" s="26"/>
      <c r="J9" s="26"/>
      <c r="K9"/>
      <c r="L9"/>
      <c r="M9"/>
      <c r="N9"/>
    </row>
    <row r="10" spans="1:14" ht="14.1" customHeight="1" x14ac:dyDescent="0.2">
      <c r="A10" s="19" t="s">
        <v>373</v>
      </c>
      <c r="B10" s="12">
        <v>955</v>
      </c>
      <c r="C10" s="12"/>
      <c r="D10" s="12">
        <v>966</v>
      </c>
      <c r="E10" s="12"/>
      <c r="F10" s="12">
        <v>950</v>
      </c>
      <c r="G10" s="12"/>
      <c r="H10" s="185">
        <v>920</v>
      </c>
      <c r="I10" s="12"/>
      <c r="J10"/>
      <c r="K10"/>
      <c r="L10"/>
      <c r="M10"/>
      <c r="N10"/>
    </row>
    <row r="11" spans="1:14" ht="14.1" customHeight="1" x14ac:dyDescent="0.2">
      <c r="A11" s="86" t="s">
        <v>375</v>
      </c>
      <c r="B11" s="12">
        <v>226</v>
      </c>
      <c r="C11" s="12"/>
      <c r="D11" s="12">
        <v>222</v>
      </c>
      <c r="E11" s="12"/>
      <c r="F11" s="12">
        <v>233</v>
      </c>
      <c r="G11" s="12"/>
      <c r="H11" s="185">
        <v>234</v>
      </c>
      <c r="I11" s="12"/>
      <c r="J11"/>
      <c r="K11"/>
      <c r="L11"/>
      <c r="M11"/>
      <c r="N11"/>
    </row>
    <row r="12" spans="1:14" ht="14.1" customHeight="1" x14ac:dyDescent="0.2">
      <c r="A12" s="86" t="s">
        <v>462</v>
      </c>
      <c r="B12" s="12">
        <v>729</v>
      </c>
      <c r="C12" s="12"/>
      <c r="D12" s="12">
        <v>744</v>
      </c>
      <c r="E12" s="12"/>
      <c r="F12" s="12">
        <v>717</v>
      </c>
      <c r="G12" s="12"/>
      <c r="H12" s="185">
        <v>686</v>
      </c>
      <c r="I12" s="12"/>
      <c r="J12"/>
      <c r="K12"/>
      <c r="L12"/>
      <c r="M12"/>
      <c r="N12"/>
    </row>
    <row r="13" spans="1:14" ht="14.1" customHeight="1" x14ac:dyDescent="0.2">
      <c r="A13" s="37"/>
      <c r="B13" s="37"/>
      <c r="C13" s="37"/>
      <c r="D13" s="37"/>
      <c r="E13" s="37"/>
      <c r="F13" s="37"/>
      <c r="G13" s="37"/>
      <c r="H13" s="37"/>
      <c r="I13" s="170"/>
      <c r="J13"/>
      <c r="K13"/>
      <c r="L13"/>
      <c r="M13"/>
      <c r="N13"/>
    </row>
    <row r="14" spans="1:14" s="29" customFormat="1" ht="14.1" customHeight="1" x14ac:dyDescent="0.2">
      <c r="A14" s="50" t="s">
        <v>0</v>
      </c>
      <c r="B14" s="51"/>
      <c r="C14" s="51"/>
      <c r="D14" s="51"/>
      <c r="E14" s="51"/>
      <c r="F14" s="51"/>
      <c r="G14" s="51"/>
      <c r="H14" s="51"/>
      <c r="I14" s="51"/>
      <c r="J14"/>
      <c r="K14"/>
      <c r="L14"/>
      <c r="M14"/>
      <c r="N14"/>
    </row>
    <row r="15" spans="1:14" s="29" customFormat="1" ht="14.1" customHeight="1" x14ac:dyDescent="0.2">
      <c r="A15" s="36"/>
      <c r="D15" s="102"/>
      <c r="F15" s="102"/>
      <c r="G15" s="102"/>
      <c r="H15" s="102"/>
      <c r="I15" s="102"/>
      <c r="J15" s="102"/>
    </row>
    <row r="16" spans="1:14" ht="14.1" customHeight="1" x14ac:dyDescent="0.2">
      <c r="A16" s="19"/>
    </row>
    <row r="17" spans="1:1" s="26" customFormat="1" ht="14.1" customHeight="1" x14ac:dyDescent="0.2">
      <c r="A17" s="19"/>
    </row>
    <row r="18" spans="1:1" ht="14.1" customHeight="1" x14ac:dyDescent="0.2">
      <c r="A18" s="98"/>
    </row>
    <row r="19" spans="1:1" ht="14.1" customHeight="1" x14ac:dyDescent="0.2">
      <c r="A19" s="27"/>
    </row>
    <row r="20" spans="1:1" ht="14.1" customHeight="1" x14ac:dyDescent="0.2">
      <c r="A20" s="21"/>
    </row>
    <row r="21" spans="1:1" ht="14.1" customHeight="1" x14ac:dyDescent="0.2">
      <c r="A21" s="19"/>
    </row>
    <row r="22" spans="1:1" ht="14.1" customHeight="1" x14ac:dyDescent="0.2">
      <c r="A22" s="19"/>
    </row>
    <row r="23" spans="1:1" ht="14.1" customHeight="1" x14ac:dyDescent="0.2">
      <c r="A23" s="19"/>
    </row>
    <row r="24" spans="1:1" ht="14.1" customHeight="1" x14ac:dyDescent="0.2"/>
    <row r="25" spans="1:1" ht="14.1" customHeight="1" x14ac:dyDescent="0.2"/>
    <row r="26" spans="1:1" ht="14.1" customHeight="1" x14ac:dyDescent="0.2"/>
    <row r="27" spans="1:1" ht="14.1" customHeight="1" x14ac:dyDescent="0.2"/>
    <row r="28" spans="1:1" ht="14.1" customHeight="1" x14ac:dyDescent="0.2"/>
    <row r="29" spans="1:1" ht="14.1" customHeight="1" x14ac:dyDescent="0.2"/>
    <row r="30" spans="1:1" ht="14.1" customHeight="1" x14ac:dyDescent="0.2"/>
    <row r="31" spans="1:1" ht="14.1" customHeight="1" x14ac:dyDescent="0.2"/>
    <row r="32" spans="1:1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289"/>
  <sheetViews>
    <sheetView zoomScaleNormal="100" workbookViewId="0">
      <selection activeCell="M27" sqref="M27"/>
    </sheetView>
  </sheetViews>
  <sheetFormatPr baseColWidth="10" defaultColWidth="9.5703125" defaultRowHeight="11.25" customHeight="1" x14ac:dyDescent="0.2"/>
  <cols>
    <col min="1" max="1" width="28.85546875" style="3" customWidth="1"/>
    <col min="2" max="2" width="7.7109375" style="3" customWidth="1"/>
    <col min="3" max="6" width="9.5703125" style="3" customWidth="1"/>
    <col min="7" max="7" width="2.7109375" style="3" customWidth="1"/>
    <col min="8" max="8" width="14.7109375" style="3" customWidth="1"/>
    <col min="9" max="9" width="10" style="3" customWidth="1"/>
    <col min="10" max="10" width="9.7109375" style="3" customWidth="1"/>
    <col min="11" max="13" width="9.5703125" style="3" customWidth="1"/>
    <col min="14" max="16383" width="9.5703125" style="3"/>
    <col min="16384" max="16384" width="18.28515625" style="3" customWidth="1"/>
  </cols>
  <sheetData>
    <row r="1" spans="1:14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1"/>
    </row>
    <row r="2" spans="1:14" ht="14.1" customHeight="1" x14ac:dyDescent="0.2">
      <c r="A2" s="53"/>
      <c r="B2" s="53"/>
      <c r="C2" s="53"/>
      <c r="D2" s="53"/>
      <c r="E2" s="53"/>
      <c r="F2" s="53"/>
      <c r="G2" s="53"/>
      <c r="H2" s="53"/>
      <c r="K2" s="112" t="s">
        <v>226</v>
      </c>
    </row>
    <row r="3" spans="1:14" ht="14.1" customHeight="1" x14ac:dyDescent="0.2">
      <c r="A3" s="22" t="s">
        <v>188</v>
      </c>
      <c r="B3" s="53"/>
      <c r="C3" s="53"/>
      <c r="D3" s="53"/>
      <c r="E3" s="53"/>
      <c r="F3" s="53"/>
      <c r="G3" s="53"/>
      <c r="H3" s="53"/>
    </row>
    <row r="4" spans="1:14" ht="14.1" customHeight="1" x14ac:dyDescent="0.2">
      <c r="A4" s="53"/>
      <c r="B4" s="53"/>
      <c r="C4" s="53"/>
      <c r="D4" s="53"/>
      <c r="E4" s="53"/>
      <c r="F4" s="53"/>
      <c r="G4" s="53"/>
      <c r="H4" s="53"/>
    </row>
    <row r="5" spans="1:14" ht="14.1" customHeight="1" x14ac:dyDescent="0.2">
      <c r="A5" s="22" t="s">
        <v>172</v>
      </c>
    </row>
    <row r="6" spans="1:14" ht="14.1" customHeight="1" x14ac:dyDescent="0.2">
      <c r="A6" s="5"/>
      <c r="B6" s="6"/>
      <c r="C6" s="6"/>
      <c r="D6" s="6"/>
      <c r="E6" s="5"/>
      <c r="F6" s="5"/>
      <c r="G6" s="5"/>
      <c r="H6" s="5"/>
    </row>
    <row r="7" spans="1:14" s="10" customFormat="1" ht="14.1" customHeight="1" x14ac:dyDescent="0.2">
      <c r="A7" s="38"/>
      <c r="B7" s="38" t="s">
        <v>50</v>
      </c>
      <c r="C7" s="38"/>
      <c r="D7" s="38"/>
      <c r="E7" s="38"/>
      <c r="F7" s="38"/>
      <c r="G7" s="38"/>
      <c r="H7" s="38" t="s">
        <v>44</v>
      </c>
      <c r="J7"/>
      <c r="K7"/>
      <c r="L7"/>
      <c r="M7"/>
      <c r="N7"/>
    </row>
    <row r="8" spans="1:14" ht="14.1" customHeight="1" x14ac:dyDescent="0.2">
      <c r="A8" s="54"/>
      <c r="B8" s="39">
        <v>2012</v>
      </c>
      <c r="C8" s="39">
        <v>2013</v>
      </c>
      <c r="D8" s="8">
        <v>2014</v>
      </c>
      <c r="E8" s="8">
        <v>2015</v>
      </c>
      <c r="F8" s="8">
        <v>2016</v>
      </c>
      <c r="G8" s="54"/>
      <c r="H8" s="8">
        <v>2016</v>
      </c>
      <c r="J8"/>
      <c r="K8"/>
      <c r="L8"/>
      <c r="M8"/>
      <c r="N8"/>
    </row>
    <row r="9" spans="1:14" ht="14.1" customHeight="1" x14ac:dyDescent="0.2">
      <c r="A9" s="19"/>
      <c r="B9" s="11"/>
      <c r="C9" s="11"/>
      <c r="D9" s="11"/>
      <c r="E9" s="11"/>
      <c r="F9" s="11"/>
      <c r="H9" s="11"/>
      <c r="J9"/>
      <c r="K9"/>
      <c r="L9"/>
      <c r="M9"/>
      <c r="N9"/>
    </row>
    <row r="10" spans="1:14" ht="14.1" customHeight="1" x14ac:dyDescent="0.2">
      <c r="A10" s="23" t="s">
        <v>20</v>
      </c>
      <c r="B10" s="12">
        <v>165</v>
      </c>
      <c r="C10" s="12">
        <v>173</v>
      </c>
      <c r="D10" s="12">
        <v>183</v>
      </c>
      <c r="E10" s="12">
        <v>182</v>
      </c>
      <c r="F10" s="12">
        <v>173</v>
      </c>
      <c r="H10" s="12">
        <v>17450</v>
      </c>
      <c r="I10" s="28"/>
      <c r="J10"/>
      <c r="K10"/>
      <c r="L10"/>
      <c r="M10"/>
      <c r="N10"/>
    </row>
    <row r="11" spans="1:14" ht="14.1" customHeight="1" x14ac:dyDescent="0.2">
      <c r="A11" s="19" t="s">
        <v>93</v>
      </c>
      <c r="B11" s="12">
        <v>111</v>
      </c>
      <c r="C11" s="12">
        <v>112</v>
      </c>
      <c r="D11" s="12">
        <v>112</v>
      </c>
      <c r="E11" s="12">
        <v>112</v>
      </c>
      <c r="F11" s="12">
        <v>112</v>
      </c>
      <c r="H11" s="12">
        <v>13681</v>
      </c>
      <c r="I11" s="28"/>
      <c r="J11"/>
      <c r="K11"/>
      <c r="L11"/>
      <c r="M11"/>
      <c r="N11"/>
    </row>
    <row r="12" spans="1:14" ht="14.1" customHeight="1" x14ac:dyDescent="0.2">
      <c r="A12" s="19" t="s">
        <v>94</v>
      </c>
      <c r="B12" s="12">
        <v>1</v>
      </c>
      <c r="C12" s="12">
        <v>1</v>
      </c>
      <c r="D12" s="12">
        <v>1</v>
      </c>
      <c r="E12" s="12">
        <v>1</v>
      </c>
      <c r="F12" s="12">
        <v>1</v>
      </c>
      <c r="H12" s="12">
        <v>91</v>
      </c>
      <c r="I12" s="28"/>
      <c r="J12"/>
      <c r="K12"/>
      <c r="L12"/>
      <c r="M12"/>
      <c r="N12"/>
    </row>
    <row r="13" spans="1:14" ht="14.1" customHeight="1" x14ac:dyDescent="0.2">
      <c r="A13" s="55" t="s">
        <v>95</v>
      </c>
      <c r="B13" s="12">
        <v>8</v>
      </c>
      <c r="C13" s="12">
        <v>8</v>
      </c>
      <c r="D13" s="12">
        <v>8</v>
      </c>
      <c r="E13" s="12">
        <v>8</v>
      </c>
      <c r="F13" s="12">
        <v>8</v>
      </c>
      <c r="H13" s="12">
        <v>970</v>
      </c>
      <c r="I13" s="28"/>
      <c r="J13"/>
      <c r="K13"/>
      <c r="L13"/>
      <c r="M13"/>
      <c r="N13"/>
    </row>
    <row r="14" spans="1:14" ht="14.1" customHeight="1" x14ac:dyDescent="0.2">
      <c r="A14" s="19" t="s">
        <v>477</v>
      </c>
      <c r="B14" s="12">
        <v>42</v>
      </c>
      <c r="C14" s="12">
        <v>47</v>
      </c>
      <c r="D14" s="12">
        <v>57</v>
      </c>
      <c r="E14" s="12">
        <v>58</v>
      </c>
      <c r="F14" s="12">
        <v>48</v>
      </c>
      <c r="H14" s="12">
        <v>479</v>
      </c>
      <c r="I14" s="28"/>
      <c r="J14"/>
      <c r="K14"/>
      <c r="L14"/>
      <c r="M14"/>
      <c r="N14"/>
    </row>
    <row r="15" spans="1:14" ht="14.1" customHeight="1" x14ac:dyDescent="0.2">
      <c r="A15" s="19" t="s">
        <v>96</v>
      </c>
      <c r="B15" s="12">
        <v>3</v>
      </c>
      <c r="C15" s="12">
        <v>5</v>
      </c>
      <c r="D15" s="12">
        <v>5</v>
      </c>
      <c r="E15" s="12">
        <v>3</v>
      </c>
      <c r="F15" s="12">
        <v>4</v>
      </c>
      <c r="H15" s="12">
        <v>2229</v>
      </c>
      <c r="I15" s="28"/>
      <c r="J15"/>
      <c r="K15"/>
      <c r="L15"/>
      <c r="M15"/>
      <c r="N15"/>
    </row>
    <row r="16" spans="1:14" ht="14.1" customHeight="1" x14ac:dyDescent="0.2">
      <c r="A16" s="37"/>
      <c r="B16" s="37"/>
      <c r="C16" s="37"/>
      <c r="D16" s="37"/>
      <c r="E16" s="37"/>
      <c r="F16" s="37"/>
      <c r="G16" s="37"/>
      <c r="H16" s="37"/>
      <c r="J16"/>
      <c r="K16"/>
      <c r="L16"/>
      <c r="M16"/>
      <c r="N16"/>
    </row>
    <row r="17" spans="1:14" ht="14.1" customHeight="1" x14ac:dyDescent="0.2">
      <c r="A17" s="36" t="s">
        <v>490</v>
      </c>
      <c r="B17" s="11"/>
      <c r="C17" s="11"/>
      <c r="D17" s="12"/>
      <c r="E17" s="12"/>
      <c r="F17" s="12"/>
      <c r="G17" s="12"/>
      <c r="H17" s="12"/>
      <c r="J17"/>
      <c r="K17"/>
      <c r="L17"/>
      <c r="M17"/>
      <c r="N17"/>
    </row>
    <row r="18" spans="1:14" ht="14.1" customHeight="1" x14ac:dyDescent="0.2">
      <c r="A18" s="21"/>
      <c r="B18" s="11"/>
      <c r="C18" s="11"/>
      <c r="D18" s="12"/>
      <c r="E18" s="12"/>
      <c r="F18" s="12"/>
      <c r="G18" s="12"/>
      <c r="H18" s="12"/>
      <c r="J18"/>
      <c r="K18"/>
      <c r="L18"/>
      <c r="M18"/>
      <c r="N18"/>
    </row>
    <row r="19" spans="1:14" ht="14.1" customHeight="1" x14ac:dyDescent="0.2">
      <c r="A19" s="21"/>
      <c r="B19" s="11"/>
      <c r="C19" s="11"/>
      <c r="D19" s="12"/>
      <c r="E19" s="12"/>
      <c r="F19" s="12"/>
      <c r="G19" s="12"/>
      <c r="H19" s="12"/>
      <c r="J19"/>
      <c r="K19"/>
      <c r="L19"/>
      <c r="M19"/>
      <c r="N19"/>
    </row>
    <row r="20" spans="1:14" ht="14.1" customHeight="1" x14ac:dyDescent="0.2">
      <c r="A20" s="21"/>
      <c r="B20" s="11"/>
      <c r="C20" s="11"/>
      <c r="D20" s="12"/>
      <c r="E20" s="12"/>
      <c r="F20" s="12"/>
      <c r="G20" s="12"/>
      <c r="H20" s="12"/>
      <c r="J20"/>
      <c r="K20"/>
      <c r="L20"/>
      <c r="M20"/>
      <c r="N20"/>
    </row>
    <row r="21" spans="1:14" ht="14.1" customHeight="1" x14ac:dyDescent="0.2">
      <c r="A21" s="19"/>
      <c r="B21" s="11"/>
      <c r="C21" s="11"/>
      <c r="D21" s="12"/>
      <c r="E21" s="12"/>
      <c r="F21" s="12"/>
      <c r="G21" s="12"/>
      <c r="H21" s="12"/>
      <c r="J21"/>
      <c r="K21"/>
      <c r="L21"/>
      <c r="M21"/>
      <c r="N21"/>
    </row>
    <row r="22" spans="1:14" ht="14.1" customHeight="1" x14ac:dyDescent="0.2">
      <c r="A22" s="19"/>
      <c r="B22" s="11"/>
      <c r="C22" s="11"/>
      <c r="D22" s="12"/>
      <c r="E22" s="12"/>
      <c r="F22" s="12"/>
      <c r="G22" s="12"/>
      <c r="H22" s="12"/>
      <c r="J22"/>
      <c r="K22"/>
      <c r="L22"/>
      <c r="M22"/>
      <c r="N22"/>
    </row>
    <row r="23" spans="1:14" ht="14.1" customHeight="1" x14ac:dyDescent="0.2">
      <c r="A23" s="19"/>
      <c r="B23" s="11"/>
      <c r="C23" s="11"/>
      <c r="D23" s="12"/>
      <c r="E23" s="12"/>
      <c r="F23" s="12"/>
      <c r="G23" s="12"/>
      <c r="H23" s="12"/>
      <c r="J23"/>
      <c r="K23"/>
      <c r="L23"/>
      <c r="M23"/>
      <c r="N23"/>
    </row>
    <row r="24" spans="1:14" ht="14.1" customHeight="1" x14ac:dyDescent="0.2">
      <c r="A24" s="19"/>
      <c r="B24" s="52"/>
      <c r="C24" s="52"/>
      <c r="D24" s="12"/>
      <c r="E24" s="12"/>
      <c r="F24" s="12"/>
      <c r="G24" s="12"/>
      <c r="H24" s="12"/>
      <c r="J24"/>
      <c r="K24"/>
      <c r="L24"/>
      <c r="M24"/>
      <c r="N24"/>
    </row>
    <row r="25" spans="1:14" ht="14.1" customHeight="1" x14ac:dyDescent="0.2">
      <c r="A25" s="19"/>
      <c r="B25" s="11"/>
      <c r="C25" s="11"/>
      <c r="D25" s="12"/>
      <c r="E25" s="12"/>
      <c r="F25" s="12"/>
      <c r="G25" s="12"/>
      <c r="H25" s="12"/>
      <c r="J25"/>
      <c r="K25"/>
      <c r="L25"/>
      <c r="M25"/>
      <c r="N25"/>
    </row>
    <row r="26" spans="1:14" ht="14.1" customHeight="1" x14ac:dyDescent="0.2">
      <c r="A26" s="19"/>
      <c r="B26" s="52"/>
      <c r="C26" s="52"/>
      <c r="D26" s="12"/>
      <c r="E26" s="12"/>
      <c r="F26" s="12"/>
      <c r="G26" s="12"/>
      <c r="H26" s="12"/>
      <c r="J26"/>
      <c r="K26"/>
      <c r="L26"/>
      <c r="M26"/>
      <c r="N26"/>
    </row>
    <row r="27" spans="1:14" ht="14.1" customHeight="1" x14ac:dyDescent="0.2">
      <c r="A27" s="19"/>
      <c r="B27" s="11"/>
      <c r="C27" s="11"/>
      <c r="D27" s="12"/>
      <c r="E27" s="12"/>
      <c r="F27" s="12"/>
      <c r="G27" s="12"/>
      <c r="H27" s="12"/>
      <c r="J27"/>
      <c r="K27"/>
      <c r="L27"/>
      <c r="M27"/>
      <c r="N27"/>
    </row>
    <row r="28" spans="1:14" ht="14.1" customHeight="1" x14ac:dyDescent="0.2">
      <c r="A28" s="19"/>
      <c r="B28" s="11"/>
      <c r="C28" s="11"/>
      <c r="D28" s="12"/>
      <c r="E28" s="12"/>
      <c r="F28" s="12"/>
      <c r="G28" s="12"/>
      <c r="H28" s="12"/>
      <c r="J28"/>
      <c r="K28"/>
      <c r="L28"/>
      <c r="M28"/>
      <c r="N28"/>
    </row>
    <row r="29" spans="1:14" ht="14.1" customHeight="1" x14ac:dyDescent="0.2">
      <c r="A29" s="19"/>
      <c r="B29" s="11"/>
      <c r="C29" s="11"/>
      <c r="D29" s="12"/>
      <c r="E29" s="12"/>
      <c r="F29" s="12"/>
      <c r="G29" s="12"/>
      <c r="H29" s="12"/>
      <c r="J29"/>
      <c r="K29"/>
      <c r="L29"/>
      <c r="M29"/>
      <c r="N29"/>
    </row>
    <row r="30" spans="1:14" ht="14.1" customHeight="1" x14ac:dyDescent="0.2">
      <c r="A30" s="19"/>
      <c r="B30" s="11"/>
      <c r="C30" s="11"/>
      <c r="D30" s="12"/>
      <c r="E30" s="12"/>
      <c r="F30" s="12"/>
      <c r="G30" s="12"/>
      <c r="H30" s="12"/>
    </row>
    <row r="31" spans="1:14" ht="14.1" customHeight="1" x14ac:dyDescent="0.2">
      <c r="A31" s="19"/>
      <c r="B31" s="52"/>
      <c r="C31" s="52"/>
      <c r="D31" s="12"/>
      <c r="E31" s="12"/>
      <c r="F31" s="12"/>
      <c r="G31" s="12"/>
      <c r="H31" s="12"/>
    </row>
    <row r="32" spans="1:14" ht="14.1" customHeight="1" x14ac:dyDescent="0.2">
      <c r="A32" s="19"/>
      <c r="B32" s="11"/>
      <c r="C32" s="11"/>
      <c r="D32" s="12"/>
      <c r="E32" s="12"/>
      <c r="F32" s="12"/>
      <c r="G32" s="12"/>
      <c r="H32" s="12"/>
    </row>
    <row r="33" spans="1:8" ht="14.1" customHeight="1" x14ac:dyDescent="0.2">
      <c r="A33" s="19"/>
      <c r="B33" s="52"/>
      <c r="C33" s="52"/>
      <c r="D33" s="12"/>
      <c r="E33" s="12"/>
      <c r="F33" s="12"/>
      <c r="G33" s="12"/>
      <c r="H33" s="12"/>
    </row>
    <row r="34" spans="1:8" s="26" customFormat="1" ht="14.1" customHeight="1" x14ac:dyDescent="0.2">
      <c r="A34" s="19"/>
      <c r="B34" s="11"/>
      <c r="C34" s="11"/>
      <c r="D34" s="12"/>
      <c r="E34" s="12"/>
      <c r="F34" s="12"/>
      <c r="G34" s="12"/>
      <c r="H34" s="12"/>
    </row>
    <row r="35" spans="1:8" ht="14.1" customHeight="1" x14ac:dyDescent="0.2">
      <c r="A35" s="19"/>
      <c r="B35" s="11"/>
      <c r="C35" s="11"/>
      <c r="D35" s="11"/>
      <c r="E35" s="11"/>
      <c r="F35" s="11"/>
      <c r="G35" s="11"/>
      <c r="H35" s="12"/>
    </row>
    <row r="36" spans="1:8" ht="14.1" customHeight="1" x14ac:dyDescent="0.2">
      <c r="A36" s="27"/>
      <c r="B36" s="11"/>
      <c r="C36" s="11"/>
      <c r="D36" s="11"/>
      <c r="E36" s="11"/>
      <c r="F36" s="11"/>
      <c r="G36" s="11"/>
      <c r="H36" s="12"/>
    </row>
    <row r="37" spans="1:8" ht="14.1" customHeight="1" x14ac:dyDescent="0.2">
      <c r="A37" s="21"/>
      <c r="B37" s="11"/>
      <c r="C37" s="11"/>
      <c r="D37" s="11"/>
      <c r="E37" s="11"/>
      <c r="F37" s="11"/>
      <c r="G37" s="11"/>
      <c r="H37" s="12"/>
    </row>
    <row r="38" spans="1:8" ht="14.1" customHeight="1" x14ac:dyDescent="0.2">
      <c r="A38" s="19"/>
      <c r="B38" s="11"/>
      <c r="C38" s="11"/>
      <c r="D38" s="11"/>
      <c r="E38" s="11"/>
      <c r="F38" s="11"/>
      <c r="G38" s="11"/>
      <c r="H38" s="12"/>
    </row>
    <row r="39" spans="1:8" ht="14.1" customHeight="1" x14ac:dyDescent="0.2">
      <c r="A39" s="19"/>
      <c r="B39" s="11"/>
      <c r="C39" s="11"/>
      <c r="D39" s="11"/>
      <c r="E39" s="11"/>
      <c r="F39" s="11"/>
      <c r="G39" s="11"/>
      <c r="H39" s="12"/>
    </row>
    <row r="40" spans="1:8" ht="14.1" customHeight="1" x14ac:dyDescent="0.2">
      <c r="A40" s="19"/>
      <c r="B40" s="11"/>
      <c r="C40" s="11"/>
      <c r="D40" s="11"/>
      <c r="E40" s="11"/>
      <c r="F40" s="11"/>
      <c r="G40" s="11"/>
      <c r="H40" s="12"/>
    </row>
    <row r="41" spans="1:8" ht="14.1" customHeight="1" x14ac:dyDescent="0.2"/>
    <row r="42" spans="1:8" ht="14.1" customHeight="1" x14ac:dyDescent="0.2"/>
    <row r="43" spans="1:8" ht="14.1" customHeight="1" x14ac:dyDescent="0.2"/>
    <row r="44" spans="1:8" ht="14.1" customHeight="1" x14ac:dyDescent="0.2"/>
    <row r="45" spans="1:8" ht="14.1" customHeight="1" x14ac:dyDescent="0.2"/>
    <row r="46" spans="1:8" ht="14.1" customHeight="1" x14ac:dyDescent="0.2"/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M27" sqref="M27"/>
    </sheetView>
  </sheetViews>
  <sheetFormatPr baseColWidth="10" defaultColWidth="11.42578125" defaultRowHeight="12.75" x14ac:dyDescent="0.2"/>
  <cols>
    <col min="1" max="1" width="3.28515625" style="28" customWidth="1"/>
    <col min="2" max="2" width="37.28515625" style="28" customWidth="1"/>
    <col min="3" max="3" width="7.42578125" style="28" customWidth="1"/>
    <col min="4" max="6" width="9.42578125" style="28" customWidth="1"/>
    <col min="7" max="7" width="2.7109375" style="28" customWidth="1"/>
    <col min="8" max="8" width="13" style="28" customWidth="1"/>
    <col min="9" max="9" width="14.28515625" style="28" customWidth="1"/>
    <col min="10" max="10" width="26.28515625" style="28" customWidth="1"/>
    <col min="11" max="11" width="11.42578125" style="28" customWidth="1"/>
    <col min="12" max="12" width="3.7109375" style="28" customWidth="1"/>
    <col min="13" max="13" width="6.5703125" style="28" customWidth="1"/>
    <col min="14" max="16383" width="11.42578125" style="28"/>
    <col min="16384" max="16384" width="12.42578125" style="28" customWidth="1"/>
  </cols>
  <sheetData>
    <row r="1" spans="1:10" ht="14.1" customHeight="1" x14ac:dyDescent="0.2">
      <c r="A1" s="22" t="s">
        <v>192</v>
      </c>
      <c r="B1" s="22"/>
      <c r="C1" s="3"/>
      <c r="D1" s="3"/>
      <c r="E1" s="3"/>
      <c r="F1" s="3"/>
      <c r="G1" s="3"/>
      <c r="H1" s="3"/>
    </row>
    <row r="2" spans="1:10" ht="14.1" customHeight="1" x14ac:dyDescent="0.2">
      <c r="A2" s="5"/>
      <c r="B2" s="5"/>
      <c r="C2" s="5"/>
      <c r="D2" s="6"/>
      <c r="E2" s="6"/>
      <c r="F2" s="5"/>
      <c r="G2" s="5"/>
      <c r="H2" s="5"/>
      <c r="J2" s="112" t="s">
        <v>226</v>
      </c>
    </row>
    <row r="3" spans="1:10" ht="14.1" customHeight="1" x14ac:dyDescent="0.2">
      <c r="A3" s="38"/>
      <c r="B3" s="38"/>
      <c r="C3" s="38" t="s">
        <v>50</v>
      </c>
      <c r="D3" s="38"/>
      <c r="E3" s="38"/>
      <c r="F3" s="38"/>
      <c r="G3" s="38"/>
      <c r="H3" s="38" t="s">
        <v>44</v>
      </c>
      <c r="J3" s="83"/>
    </row>
    <row r="4" spans="1:10" ht="14.1" customHeight="1" x14ac:dyDescent="0.2">
      <c r="A4" s="54"/>
      <c r="B4" s="54"/>
      <c r="C4" s="39">
        <v>2010</v>
      </c>
      <c r="D4" s="39">
        <v>2012</v>
      </c>
      <c r="E4" s="39">
        <v>2014</v>
      </c>
      <c r="F4" s="39">
        <v>2016</v>
      </c>
      <c r="G4" s="54"/>
      <c r="H4" s="39">
        <v>2016</v>
      </c>
    </row>
    <row r="5" spans="1:10" ht="14.1" customHeight="1" x14ac:dyDescent="0.2">
      <c r="A5" s="19"/>
      <c r="B5" s="19"/>
      <c r="C5" s="11"/>
      <c r="D5" s="11"/>
      <c r="E5" s="11"/>
      <c r="F5" s="11"/>
      <c r="G5" s="12"/>
      <c r="H5" s="11"/>
    </row>
    <row r="6" spans="1:10" ht="14.1" customHeight="1" x14ac:dyDescent="0.2">
      <c r="A6" s="23" t="s">
        <v>67</v>
      </c>
      <c r="B6" s="23"/>
      <c r="C6" s="12">
        <v>64</v>
      </c>
      <c r="D6" s="12">
        <v>72</v>
      </c>
      <c r="E6" s="12">
        <v>72</v>
      </c>
      <c r="F6" s="12">
        <v>68</v>
      </c>
      <c r="G6" s="12"/>
      <c r="H6" s="12">
        <v>6636</v>
      </c>
      <c r="I6" s="96"/>
    </row>
    <row r="7" spans="1:10" ht="14.1" customHeight="1" x14ac:dyDescent="0.2">
      <c r="A7" s="19" t="s">
        <v>2</v>
      </c>
      <c r="B7" s="19"/>
      <c r="C7" s="12" t="s">
        <v>15</v>
      </c>
      <c r="D7" s="12" t="s">
        <v>15</v>
      </c>
      <c r="E7" s="12" t="s">
        <v>15</v>
      </c>
      <c r="F7" s="12" t="s">
        <v>15</v>
      </c>
      <c r="G7" s="12"/>
      <c r="H7" s="12">
        <v>1</v>
      </c>
    </row>
    <row r="8" spans="1:10" ht="14.1" customHeight="1" x14ac:dyDescent="0.2">
      <c r="A8" s="19" t="s">
        <v>398</v>
      </c>
      <c r="B8" s="19"/>
      <c r="C8" s="12" t="s">
        <v>15</v>
      </c>
      <c r="D8" s="12">
        <v>1</v>
      </c>
      <c r="E8" s="12" t="s">
        <v>15</v>
      </c>
      <c r="F8" s="12" t="s">
        <v>15</v>
      </c>
      <c r="G8" s="12"/>
      <c r="H8" s="12">
        <v>7</v>
      </c>
    </row>
    <row r="9" spans="1:10" ht="14.1" customHeight="1" x14ac:dyDescent="0.2">
      <c r="A9" s="55" t="s">
        <v>22</v>
      </c>
      <c r="B9" s="55"/>
      <c r="C9" s="12">
        <v>23</v>
      </c>
      <c r="D9" s="12">
        <v>25</v>
      </c>
      <c r="E9" s="12">
        <v>24</v>
      </c>
      <c r="F9" s="12">
        <v>24</v>
      </c>
      <c r="G9" s="12"/>
      <c r="H9" s="12">
        <v>4035</v>
      </c>
    </row>
    <row r="10" spans="1:10" ht="14.1" customHeight="1" x14ac:dyDescent="0.2">
      <c r="A10" s="19" t="s">
        <v>47</v>
      </c>
      <c r="B10" s="19"/>
      <c r="C10" s="12">
        <v>3</v>
      </c>
      <c r="D10" s="12">
        <v>4</v>
      </c>
      <c r="E10" s="12">
        <v>4</v>
      </c>
      <c r="F10" s="12">
        <v>3</v>
      </c>
      <c r="G10" s="12"/>
      <c r="H10" s="12">
        <v>198</v>
      </c>
    </row>
    <row r="11" spans="1:10" ht="14.1" customHeight="1" x14ac:dyDescent="0.2">
      <c r="A11" s="19" t="s">
        <v>48</v>
      </c>
      <c r="B11" s="19"/>
      <c r="C11" s="12">
        <v>4</v>
      </c>
      <c r="D11" s="12">
        <v>4</v>
      </c>
      <c r="E11" s="12">
        <v>3</v>
      </c>
      <c r="F11" s="12">
        <v>3</v>
      </c>
      <c r="G11" s="12"/>
      <c r="H11" s="12">
        <v>300</v>
      </c>
    </row>
    <row r="12" spans="1:10" ht="14.1" customHeight="1" x14ac:dyDescent="0.2">
      <c r="A12" s="19" t="s">
        <v>21</v>
      </c>
      <c r="B12" s="19"/>
      <c r="C12" s="12">
        <v>34</v>
      </c>
      <c r="D12" s="12">
        <v>38</v>
      </c>
      <c r="E12" s="12">
        <v>41</v>
      </c>
      <c r="F12" s="12">
        <v>38</v>
      </c>
      <c r="G12" s="12"/>
      <c r="H12" s="12">
        <v>2095</v>
      </c>
      <c r="I12" s="97"/>
    </row>
    <row r="13" spans="1:10" ht="14.1" customHeight="1" x14ac:dyDescent="0.2">
      <c r="A13" s="19"/>
      <c r="B13" s="56" t="s">
        <v>5</v>
      </c>
      <c r="C13" s="12">
        <v>4</v>
      </c>
      <c r="D13" s="12">
        <v>6</v>
      </c>
      <c r="E13" s="12">
        <v>6</v>
      </c>
      <c r="F13" s="12">
        <v>5</v>
      </c>
      <c r="G13" s="12"/>
      <c r="H13" s="12">
        <v>185</v>
      </c>
    </row>
    <row r="14" spans="1:10" ht="14.1" customHeight="1" x14ac:dyDescent="0.2">
      <c r="A14" s="19"/>
      <c r="B14" s="56" t="s">
        <v>6</v>
      </c>
      <c r="C14" s="12">
        <v>6</v>
      </c>
      <c r="D14" s="12">
        <v>9</v>
      </c>
      <c r="E14" s="12">
        <v>14</v>
      </c>
      <c r="F14" s="12">
        <v>10</v>
      </c>
      <c r="G14" s="12"/>
      <c r="H14" s="12">
        <v>394</v>
      </c>
    </row>
    <row r="15" spans="1:10" ht="14.1" customHeight="1" x14ac:dyDescent="0.2">
      <c r="A15" s="19"/>
      <c r="B15" s="56" t="s">
        <v>7</v>
      </c>
      <c r="C15" s="12">
        <v>4</v>
      </c>
      <c r="D15" s="12">
        <v>3</v>
      </c>
      <c r="E15" s="12">
        <v>3</v>
      </c>
      <c r="F15" s="12">
        <v>4</v>
      </c>
      <c r="G15" s="12"/>
      <c r="H15" s="12">
        <v>123</v>
      </c>
    </row>
    <row r="16" spans="1:10" ht="14.1" customHeight="1" x14ac:dyDescent="0.2">
      <c r="A16" s="19"/>
      <c r="B16" s="56" t="s">
        <v>8</v>
      </c>
      <c r="C16" s="12">
        <v>5</v>
      </c>
      <c r="D16" s="12">
        <v>5</v>
      </c>
      <c r="E16" s="12">
        <v>4</v>
      </c>
      <c r="F16" s="12">
        <v>5</v>
      </c>
      <c r="G16" s="12"/>
      <c r="H16" s="12">
        <v>267</v>
      </c>
    </row>
    <row r="17" spans="1:8" ht="14.1" customHeight="1" x14ac:dyDescent="0.2">
      <c r="A17" s="19"/>
      <c r="B17" s="56" t="s">
        <v>9</v>
      </c>
      <c r="C17" s="12" t="s">
        <v>15</v>
      </c>
      <c r="D17" s="12" t="s">
        <v>15</v>
      </c>
      <c r="E17" s="12" t="s">
        <v>15</v>
      </c>
      <c r="F17" s="12" t="s">
        <v>15</v>
      </c>
      <c r="G17" s="12"/>
      <c r="H17" s="12">
        <v>42</v>
      </c>
    </row>
    <row r="18" spans="1:8" ht="14.1" customHeight="1" x14ac:dyDescent="0.2">
      <c r="A18" s="19"/>
      <c r="B18" s="56" t="s">
        <v>10</v>
      </c>
      <c r="C18" s="12">
        <v>4</v>
      </c>
      <c r="D18" s="12">
        <v>6</v>
      </c>
      <c r="E18" s="12" t="s">
        <v>15</v>
      </c>
      <c r="F18" s="12">
        <v>8</v>
      </c>
      <c r="G18" s="12"/>
      <c r="H18" s="12">
        <v>356</v>
      </c>
    </row>
    <row r="19" spans="1:8" ht="14.1" customHeight="1" x14ac:dyDescent="0.2">
      <c r="A19" s="19"/>
      <c r="B19" s="56" t="s">
        <v>11</v>
      </c>
      <c r="C19" s="12">
        <v>2</v>
      </c>
      <c r="D19" s="12">
        <v>2</v>
      </c>
      <c r="E19" s="12">
        <v>2</v>
      </c>
      <c r="F19" s="12">
        <v>2</v>
      </c>
      <c r="G19" s="12"/>
      <c r="H19" s="12">
        <v>138</v>
      </c>
    </row>
    <row r="20" spans="1:8" ht="14.1" customHeight="1" x14ac:dyDescent="0.2">
      <c r="A20" s="19"/>
      <c r="B20" s="56" t="s">
        <v>12</v>
      </c>
      <c r="C20" s="12">
        <v>9</v>
      </c>
      <c r="D20" s="12">
        <v>7</v>
      </c>
      <c r="E20" s="12">
        <v>6</v>
      </c>
      <c r="F20" s="12">
        <v>4</v>
      </c>
      <c r="G20" s="12"/>
      <c r="H20" s="12">
        <v>590</v>
      </c>
    </row>
    <row r="21" spans="1:8" ht="14.1" customHeight="1" x14ac:dyDescent="0.2">
      <c r="A21" s="37"/>
      <c r="B21" s="37"/>
      <c r="C21" s="37"/>
      <c r="D21" s="37"/>
      <c r="E21" s="37"/>
      <c r="F21" s="37"/>
      <c r="G21" s="37"/>
      <c r="H21" s="37"/>
    </row>
    <row r="22" spans="1:8" ht="14.1" customHeight="1" x14ac:dyDescent="0.2">
      <c r="A22" s="36" t="s">
        <v>53</v>
      </c>
      <c r="B22" s="36"/>
      <c r="C22" s="21"/>
      <c r="D22" s="11"/>
      <c r="E22" s="12"/>
      <c r="F22" s="12"/>
      <c r="G22" s="12"/>
      <c r="H22" s="12"/>
    </row>
    <row r="23" spans="1:8" ht="14.1" customHeight="1" x14ac:dyDescent="0.2">
      <c r="A23" s="142" t="s">
        <v>442</v>
      </c>
      <c r="B23" s="43"/>
    </row>
    <row r="24" spans="1:8" ht="14.1" customHeight="1" x14ac:dyDescent="0.2">
      <c r="A24" s="64" t="s">
        <v>399</v>
      </c>
    </row>
    <row r="25" spans="1:8" x14ac:dyDescent="0.2">
      <c r="B25"/>
    </row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S327"/>
  <sheetViews>
    <sheetView zoomScaleNormal="100" zoomScaleSheetLayoutView="40" workbookViewId="0">
      <pane xSplit="1" ySplit="7" topLeftCell="B38" activePane="bottomRight" state="frozen"/>
      <selection activeCell="M27" sqref="M27"/>
      <selection pane="topRight" activeCell="M27" sqref="M27"/>
      <selection pane="bottomLeft" activeCell="M27" sqref="M27"/>
      <selection pane="bottomRight" activeCell="M27" sqref="M27"/>
    </sheetView>
  </sheetViews>
  <sheetFormatPr baseColWidth="10" defaultColWidth="6.85546875" defaultRowHeight="11.25" customHeight="1" x14ac:dyDescent="0.2"/>
  <cols>
    <col min="1" max="1" width="39.28515625" style="3" customWidth="1"/>
    <col min="2" max="2" width="7.28515625" style="3" customWidth="1"/>
    <col min="3" max="5" width="10.42578125" style="3" customWidth="1"/>
    <col min="6" max="6" width="2.7109375" style="3" customWidth="1"/>
    <col min="7" max="7" width="11.5703125" style="3" customWidth="1"/>
    <col min="8" max="8" width="24" style="3" customWidth="1"/>
    <col min="9" max="9" width="11.28515625" style="3" customWidth="1"/>
    <col min="10" max="10" width="8.140625" style="3" customWidth="1"/>
    <col min="11" max="11" width="13.7109375" style="3" customWidth="1"/>
    <col min="12" max="12" width="12.85546875" style="3" customWidth="1"/>
    <col min="13" max="13" width="14.28515625" style="3" customWidth="1"/>
    <col min="14" max="14" width="10.42578125" style="3" customWidth="1"/>
    <col min="15" max="15" width="13.28515625" style="3" customWidth="1"/>
    <col min="16" max="16" width="12.85546875" style="3" customWidth="1"/>
    <col min="17" max="16384" width="6.85546875" style="3"/>
  </cols>
  <sheetData>
    <row r="1" spans="1:19" ht="14.1" customHeight="1" thickBot="1" x14ac:dyDescent="0.25">
      <c r="A1" s="1" t="s">
        <v>191</v>
      </c>
      <c r="B1" s="2"/>
      <c r="C1" s="2"/>
      <c r="D1" s="2"/>
      <c r="E1" s="2"/>
      <c r="F1" s="2"/>
      <c r="G1" s="2"/>
    </row>
    <row r="2" spans="1:19" ht="14.1" customHeight="1" x14ac:dyDescent="0.2">
      <c r="A2" s="53"/>
      <c r="B2" s="53"/>
      <c r="C2" s="53"/>
      <c r="D2" s="53"/>
      <c r="E2" s="53"/>
      <c r="F2" s="53"/>
      <c r="G2" s="53"/>
      <c r="J2" s="112" t="s">
        <v>226</v>
      </c>
    </row>
    <row r="3" spans="1:19" ht="14.1" customHeight="1" x14ac:dyDescent="0.2">
      <c r="A3" s="22" t="s">
        <v>173</v>
      </c>
    </row>
    <row r="4" spans="1:19" ht="14.1" customHeight="1" x14ac:dyDescent="0.2">
      <c r="A4" s="4"/>
      <c r="B4" s="26"/>
      <c r="G4" s="26"/>
    </row>
    <row r="5" spans="1:19" ht="14.1" customHeight="1" x14ac:dyDescent="0.2">
      <c r="A5" s="38"/>
      <c r="B5" s="38" t="s">
        <v>50</v>
      </c>
      <c r="C5" s="38"/>
      <c r="D5" s="38"/>
      <c r="E5" s="38"/>
      <c r="F5" s="38"/>
      <c r="G5" s="38" t="s">
        <v>44</v>
      </c>
    </row>
    <row r="6" spans="1:19" s="10" customFormat="1" ht="14.1" customHeight="1" x14ac:dyDescent="0.15">
      <c r="A6" s="54"/>
      <c r="B6" s="39">
        <v>2010</v>
      </c>
      <c r="C6" s="39">
        <v>2012</v>
      </c>
      <c r="D6" s="39">
        <v>2014</v>
      </c>
      <c r="E6" s="39">
        <v>2016</v>
      </c>
      <c r="F6" s="54"/>
      <c r="G6" s="39">
        <v>2016</v>
      </c>
    </row>
    <row r="7" spans="1:19" ht="14.1" customHeight="1" x14ac:dyDescent="0.2">
      <c r="A7" s="19"/>
      <c r="B7" s="11"/>
      <c r="C7" s="11"/>
      <c r="D7" s="11"/>
      <c r="E7" s="11"/>
      <c r="F7" s="11"/>
      <c r="G7" s="12"/>
      <c r="I7"/>
      <c r="J7"/>
      <c r="K7"/>
      <c r="L7"/>
      <c r="M7"/>
      <c r="N7"/>
      <c r="O7"/>
      <c r="P7"/>
      <c r="Q7"/>
      <c r="R7"/>
      <c r="S7"/>
    </row>
    <row r="8" spans="1:19" ht="14.1" customHeight="1" x14ac:dyDescent="0.2">
      <c r="A8" s="55" t="s">
        <v>28</v>
      </c>
      <c r="B8" s="11"/>
      <c r="C8" s="11"/>
      <c r="D8" s="11"/>
      <c r="E8" s="11"/>
      <c r="F8" s="11"/>
      <c r="G8" s="12"/>
      <c r="I8"/>
      <c r="J8"/>
      <c r="K8"/>
      <c r="L8"/>
      <c r="M8"/>
      <c r="N8"/>
      <c r="O8"/>
      <c r="P8"/>
      <c r="Q8"/>
      <c r="R8"/>
      <c r="S8"/>
    </row>
    <row r="9" spans="1:19" ht="14.1" customHeight="1" x14ac:dyDescent="0.2">
      <c r="A9" s="19" t="s">
        <v>17</v>
      </c>
      <c r="B9" s="12">
        <v>913348</v>
      </c>
      <c r="C9" s="12">
        <v>1034579</v>
      </c>
      <c r="D9" s="12">
        <v>1103804</v>
      </c>
      <c r="E9" s="12">
        <v>1144715</v>
      </c>
      <c r="F9" s="12"/>
      <c r="G9" s="12">
        <v>178176985</v>
      </c>
      <c r="H9"/>
      <c r="I9"/>
      <c r="J9"/>
      <c r="K9"/>
      <c r="L9"/>
      <c r="M9"/>
      <c r="N9"/>
      <c r="O9"/>
      <c r="P9"/>
      <c r="Q9"/>
      <c r="R9"/>
      <c r="S9"/>
    </row>
    <row r="10" spans="1:19" ht="14.1" customHeight="1" x14ac:dyDescent="0.2">
      <c r="A10" s="19" t="s">
        <v>45</v>
      </c>
      <c r="B10" s="12">
        <v>44025</v>
      </c>
      <c r="C10" s="12">
        <v>33873</v>
      </c>
      <c r="D10" s="12">
        <v>32882</v>
      </c>
      <c r="E10" s="12">
        <v>26314</v>
      </c>
      <c r="F10" s="12"/>
      <c r="G10" s="12">
        <v>4649288</v>
      </c>
      <c r="H10"/>
      <c r="I10"/>
      <c r="J10"/>
      <c r="K10"/>
      <c r="L10"/>
      <c r="M10"/>
      <c r="N10"/>
      <c r="O10"/>
      <c r="P10"/>
      <c r="Q10"/>
      <c r="R10"/>
      <c r="S10"/>
    </row>
    <row r="11" spans="1:19" ht="14.1" customHeight="1" x14ac:dyDescent="0.2">
      <c r="A11" s="55" t="s">
        <v>19</v>
      </c>
      <c r="B11" s="12"/>
      <c r="C11" s="12"/>
      <c r="D11" s="12"/>
      <c r="E11" s="12"/>
      <c r="F11" s="12"/>
      <c r="G11" s="12"/>
      <c r="H11"/>
      <c r="I11"/>
      <c r="J11"/>
      <c r="K11"/>
      <c r="L11"/>
      <c r="M11"/>
      <c r="N11"/>
      <c r="O11"/>
      <c r="P11"/>
      <c r="Q11"/>
      <c r="R11"/>
      <c r="S11"/>
    </row>
    <row r="12" spans="1:19" ht="14.1" customHeight="1" x14ac:dyDescent="0.2">
      <c r="A12" s="19" t="s">
        <v>17</v>
      </c>
      <c r="B12" s="12">
        <v>30773</v>
      </c>
      <c r="C12" s="12">
        <v>39708</v>
      </c>
      <c r="D12" s="12">
        <v>41227</v>
      </c>
      <c r="E12" s="12">
        <v>43311</v>
      </c>
      <c r="F12" s="12"/>
      <c r="G12" s="12">
        <v>21657855</v>
      </c>
      <c r="H12"/>
      <c r="I12"/>
      <c r="J12"/>
      <c r="K12"/>
      <c r="L12"/>
      <c r="M12"/>
      <c r="N12"/>
      <c r="O12"/>
      <c r="P12"/>
      <c r="Q12"/>
      <c r="R12"/>
      <c r="S12"/>
    </row>
    <row r="13" spans="1:19" ht="14.1" customHeight="1" x14ac:dyDescent="0.2">
      <c r="A13" s="55" t="s">
        <v>29</v>
      </c>
      <c r="B13" s="12"/>
      <c r="C13" s="12"/>
      <c r="D13" s="12"/>
      <c r="E13" s="12"/>
      <c r="F13" s="12"/>
      <c r="G13" s="12"/>
      <c r="H13"/>
      <c r="I13"/>
      <c r="J13"/>
      <c r="K13"/>
      <c r="L13"/>
      <c r="M13"/>
      <c r="N13"/>
      <c r="O13"/>
      <c r="P13"/>
      <c r="Q13"/>
      <c r="R13"/>
      <c r="S13"/>
    </row>
    <row r="14" spans="1:19" ht="14.1" customHeight="1" x14ac:dyDescent="0.2">
      <c r="A14" s="19" t="s">
        <v>17</v>
      </c>
      <c r="B14" s="12">
        <v>8122</v>
      </c>
      <c r="C14" s="12">
        <v>16866</v>
      </c>
      <c r="D14" s="12">
        <v>16816</v>
      </c>
      <c r="E14" s="12">
        <v>16802</v>
      </c>
      <c r="F14" s="12"/>
      <c r="G14" s="12">
        <v>10342884</v>
      </c>
      <c r="H14"/>
      <c r="I14"/>
      <c r="J14"/>
      <c r="K14"/>
      <c r="L14"/>
      <c r="M14"/>
      <c r="N14"/>
      <c r="O14"/>
      <c r="P14"/>
      <c r="Q14"/>
      <c r="R14"/>
      <c r="S14"/>
    </row>
    <row r="15" spans="1:19" ht="14.1" customHeight="1" x14ac:dyDescent="0.2">
      <c r="A15" s="19" t="s">
        <v>45</v>
      </c>
      <c r="B15" s="12">
        <v>4</v>
      </c>
      <c r="C15" s="12">
        <v>8</v>
      </c>
      <c r="D15" s="12">
        <v>14</v>
      </c>
      <c r="E15" s="12" t="s">
        <v>15</v>
      </c>
      <c r="F15" s="12"/>
      <c r="G15" s="12">
        <v>230289</v>
      </c>
      <c r="H15"/>
      <c r="I15"/>
      <c r="J15"/>
      <c r="K15"/>
      <c r="L15"/>
      <c r="M15"/>
      <c r="N15"/>
      <c r="O15"/>
      <c r="P15"/>
      <c r="Q15"/>
      <c r="R15"/>
      <c r="S15"/>
    </row>
    <row r="16" spans="1:19" ht="14.1" customHeight="1" x14ac:dyDescent="0.2">
      <c r="A16" s="55" t="s">
        <v>40</v>
      </c>
      <c r="B16" s="12"/>
      <c r="C16" s="12"/>
      <c r="D16" s="12"/>
      <c r="E16" s="12"/>
      <c r="F16" s="12"/>
      <c r="G16" s="12"/>
      <c r="H16"/>
      <c r="I16"/>
      <c r="J16"/>
      <c r="K16"/>
      <c r="L16"/>
      <c r="M16"/>
      <c r="N16"/>
      <c r="O16"/>
      <c r="P16"/>
      <c r="Q16"/>
      <c r="R16"/>
      <c r="S16"/>
    </row>
    <row r="17" spans="1:19" ht="14.1" customHeight="1" x14ac:dyDescent="0.2">
      <c r="A17" s="19" t="s">
        <v>17</v>
      </c>
      <c r="B17" s="12">
        <v>24151</v>
      </c>
      <c r="C17" s="12">
        <v>27779</v>
      </c>
      <c r="D17" s="12">
        <v>30347</v>
      </c>
      <c r="E17" s="12">
        <v>32171</v>
      </c>
      <c r="F17" s="12"/>
      <c r="G17" s="12">
        <v>8011992</v>
      </c>
      <c r="H17"/>
      <c r="I17"/>
      <c r="J17"/>
      <c r="K17"/>
      <c r="L17"/>
      <c r="M17"/>
      <c r="N17"/>
      <c r="O17"/>
      <c r="P17"/>
      <c r="Q17"/>
      <c r="R17"/>
      <c r="S17"/>
    </row>
    <row r="18" spans="1:19" ht="14.1" customHeight="1" x14ac:dyDescent="0.2">
      <c r="A18" s="19" t="s">
        <v>45</v>
      </c>
      <c r="B18" s="12">
        <v>1305</v>
      </c>
      <c r="C18" s="12">
        <v>2282</v>
      </c>
      <c r="D18" s="12">
        <v>826</v>
      </c>
      <c r="E18" s="12">
        <v>1507</v>
      </c>
      <c r="F18" s="12"/>
      <c r="G18" s="12">
        <v>290308</v>
      </c>
      <c r="H18"/>
      <c r="I18"/>
      <c r="J18"/>
      <c r="K18"/>
      <c r="L18"/>
      <c r="M18"/>
      <c r="N18"/>
      <c r="O18"/>
      <c r="P18"/>
      <c r="Q18"/>
      <c r="R18"/>
      <c r="S18"/>
    </row>
    <row r="19" spans="1:19" ht="14.1" customHeight="1" x14ac:dyDescent="0.2">
      <c r="A19" s="55" t="s">
        <v>41</v>
      </c>
      <c r="B19" s="12"/>
      <c r="C19" s="12"/>
      <c r="D19" s="12"/>
      <c r="E19" s="12"/>
      <c r="F19" s="12"/>
      <c r="G19" s="12"/>
      <c r="H19"/>
      <c r="I19"/>
      <c r="J19"/>
      <c r="K19"/>
      <c r="L19"/>
      <c r="M19"/>
      <c r="N19"/>
      <c r="O19"/>
      <c r="P19"/>
      <c r="Q19"/>
      <c r="R19"/>
      <c r="S19"/>
    </row>
    <row r="20" spans="1:19" ht="14.1" customHeight="1" x14ac:dyDescent="0.2">
      <c r="A20" s="19" t="s">
        <v>17</v>
      </c>
      <c r="B20" s="12">
        <v>70865</v>
      </c>
      <c r="C20" s="12">
        <v>68177</v>
      </c>
      <c r="D20" s="12">
        <v>68897</v>
      </c>
      <c r="E20" s="12">
        <v>76876</v>
      </c>
      <c r="F20" s="12"/>
      <c r="G20" s="12">
        <v>12234189</v>
      </c>
      <c r="H20"/>
      <c r="I20"/>
      <c r="J20"/>
      <c r="K20"/>
      <c r="L20"/>
      <c r="M20"/>
      <c r="N20"/>
      <c r="O20"/>
      <c r="P20"/>
      <c r="Q20"/>
      <c r="R20"/>
      <c r="S20"/>
    </row>
    <row r="21" spans="1:19" ht="14.1" customHeight="1" x14ac:dyDescent="0.2">
      <c r="A21" s="19" t="s">
        <v>45</v>
      </c>
      <c r="B21" s="12">
        <v>6264</v>
      </c>
      <c r="C21" s="12">
        <v>4179</v>
      </c>
      <c r="D21" s="12">
        <v>2724</v>
      </c>
      <c r="E21" s="12">
        <v>4444</v>
      </c>
      <c r="F21" s="12"/>
      <c r="G21" s="12">
        <v>512943</v>
      </c>
      <c r="H21"/>
      <c r="I21"/>
      <c r="J21"/>
      <c r="K21"/>
      <c r="L21"/>
      <c r="M21"/>
      <c r="N21"/>
      <c r="O21"/>
      <c r="P21"/>
      <c r="Q21"/>
      <c r="R21"/>
      <c r="S21"/>
    </row>
    <row r="22" spans="1:19" ht="14.1" customHeight="1" x14ac:dyDescent="0.2">
      <c r="A22" s="19" t="s">
        <v>508</v>
      </c>
      <c r="B22" s="12"/>
      <c r="C22" s="12"/>
      <c r="D22" s="12"/>
      <c r="E22" s="12"/>
      <c r="F22" s="12"/>
      <c r="G22" s="12"/>
      <c r="H22"/>
      <c r="I22"/>
      <c r="J22"/>
      <c r="K22"/>
      <c r="L22"/>
      <c r="M22"/>
      <c r="N22"/>
      <c r="O22"/>
      <c r="P22"/>
      <c r="Q22"/>
      <c r="R22"/>
      <c r="S22"/>
    </row>
    <row r="23" spans="1:19" ht="14.1" customHeight="1" x14ac:dyDescent="0.2">
      <c r="A23" s="19" t="s">
        <v>17</v>
      </c>
      <c r="B23" s="12">
        <v>5544</v>
      </c>
      <c r="C23" s="12">
        <v>35195</v>
      </c>
      <c r="D23" s="12">
        <v>36910</v>
      </c>
      <c r="E23" s="12">
        <v>80199</v>
      </c>
      <c r="F23" s="12"/>
      <c r="G23" s="12">
        <v>16120186</v>
      </c>
      <c r="H23"/>
      <c r="I23"/>
      <c r="J23"/>
      <c r="K23"/>
      <c r="L23"/>
      <c r="M23"/>
      <c r="N23"/>
      <c r="O23"/>
      <c r="P23"/>
      <c r="Q23"/>
      <c r="R23"/>
      <c r="S23"/>
    </row>
    <row r="24" spans="1:19" ht="14.1" customHeight="1" x14ac:dyDescent="0.2">
      <c r="A24" s="19" t="s">
        <v>45</v>
      </c>
      <c r="B24" s="12">
        <v>50</v>
      </c>
      <c r="C24" s="12"/>
      <c r="D24" s="12">
        <v>5486</v>
      </c>
      <c r="E24" s="12">
        <v>24317</v>
      </c>
      <c r="F24" s="12"/>
      <c r="G24" s="12">
        <v>1436520</v>
      </c>
      <c r="H24"/>
      <c r="I24"/>
      <c r="J24"/>
      <c r="K24"/>
      <c r="L24"/>
      <c r="M24"/>
      <c r="N24"/>
      <c r="O24"/>
      <c r="P24"/>
      <c r="Q24"/>
      <c r="R24"/>
      <c r="S24"/>
    </row>
    <row r="25" spans="1:19" ht="14.1" customHeight="1" x14ac:dyDescent="0.2">
      <c r="A25" s="19" t="s">
        <v>509</v>
      </c>
      <c r="B25" s="12"/>
      <c r="C25" s="12"/>
      <c r="D25" s="12"/>
      <c r="E25" s="12"/>
      <c r="F25" s="12"/>
      <c r="G25" s="12"/>
      <c r="H25" s="12"/>
      <c r="I25"/>
      <c r="J25"/>
      <c r="K25"/>
      <c r="L25"/>
      <c r="M25"/>
      <c r="N25"/>
      <c r="O25"/>
      <c r="P25"/>
      <c r="Q25"/>
      <c r="R25"/>
      <c r="S25"/>
    </row>
    <row r="26" spans="1:19" ht="14.1" customHeight="1" x14ac:dyDescent="0.2">
      <c r="A26" s="19" t="s">
        <v>17</v>
      </c>
      <c r="B26" s="12">
        <v>2283</v>
      </c>
      <c r="C26" s="12">
        <v>46211</v>
      </c>
      <c r="D26" s="12">
        <v>53768</v>
      </c>
      <c r="E26" s="12">
        <v>53958</v>
      </c>
      <c r="F26" s="12"/>
      <c r="G26" s="12">
        <v>16202341</v>
      </c>
      <c r="H26" s="12"/>
      <c r="I26"/>
      <c r="J26"/>
      <c r="K26"/>
      <c r="L26"/>
      <c r="M26"/>
      <c r="N26"/>
      <c r="O26"/>
      <c r="P26"/>
      <c r="Q26"/>
      <c r="R26"/>
      <c r="S26"/>
    </row>
    <row r="27" spans="1:19" ht="14.1" customHeight="1" x14ac:dyDescent="0.2">
      <c r="A27" s="19" t="s">
        <v>45</v>
      </c>
      <c r="B27" s="12">
        <v>258</v>
      </c>
      <c r="C27" s="12">
        <v>72</v>
      </c>
      <c r="D27" s="12">
        <v>39</v>
      </c>
      <c r="E27" s="12">
        <v>15</v>
      </c>
      <c r="F27" s="12"/>
      <c r="G27" s="12">
        <v>657889</v>
      </c>
      <c r="H27" s="12"/>
      <c r="I27"/>
      <c r="J27"/>
      <c r="K27"/>
      <c r="L27"/>
      <c r="M27"/>
      <c r="N27"/>
      <c r="O27"/>
      <c r="P27"/>
      <c r="Q27"/>
      <c r="R27"/>
      <c r="S27"/>
    </row>
    <row r="28" spans="1:19" ht="14.1" customHeight="1" x14ac:dyDescent="0.2">
      <c r="A28" s="19" t="s">
        <v>510</v>
      </c>
      <c r="B28" s="12"/>
      <c r="C28" s="12"/>
      <c r="D28" s="12"/>
      <c r="E28" s="12"/>
      <c r="F28" s="12"/>
      <c r="G28" s="12"/>
      <c r="H28" s="12"/>
      <c r="I28"/>
      <c r="J28"/>
      <c r="K28"/>
      <c r="L28"/>
      <c r="M28"/>
      <c r="N28"/>
      <c r="O28"/>
      <c r="P28"/>
      <c r="Q28"/>
      <c r="R28"/>
      <c r="S28"/>
    </row>
    <row r="29" spans="1:19" ht="14.1" customHeight="1" x14ac:dyDescent="0.2">
      <c r="A29" s="19" t="s">
        <v>17</v>
      </c>
      <c r="B29" s="12">
        <v>1101</v>
      </c>
      <c r="C29" s="12">
        <v>1330</v>
      </c>
      <c r="D29" s="12">
        <v>3357</v>
      </c>
      <c r="E29" s="12">
        <v>3290</v>
      </c>
      <c r="F29" s="12"/>
      <c r="G29" s="12">
        <v>100006</v>
      </c>
      <c r="H29" s="12"/>
      <c r="I29"/>
      <c r="J29"/>
      <c r="K29"/>
      <c r="L29"/>
      <c r="M29"/>
      <c r="N29"/>
      <c r="O29"/>
      <c r="P29"/>
      <c r="Q29"/>
      <c r="R29"/>
      <c r="S29"/>
    </row>
    <row r="30" spans="1:19" ht="14.1" customHeight="1" x14ac:dyDescent="0.2">
      <c r="A30" s="19" t="s">
        <v>45</v>
      </c>
      <c r="B30" s="12">
        <v>457</v>
      </c>
      <c r="C30" s="12">
        <v>35</v>
      </c>
      <c r="D30" s="12">
        <v>111</v>
      </c>
      <c r="E30" s="12">
        <v>54</v>
      </c>
      <c r="F30" s="12"/>
      <c r="G30" s="12">
        <v>3985</v>
      </c>
      <c r="H30" s="12"/>
      <c r="I30"/>
      <c r="J30"/>
      <c r="K30"/>
      <c r="L30"/>
      <c r="M30"/>
      <c r="N30"/>
      <c r="O30"/>
      <c r="P30"/>
      <c r="Q30"/>
      <c r="R30"/>
      <c r="S30"/>
    </row>
    <row r="31" spans="1:19" ht="14.1" customHeight="1" x14ac:dyDescent="0.2">
      <c r="A31" s="55" t="s">
        <v>130</v>
      </c>
      <c r="B31" s="12"/>
      <c r="C31" s="12"/>
      <c r="D31" s="12"/>
      <c r="E31" s="12"/>
      <c r="F31" s="12"/>
      <c r="G31" s="12"/>
      <c r="H31" s="12"/>
      <c r="I31"/>
      <c r="J31"/>
      <c r="K31"/>
      <c r="L31"/>
      <c r="M31"/>
      <c r="N31"/>
      <c r="O31"/>
      <c r="P31"/>
      <c r="Q31"/>
      <c r="R31"/>
      <c r="S31"/>
    </row>
    <row r="32" spans="1:19" ht="14.1" customHeight="1" x14ac:dyDescent="0.2">
      <c r="A32" s="19" t="s">
        <v>17</v>
      </c>
      <c r="B32" s="12">
        <v>17521</v>
      </c>
      <c r="C32" s="12">
        <v>12877</v>
      </c>
      <c r="D32" s="12">
        <v>12743</v>
      </c>
      <c r="E32" s="12">
        <v>12743</v>
      </c>
      <c r="F32" s="12"/>
      <c r="G32" s="12">
        <v>5885106</v>
      </c>
      <c r="H32" s="12"/>
      <c r="I32"/>
      <c r="J32"/>
      <c r="K32"/>
      <c r="L32"/>
      <c r="M32"/>
      <c r="N32"/>
      <c r="O32"/>
      <c r="P32"/>
      <c r="Q32"/>
      <c r="R32"/>
      <c r="S32"/>
    </row>
    <row r="33" spans="1:19" ht="14.1" customHeight="1" x14ac:dyDescent="0.2">
      <c r="A33" s="19" t="s">
        <v>45</v>
      </c>
      <c r="B33" s="12">
        <v>432</v>
      </c>
      <c r="C33" s="12" t="s">
        <v>15</v>
      </c>
      <c r="D33" s="12" t="s">
        <v>15</v>
      </c>
      <c r="E33" s="12" t="s">
        <v>15</v>
      </c>
      <c r="F33" s="12"/>
      <c r="G33" s="12">
        <v>4805</v>
      </c>
      <c r="H33" s="12"/>
      <c r="I33"/>
      <c r="J33"/>
      <c r="K33"/>
      <c r="L33"/>
      <c r="M33"/>
      <c r="N33"/>
      <c r="O33"/>
      <c r="P33"/>
      <c r="Q33"/>
      <c r="R33"/>
      <c r="S33"/>
    </row>
    <row r="34" spans="1:19" ht="14.1" customHeight="1" x14ac:dyDescent="0.2">
      <c r="A34" s="55" t="s">
        <v>131</v>
      </c>
      <c r="B34" s="12"/>
      <c r="C34" s="12"/>
      <c r="D34" s="12"/>
      <c r="E34" s="12"/>
      <c r="F34" s="12"/>
      <c r="G34" s="12"/>
      <c r="H34" s="12"/>
      <c r="I34"/>
      <c r="J34"/>
      <c r="K34"/>
      <c r="L34"/>
      <c r="M34"/>
      <c r="N34"/>
      <c r="O34"/>
      <c r="P34"/>
      <c r="Q34"/>
      <c r="R34"/>
      <c r="S34"/>
    </row>
    <row r="35" spans="1:19" ht="14.1" customHeight="1" x14ac:dyDescent="0.2">
      <c r="A35" s="19" t="s">
        <v>17</v>
      </c>
      <c r="B35" s="12">
        <v>842</v>
      </c>
      <c r="C35" s="12">
        <v>555</v>
      </c>
      <c r="D35" s="12">
        <v>1005</v>
      </c>
      <c r="E35" s="12">
        <v>1115</v>
      </c>
      <c r="F35" s="12"/>
      <c r="G35" s="12">
        <v>1986544</v>
      </c>
      <c r="H35" s="12"/>
      <c r="I35"/>
      <c r="J35"/>
      <c r="K35"/>
      <c r="L35"/>
      <c r="M35"/>
      <c r="N35"/>
      <c r="O35"/>
      <c r="P35"/>
      <c r="Q35"/>
      <c r="R35"/>
      <c r="S35"/>
    </row>
    <row r="36" spans="1:19" ht="14.1" customHeight="1" x14ac:dyDescent="0.2">
      <c r="A36" s="19" t="s">
        <v>45</v>
      </c>
      <c r="B36" s="12">
        <v>49</v>
      </c>
      <c r="C36" s="12">
        <v>111</v>
      </c>
      <c r="D36" s="12">
        <v>132</v>
      </c>
      <c r="E36" s="12">
        <v>36</v>
      </c>
      <c r="F36" s="12"/>
      <c r="G36" s="12">
        <v>22842</v>
      </c>
      <c r="H36" s="12"/>
      <c r="I36"/>
      <c r="J36"/>
      <c r="K36"/>
      <c r="L36"/>
      <c r="M36"/>
      <c r="N36"/>
      <c r="O36"/>
      <c r="P36"/>
      <c r="Q36"/>
      <c r="R36"/>
      <c r="S36"/>
    </row>
    <row r="37" spans="1:19" ht="14.1" customHeight="1" x14ac:dyDescent="0.2">
      <c r="A37" s="55" t="s">
        <v>400</v>
      </c>
      <c r="B37" s="12"/>
      <c r="C37" s="12"/>
      <c r="D37" s="12"/>
      <c r="E37" s="12"/>
      <c r="F37" s="12"/>
      <c r="G37" s="12"/>
      <c r="H37" s="12"/>
      <c r="I37"/>
      <c r="J37"/>
      <c r="K37"/>
      <c r="L37"/>
      <c r="M37"/>
      <c r="N37"/>
      <c r="O37"/>
      <c r="P37"/>
      <c r="Q37"/>
      <c r="R37"/>
      <c r="S37"/>
    </row>
    <row r="38" spans="1:19" ht="14.1" customHeight="1" x14ac:dyDescent="0.2">
      <c r="A38" s="19" t="s">
        <v>17</v>
      </c>
      <c r="B38" s="12">
        <v>6970</v>
      </c>
      <c r="C38" s="12">
        <v>7161</v>
      </c>
      <c r="D38" s="12">
        <v>8219</v>
      </c>
      <c r="E38" s="12">
        <v>8509</v>
      </c>
      <c r="F38" s="12"/>
      <c r="G38" s="12">
        <v>1561632</v>
      </c>
      <c r="H38" s="12"/>
      <c r="I38"/>
      <c r="J38"/>
      <c r="K38"/>
      <c r="L38"/>
      <c r="M38"/>
      <c r="N38"/>
      <c r="O38"/>
      <c r="P38"/>
      <c r="Q38"/>
      <c r="R38"/>
      <c r="S38"/>
    </row>
    <row r="39" spans="1:19" ht="14.1" customHeight="1" x14ac:dyDescent="0.2">
      <c r="A39" s="19" t="s">
        <v>45</v>
      </c>
      <c r="B39" s="12">
        <v>388</v>
      </c>
      <c r="C39" s="12">
        <v>33</v>
      </c>
      <c r="D39" s="12">
        <v>229</v>
      </c>
      <c r="E39" s="12">
        <v>195</v>
      </c>
      <c r="F39" s="12"/>
      <c r="G39" s="12">
        <v>43407</v>
      </c>
      <c r="H39" s="12"/>
      <c r="I39"/>
      <c r="J39"/>
      <c r="K39"/>
      <c r="L39"/>
      <c r="M39"/>
      <c r="N39"/>
      <c r="O39"/>
      <c r="P39"/>
      <c r="Q39"/>
      <c r="R39"/>
      <c r="S39"/>
    </row>
    <row r="40" spans="1:19" ht="14.1" customHeight="1" x14ac:dyDescent="0.2">
      <c r="A40" s="55" t="s">
        <v>132</v>
      </c>
      <c r="B40" s="12"/>
      <c r="C40" s="12"/>
      <c r="D40" s="12"/>
      <c r="E40" s="12"/>
      <c r="F40" s="12"/>
      <c r="G40" s="12"/>
      <c r="H40" s="12"/>
      <c r="I40"/>
      <c r="J40"/>
      <c r="K40"/>
      <c r="L40"/>
      <c r="M40"/>
      <c r="N40"/>
      <c r="O40"/>
      <c r="P40"/>
      <c r="Q40"/>
      <c r="R40"/>
      <c r="S40"/>
    </row>
    <row r="41" spans="1:19" ht="14.1" customHeight="1" x14ac:dyDescent="0.2">
      <c r="A41" s="19" t="s">
        <v>17</v>
      </c>
      <c r="B41" s="12">
        <v>3174</v>
      </c>
      <c r="C41" s="12">
        <v>9772</v>
      </c>
      <c r="D41" s="12">
        <v>12587</v>
      </c>
      <c r="E41" s="12">
        <v>12817</v>
      </c>
      <c r="F41" s="12"/>
      <c r="G41" s="12">
        <v>9725709</v>
      </c>
      <c r="H41" s="12"/>
      <c r="I41"/>
      <c r="J41"/>
      <c r="K41"/>
      <c r="L41"/>
      <c r="M41"/>
      <c r="N41"/>
      <c r="O41"/>
      <c r="P41"/>
      <c r="Q41"/>
      <c r="R41"/>
      <c r="S41"/>
    </row>
    <row r="42" spans="1:19" ht="14.1" customHeight="1" x14ac:dyDescent="0.2">
      <c r="A42" s="19" t="s">
        <v>45</v>
      </c>
      <c r="B42" s="12">
        <v>48</v>
      </c>
      <c r="C42" s="12">
        <v>780</v>
      </c>
      <c r="D42" s="12">
        <v>1439</v>
      </c>
      <c r="E42" s="12">
        <v>1106</v>
      </c>
      <c r="F42" s="12"/>
      <c r="G42" s="12">
        <v>174186</v>
      </c>
      <c r="H42" s="12"/>
      <c r="I42"/>
      <c r="J42"/>
      <c r="K42"/>
      <c r="L42"/>
      <c r="M42"/>
      <c r="N42"/>
      <c r="O42"/>
      <c r="P42"/>
      <c r="Q42"/>
      <c r="R42"/>
      <c r="S42"/>
    </row>
    <row r="43" spans="1:19" ht="14.1" customHeight="1" x14ac:dyDescent="0.2">
      <c r="A43" s="55" t="s">
        <v>133</v>
      </c>
      <c r="B43" s="12"/>
      <c r="C43" s="12"/>
      <c r="D43" s="12"/>
      <c r="E43" s="12"/>
      <c r="F43" s="12"/>
      <c r="G43" s="12"/>
      <c r="H43" s="12"/>
      <c r="I43"/>
      <c r="J43"/>
      <c r="K43"/>
      <c r="L43"/>
      <c r="M43"/>
      <c r="N43"/>
      <c r="O43"/>
      <c r="P43"/>
      <c r="Q43"/>
      <c r="R43"/>
      <c r="S43"/>
    </row>
    <row r="44" spans="1:19" ht="14.1" customHeight="1" x14ac:dyDescent="0.2">
      <c r="A44" s="19" t="s">
        <v>17</v>
      </c>
      <c r="B44" s="12">
        <v>22448</v>
      </c>
      <c r="C44" s="12">
        <v>6355</v>
      </c>
      <c r="D44" s="12">
        <v>1722</v>
      </c>
      <c r="E44" s="12">
        <v>1692</v>
      </c>
      <c r="F44" s="12"/>
      <c r="G44" s="12">
        <v>4487555</v>
      </c>
      <c r="H44" s="12"/>
      <c r="J44" s="12"/>
      <c r="K44" s="12"/>
      <c r="L44" s="12"/>
    </row>
    <row r="45" spans="1:19" ht="14.1" customHeight="1" x14ac:dyDescent="0.2">
      <c r="A45" s="19" t="s">
        <v>45</v>
      </c>
      <c r="B45" s="12">
        <v>1419</v>
      </c>
      <c r="C45" s="12">
        <v>138</v>
      </c>
      <c r="D45" s="12">
        <v>25</v>
      </c>
      <c r="E45" s="12">
        <v>150</v>
      </c>
      <c r="F45" s="12"/>
      <c r="G45" s="12">
        <v>99278</v>
      </c>
      <c r="H45" s="12"/>
      <c r="J45" s="12"/>
      <c r="K45" s="12"/>
      <c r="L45" s="12"/>
    </row>
    <row r="46" spans="1:19" ht="14.1" customHeight="1" x14ac:dyDescent="0.2">
      <c r="A46" s="37"/>
      <c r="B46" s="37"/>
      <c r="C46" s="37"/>
      <c r="D46" s="37"/>
      <c r="E46" s="37"/>
      <c r="F46" s="37"/>
      <c r="G46" s="37"/>
      <c r="J46" s="12"/>
      <c r="K46" s="12"/>
      <c r="L46" s="12"/>
    </row>
    <row r="47" spans="1:19" ht="14.1" customHeight="1" x14ac:dyDescent="0.2">
      <c r="A47" s="36" t="s">
        <v>23</v>
      </c>
      <c r="B47" s="11"/>
      <c r="C47" s="11"/>
      <c r="D47" s="12"/>
      <c r="E47" s="12"/>
      <c r="F47" s="12"/>
      <c r="G47" s="12"/>
      <c r="J47" s="12"/>
      <c r="K47" s="12"/>
      <c r="L47" s="12"/>
    </row>
    <row r="48" spans="1:19" ht="14.1" customHeight="1" x14ac:dyDescent="0.2">
      <c r="A48" s="36"/>
      <c r="B48" s="11"/>
      <c r="C48" s="11"/>
      <c r="D48" s="12"/>
      <c r="E48" s="12"/>
      <c r="F48" s="12"/>
      <c r="G48" s="12"/>
      <c r="J48" s="12"/>
      <c r="K48" s="12"/>
      <c r="L48" s="12"/>
    </row>
    <row r="49" spans="1:12" ht="14.1" customHeight="1" x14ac:dyDescent="0.2">
      <c r="A49" s="19"/>
      <c r="B49" s="11"/>
      <c r="C49" s="11"/>
      <c r="D49" s="12"/>
      <c r="E49" s="12"/>
      <c r="F49" s="12"/>
      <c r="G49" s="12"/>
      <c r="J49" s="12"/>
      <c r="K49" s="12"/>
      <c r="L49" s="12"/>
    </row>
    <row r="50" spans="1:12" ht="14.1" customHeight="1" x14ac:dyDescent="0.2">
      <c r="A50" s="19"/>
      <c r="B50" s="11"/>
      <c r="C50" s="11"/>
      <c r="D50" s="12"/>
      <c r="E50" s="12"/>
      <c r="F50" s="12"/>
      <c r="G50" s="12"/>
      <c r="J50" s="12"/>
      <c r="K50" s="12"/>
      <c r="L50" s="12"/>
    </row>
    <row r="51" spans="1:12" ht="14.1" customHeight="1" x14ac:dyDescent="0.2">
      <c r="A51" s="19"/>
      <c r="B51" s="11"/>
      <c r="C51" s="11"/>
      <c r="D51" s="12"/>
      <c r="E51" s="12"/>
      <c r="F51" s="12"/>
      <c r="G51" s="12"/>
      <c r="J51" s="12"/>
      <c r="K51" s="12"/>
      <c r="L51" s="12"/>
    </row>
    <row r="52" spans="1:12" ht="14.1" customHeight="1" x14ac:dyDescent="0.2">
      <c r="A52" s="19"/>
      <c r="B52" s="11"/>
      <c r="C52" s="11"/>
      <c r="D52" s="12"/>
      <c r="E52" s="12"/>
      <c r="F52" s="12"/>
      <c r="G52" s="12"/>
      <c r="J52" s="12"/>
      <c r="K52" s="12"/>
      <c r="L52" s="12"/>
    </row>
    <row r="53" spans="1:12" ht="14.1" customHeight="1" x14ac:dyDescent="0.2">
      <c r="A53" s="19"/>
      <c r="B53" s="11"/>
      <c r="C53" s="11"/>
      <c r="D53" s="12"/>
      <c r="E53" s="12"/>
      <c r="F53" s="12"/>
      <c r="G53" s="12"/>
      <c r="J53" s="12"/>
      <c r="K53" s="12"/>
      <c r="L53" s="12"/>
    </row>
    <row r="54" spans="1:12" ht="14.1" customHeight="1" x14ac:dyDescent="0.2">
      <c r="A54" s="19"/>
      <c r="B54" s="11"/>
      <c r="C54" s="11"/>
      <c r="D54" s="12"/>
      <c r="E54" s="12"/>
      <c r="F54" s="12"/>
      <c r="G54" s="12"/>
      <c r="I54" s="26"/>
      <c r="J54" s="12"/>
      <c r="K54" s="12"/>
      <c r="L54" s="12"/>
    </row>
    <row r="55" spans="1:12" ht="14.1" customHeight="1" x14ac:dyDescent="0.2">
      <c r="A55" s="19"/>
      <c r="B55" s="11"/>
      <c r="C55" s="11"/>
      <c r="D55" s="12"/>
      <c r="E55" s="12"/>
      <c r="F55" s="12"/>
      <c r="G55" s="12"/>
      <c r="J55" s="12"/>
      <c r="K55" s="12"/>
      <c r="L55" s="12"/>
    </row>
    <row r="56" spans="1:12" ht="14.1" customHeight="1" x14ac:dyDescent="0.2">
      <c r="A56" s="19"/>
      <c r="B56" s="11"/>
      <c r="C56" s="11"/>
      <c r="D56" s="12"/>
      <c r="E56" s="12"/>
      <c r="F56" s="12"/>
      <c r="G56" s="12"/>
      <c r="J56" s="12"/>
      <c r="K56" s="12"/>
      <c r="L56" s="12"/>
    </row>
    <row r="57" spans="1:12" ht="14.1" customHeight="1" x14ac:dyDescent="0.2">
      <c r="A57" s="19"/>
      <c r="B57" s="11"/>
      <c r="C57" s="11"/>
      <c r="D57" s="12"/>
      <c r="E57" s="12"/>
      <c r="F57" s="12"/>
      <c r="G57" s="12"/>
      <c r="J57" s="12"/>
      <c r="K57" s="12"/>
      <c r="L57" s="12"/>
    </row>
    <row r="58" spans="1:12" ht="14.1" customHeight="1" x14ac:dyDescent="0.2">
      <c r="A58" s="19"/>
      <c r="B58" s="11"/>
      <c r="C58" s="11"/>
      <c r="D58" s="12"/>
      <c r="E58" s="12"/>
      <c r="F58" s="12"/>
      <c r="G58" s="12"/>
      <c r="J58" s="12"/>
      <c r="K58" s="12"/>
      <c r="L58" s="12"/>
    </row>
    <row r="59" spans="1:12" s="26" customFormat="1" ht="14.1" customHeight="1" x14ac:dyDescent="0.2">
      <c r="A59" s="19"/>
      <c r="B59" s="11"/>
      <c r="C59" s="11"/>
      <c r="D59" s="11"/>
      <c r="E59" s="11"/>
      <c r="F59" s="11"/>
      <c r="G59" s="12"/>
      <c r="I59" s="3"/>
      <c r="J59" s="12"/>
      <c r="K59" s="12"/>
      <c r="L59" s="12"/>
    </row>
    <row r="60" spans="1:12" ht="14.1" customHeight="1" x14ac:dyDescent="0.2">
      <c r="A60" s="19"/>
      <c r="B60" s="11"/>
      <c r="C60" s="11"/>
      <c r="D60" s="11"/>
      <c r="E60" s="11"/>
      <c r="F60" s="11"/>
      <c r="G60" s="12"/>
      <c r="J60" s="12"/>
      <c r="K60" s="12"/>
      <c r="L60" s="12"/>
    </row>
    <row r="61" spans="1:12" ht="14.1" customHeight="1" x14ac:dyDescent="0.2">
      <c r="A61" s="27"/>
      <c r="B61" s="11"/>
      <c r="C61" s="11"/>
      <c r="D61" s="11"/>
      <c r="E61" s="11"/>
      <c r="F61" s="11"/>
      <c r="G61" s="12"/>
      <c r="J61" s="12"/>
      <c r="K61" s="12"/>
      <c r="L61" s="12"/>
    </row>
    <row r="62" spans="1:12" ht="14.1" customHeight="1" x14ac:dyDescent="0.2">
      <c r="A62" s="21"/>
      <c r="B62" s="11"/>
      <c r="C62" s="11"/>
      <c r="D62" s="11"/>
      <c r="E62" s="11"/>
      <c r="F62" s="11"/>
      <c r="G62" s="12"/>
      <c r="J62" s="12"/>
      <c r="K62" s="12"/>
      <c r="L62" s="12"/>
    </row>
    <row r="63" spans="1:12" ht="14.1" customHeight="1" x14ac:dyDescent="0.2">
      <c r="A63" s="19"/>
      <c r="B63" s="11"/>
      <c r="C63" s="11"/>
      <c r="D63" s="11"/>
      <c r="E63" s="11"/>
      <c r="F63" s="11"/>
      <c r="G63" s="12"/>
      <c r="J63" s="12"/>
      <c r="K63" s="12"/>
      <c r="L63" s="12"/>
    </row>
    <row r="64" spans="1:12" ht="14.1" customHeight="1" x14ac:dyDescent="0.2">
      <c r="A64" s="19"/>
      <c r="B64" s="11"/>
      <c r="C64" s="11"/>
      <c r="D64" s="11"/>
      <c r="E64" s="11"/>
      <c r="F64" s="11"/>
      <c r="G64" s="12"/>
      <c r="J64" s="12"/>
      <c r="K64" s="12"/>
      <c r="L64" s="12"/>
    </row>
    <row r="65" spans="1:12" ht="14.1" customHeight="1" x14ac:dyDescent="0.2">
      <c r="A65" s="19"/>
      <c r="B65" s="11"/>
      <c r="C65" s="11"/>
      <c r="D65" s="11"/>
      <c r="E65" s="11"/>
      <c r="F65" s="11"/>
      <c r="G65" s="12"/>
      <c r="J65" s="12"/>
      <c r="K65" s="12"/>
      <c r="L65" s="12"/>
    </row>
    <row r="66" spans="1:12" ht="14.1" customHeight="1" x14ac:dyDescent="0.2">
      <c r="J66" s="12"/>
      <c r="K66" s="12"/>
      <c r="L66" s="12"/>
    </row>
    <row r="67" spans="1:12" ht="14.1" customHeight="1" x14ac:dyDescent="0.2">
      <c r="J67" s="12"/>
      <c r="K67" s="12"/>
      <c r="L67" s="12"/>
    </row>
    <row r="68" spans="1:12" ht="14.1" customHeight="1" x14ac:dyDescent="0.2">
      <c r="J68" s="12"/>
      <c r="K68" s="12"/>
      <c r="L68" s="12"/>
    </row>
    <row r="69" spans="1:12" ht="14.1" customHeight="1" x14ac:dyDescent="0.2">
      <c r="J69" s="12"/>
      <c r="K69" s="12"/>
      <c r="L69" s="12"/>
    </row>
    <row r="70" spans="1:12" ht="14.1" customHeight="1" x14ac:dyDescent="0.2">
      <c r="J70" s="12"/>
      <c r="K70" s="12"/>
      <c r="L70" s="12"/>
    </row>
    <row r="71" spans="1:12" ht="14.1" customHeight="1" x14ac:dyDescent="0.2">
      <c r="J71" s="12"/>
      <c r="K71" s="12"/>
      <c r="L71" s="12"/>
    </row>
    <row r="72" spans="1:12" ht="14.1" customHeight="1" x14ac:dyDescent="0.2">
      <c r="J72" s="12"/>
      <c r="K72" s="12"/>
      <c r="L72" s="12"/>
    </row>
    <row r="73" spans="1:12" ht="14.1" customHeight="1" x14ac:dyDescent="0.2">
      <c r="J73" s="12"/>
      <c r="K73" s="12"/>
      <c r="L73" s="12"/>
    </row>
    <row r="74" spans="1:12" ht="14.1" customHeight="1" x14ac:dyDescent="0.2">
      <c r="J74" s="12"/>
      <c r="K74" s="12"/>
      <c r="L74" s="12"/>
    </row>
    <row r="75" spans="1:12" ht="14.1" customHeight="1" x14ac:dyDescent="0.2">
      <c r="J75" s="12"/>
      <c r="K75" s="12"/>
      <c r="L75" s="12"/>
    </row>
    <row r="76" spans="1:12" ht="14.1" customHeight="1" x14ac:dyDescent="0.2">
      <c r="J76" s="12"/>
      <c r="K76" s="12"/>
      <c r="L76" s="12"/>
    </row>
    <row r="77" spans="1:12" ht="14.1" customHeight="1" x14ac:dyDescent="0.2">
      <c r="J77" s="12"/>
      <c r="K77" s="12"/>
      <c r="L77" s="12"/>
    </row>
    <row r="78" spans="1:12" ht="14.1" customHeight="1" x14ac:dyDescent="0.2">
      <c r="J78" s="12"/>
      <c r="K78" s="12"/>
      <c r="L78" s="12"/>
    </row>
    <row r="79" spans="1:12" ht="14.1" customHeight="1" x14ac:dyDescent="0.2">
      <c r="J79" s="12"/>
      <c r="K79" s="12"/>
      <c r="L79" s="12"/>
    </row>
    <row r="80" spans="1:12" ht="14.1" customHeight="1" x14ac:dyDescent="0.2">
      <c r="J80" s="12"/>
      <c r="K80" s="12"/>
      <c r="L80" s="12"/>
    </row>
    <row r="81" spans="10:12" ht="14.1" customHeight="1" x14ac:dyDescent="0.2">
      <c r="J81" s="12"/>
      <c r="K81" s="12"/>
      <c r="L81" s="12"/>
    </row>
    <row r="82" spans="10:12" ht="14.1" customHeight="1" x14ac:dyDescent="0.2">
      <c r="J82" s="12"/>
      <c r="K82" s="12"/>
      <c r="L82" s="12"/>
    </row>
    <row r="83" spans="10:12" ht="14.1" customHeight="1" x14ac:dyDescent="0.2">
      <c r="J83" s="12"/>
      <c r="K83" s="12"/>
      <c r="L83" s="12"/>
    </row>
    <row r="84" spans="10:12" ht="14.1" customHeight="1" x14ac:dyDescent="0.2">
      <c r="J84" s="12"/>
      <c r="K84" s="12"/>
      <c r="L84" s="12"/>
    </row>
    <row r="85" spans="10:12" ht="14.1" customHeight="1" x14ac:dyDescent="0.2">
      <c r="J85" s="12"/>
      <c r="K85" s="12"/>
      <c r="L85" s="12"/>
    </row>
    <row r="86" spans="10:12" ht="14.1" customHeight="1" x14ac:dyDescent="0.2">
      <c r="J86" s="12"/>
      <c r="K86" s="12"/>
      <c r="L86" s="12"/>
    </row>
    <row r="87" spans="10:12" ht="14.1" customHeight="1" x14ac:dyDescent="0.2">
      <c r="J87" s="12"/>
      <c r="K87" s="12"/>
      <c r="L87" s="12"/>
    </row>
    <row r="88" spans="10:12" ht="14.1" customHeight="1" x14ac:dyDescent="0.2">
      <c r="J88" s="12"/>
      <c r="K88" s="12"/>
      <c r="L88" s="12"/>
    </row>
    <row r="89" spans="10:12" ht="14.1" customHeight="1" x14ac:dyDescent="0.2">
      <c r="J89" s="12"/>
      <c r="K89" s="12"/>
      <c r="L89" s="12"/>
    </row>
    <row r="90" spans="10:12" ht="14.1" customHeight="1" x14ac:dyDescent="0.2">
      <c r="J90" s="12"/>
      <c r="K90" s="12"/>
      <c r="L90" s="12"/>
    </row>
    <row r="91" spans="10:12" ht="14.1" customHeight="1" x14ac:dyDescent="0.2">
      <c r="J91" s="12"/>
      <c r="K91" s="12"/>
      <c r="L91" s="12"/>
    </row>
    <row r="92" spans="10:12" ht="14.1" customHeight="1" x14ac:dyDescent="0.2">
      <c r="J92" s="12"/>
      <c r="K92" s="12"/>
      <c r="L92" s="12"/>
    </row>
    <row r="93" spans="10:12" ht="14.1" customHeight="1" x14ac:dyDescent="0.2">
      <c r="J93" s="12"/>
      <c r="K93" s="12"/>
      <c r="L93" s="12"/>
    </row>
    <row r="94" spans="10:12" ht="14.1" customHeight="1" x14ac:dyDescent="0.2">
      <c r="J94" s="12"/>
      <c r="K94" s="12"/>
      <c r="L94" s="12"/>
    </row>
    <row r="95" spans="10:12" ht="14.1" customHeight="1" x14ac:dyDescent="0.2">
      <c r="J95" s="12"/>
      <c r="K95" s="12"/>
      <c r="L95" s="12"/>
    </row>
    <row r="96" spans="10:12" ht="14.1" customHeight="1" x14ac:dyDescent="0.2">
      <c r="J96" s="12"/>
      <c r="K96" s="12"/>
      <c r="L96" s="12"/>
    </row>
    <row r="97" spans="10:12" ht="14.1" customHeight="1" x14ac:dyDescent="0.2">
      <c r="J97" s="12"/>
      <c r="K97" s="12"/>
      <c r="L97" s="12"/>
    </row>
    <row r="98" spans="10:12" ht="14.1" customHeight="1" x14ac:dyDescent="0.2">
      <c r="J98" s="12"/>
      <c r="K98" s="12"/>
      <c r="L98" s="12"/>
    </row>
    <row r="99" spans="10:12" ht="14.1" customHeight="1" x14ac:dyDescent="0.2">
      <c r="J99" s="12"/>
      <c r="K99" s="12"/>
      <c r="L99" s="12"/>
    </row>
    <row r="100" spans="10:12" ht="14.1" customHeight="1" x14ac:dyDescent="0.2">
      <c r="J100" s="12"/>
      <c r="K100" s="12"/>
      <c r="L100" s="12"/>
    </row>
    <row r="101" spans="10:12" ht="14.1" customHeight="1" x14ac:dyDescent="0.2">
      <c r="J101" s="12"/>
      <c r="K101" s="12"/>
      <c r="L101" s="12"/>
    </row>
    <row r="102" spans="10:12" ht="14.1" customHeight="1" x14ac:dyDescent="0.2">
      <c r="J102" s="12"/>
      <c r="K102" s="12"/>
      <c r="L102" s="12"/>
    </row>
    <row r="103" spans="10:12" ht="14.1" customHeight="1" x14ac:dyDescent="0.2">
      <c r="J103" s="12"/>
      <c r="K103" s="12"/>
      <c r="L103" s="12"/>
    </row>
    <row r="104" spans="10:12" ht="14.1" customHeight="1" x14ac:dyDescent="0.2">
      <c r="J104" s="12"/>
      <c r="K104" s="12"/>
      <c r="L104" s="12"/>
    </row>
    <row r="105" spans="10:12" ht="14.1" customHeight="1" x14ac:dyDescent="0.2">
      <c r="J105" s="12"/>
      <c r="K105" s="12"/>
      <c r="L105" s="12"/>
    </row>
    <row r="106" spans="10:12" ht="14.1" customHeight="1" x14ac:dyDescent="0.2">
      <c r="J106" s="12"/>
      <c r="K106" s="12"/>
      <c r="L106" s="12"/>
    </row>
    <row r="107" spans="10:12" ht="14.1" customHeight="1" x14ac:dyDescent="0.2">
      <c r="J107" s="12"/>
      <c r="K107" s="12"/>
      <c r="L107" s="12"/>
    </row>
    <row r="108" spans="10:12" ht="14.1" customHeight="1" x14ac:dyDescent="0.2">
      <c r="J108" s="12"/>
      <c r="K108" s="12"/>
      <c r="L108" s="12"/>
    </row>
    <row r="109" spans="10:12" ht="14.1" customHeight="1" x14ac:dyDescent="0.2">
      <c r="J109" s="12"/>
      <c r="K109" s="12"/>
      <c r="L109" s="12"/>
    </row>
    <row r="110" spans="10:12" ht="14.1" customHeight="1" x14ac:dyDescent="0.2">
      <c r="J110" s="12"/>
      <c r="K110" s="12"/>
      <c r="L110" s="12"/>
    </row>
    <row r="111" spans="10:12" ht="14.1" customHeight="1" x14ac:dyDescent="0.2">
      <c r="J111" s="12"/>
      <c r="K111" s="12"/>
      <c r="L111" s="12"/>
    </row>
    <row r="112" spans="10:12" ht="14.1" customHeight="1" x14ac:dyDescent="0.2">
      <c r="J112" s="12"/>
      <c r="K112" s="12"/>
      <c r="L112" s="12"/>
    </row>
    <row r="113" spans="10:12" ht="14.1" customHeight="1" x14ac:dyDescent="0.2">
      <c r="J113" s="12"/>
      <c r="K113" s="12"/>
      <c r="L113" s="12"/>
    </row>
    <row r="114" spans="10:12" ht="14.1" customHeight="1" x14ac:dyDescent="0.2">
      <c r="J114" s="12"/>
      <c r="K114" s="12"/>
      <c r="L114" s="12"/>
    </row>
    <row r="115" spans="10:12" ht="14.1" customHeight="1" x14ac:dyDescent="0.2">
      <c r="J115" s="12"/>
      <c r="K115" s="12"/>
      <c r="L115" s="12"/>
    </row>
    <row r="116" spans="10:12" ht="14.1" customHeight="1" x14ac:dyDescent="0.2">
      <c r="J116" s="12"/>
      <c r="K116" s="12"/>
      <c r="L116" s="12"/>
    </row>
    <row r="117" spans="10:12" ht="14.1" customHeight="1" x14ac:dyDescent="0.2">
      <c r="J117" s="12"/>
      <c r="K117" s="12"/>
      <c r="L117" s="12"/>
    </row>
    <row r="118" spans="10:12" ht="14.1" customHeight="1" x14ac:dyDescent="0.2">
      <c r="J118" s="12"/>
      <c r="K118" s="12"/>
      <c r="L118" s="12"/>
    </row>
    <row r="119" spans="10:12" ht="14.1" customHeight="1" x14ac:dyDescent="0.2">
      <c r="J119" s="12"/>
      <c r="K119" s="12"/>
      <c r="L119" s="12"/>
    </row>
    <row r="120" spans="10:12" ht="14.1" customHeight="1" x14ac:dyDescent="0.2">
      <c r="J120" s="12"/>
      <c r="K120" s="12"/>
      <c r="L120" s="12"/>
    </row>
    <row r="121" spans="10:12" ht="14.1" customHeight="1" x14ac:dyDescent="0.2">
      <c r="J121" s="12"/>
      <c r="K121" s="12"/>
      <c r="L121" s="12"/>
    </row>
    <row r="122" spans="10:12" ht="14.1" customHeight="1" x14ac:dyDescent="0.2">
      <c r="J122" s="12"/>
      <c r="K122" s="12"/>
      <c r="L122" s="12"/>
    </row>
    <row r="123" spans="10:12" ht="14.1" customHeight="1" x14ac:dyDescent="0.2">
      <c r="J123" s="12"/>
      <c r="K123" s="12"/>
      <c r="L123" s="12"/>
    </row>
    <row r="124" spans="10:12" ht="14.1" customHeight="1" x14ac:dyDescent="0.2">
      <c r="J124" s="12"/>
      <c r="K124" s="12"/>
      <c r="L124" s="12"/>
    </row>
    <row r="125" spans="10:12" ht="14.1" customHeight="1" x14ac:dyDescent="0.2">
      <c r="J125" s="12"/>
      <c r="K125" s="12"/>
      <c r="L125" s="12"/>
    </row>
    <row r="126" spans="10:12" ht="14.1" customHeight="1" x14ac:dyDescent="0.2">
      <c r="J126" s="12"/>
      <c r="K126" s="12"/>
      <c r="L126" s="12"/>
    </row>
    <row r="127" spans="10:12" ht="14.1" customHeight="1" x14ac:dyDescent="0.2">
      <c r="J127" s="12"/>
      <c r="K127" s="12"/>
      <c r="L127" s="12"/>
    </row>
    <row r="128" spans="10:12" ht="14.1" customHeight="1" x14ac:dyDescent="0.2">
      <c r="J128" s="12"/>
      <c r="K128" s="12"/>
      <c r="L128" s="12"/>
    </row>
    <row r="129" spans="10:12" ht="14.1" customHeight="1" x14ac:dyDescent="0.2">
      <c r="J129" s="12"/>
      <c r="K129" s="12"/>
      <c r="L129" s="12"/>
    </row>
    <row r="130" spans="10:12" ht="14.1" customHeight="1" x14ac:dyDescent="0.2">
      <c r="J130" s="12"/>
      <c r="K130" s="12"/>
      <c r="L130" s="12"/>
    </row>
    <row r="131" spans="10:12" ht="14.1" customHeight="1" x14ac:dyDescent="0.2">
      <c r="J131" s="12"/>
      <c r="K131" s="12"/>
      <c r="L131" s="12"/>
    </row>
    <row r="132" spans="10:12" ht="14.1" customHeight="1" x14ac:dyDescent="0.2">
      <c r="J132" s="12"/>
      <c r="K132" s="12"/>
      <c r="L132" s="12"/>
    </row>
    <row r="133" spans="10:12" ht="14.1" customHeight="1" x14ac:dyDescent="0.2">
      <c r="J133" s="12"/>
      <c r="K133" s="12"/>
      <c r="L133" s="12"/>
    </row>
    <row r="134" spans="10:12" ht="14.1" customHeight="1" x14ac:dyDescent="0.2">
      <c r="J134" s="12"/>
      <c r="K134" s="12"/>
      <c r="L134" s="12"/>
    </row>
    <row r="135" spans="10:12" ht="14.1" customHeight="1" x14ac:dyDescent="0.2">
      <c r="J135" s="12"/>
      <c r="K135" s="12"/>
      <c r="L135" s="12"/>
    </row>
    <row r="136" spans="10:12" ht="14.1" customHeight="1" x14ac:dyDescent="0.2">
      <c r="J136" s="12"/>
      <c r="K136" s="12"/>
      <c r="L136" s="12"/>
    </row>
    <row r="137" spans="10:12" ht="14.1" customHeight="1" x14ac:dyDescent="0.2">
      <c r="J137" s="12"/>
      <c r="K137" s="12"/>
      <c r="L137" s="12"/>
    </row>
    <row r="138" spans="10:12" ht="14.1" customHeight="1" x14ac:dyDescent="0.2">
      <c r="J138" s="12"/>
      <c r="K138" s="12"/>
      <c r="L138" s="12"/>
    </row>
    <row r="139" spans="10:12" ht="14.1" customHeight="1" x14ac:dyDescent="0.2">
      <c r="J139" s="12"/>
      <c r="K139" s="12"/>
      <c r="L139" s="12"/>
    </row>
    <row r="140" spans="10:12" ht="14.1" customHeight="1" x14ac:dyDescent="0.2"/>
    <row r="141" spans="10:12" ht="14.1" customHeight="1" x14ac:dyDescent="0.2"/>
    <row r="142" spans="10:12" ht="14.1" customHeight="1" x14ac:dyDescent="0.2"/>
    <row r="143" spans="10:12" ht="14.1" customHeight="1" x14ac:dyDescent="0.2"/>
    <row r="144" spans="10:12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  <row r="302" ht="14.1" customHeight="1" x14ac:dyDescent="0.2"/>
    <row r="303" ht="14.1" customHeight="1" x14ac:dyDescent="0.2"/>
    <row r="304" ht="14.1" customHeight="1" x14ac:dyDescent="0.2"/>
    <row r="305" ht="14.1" customHeight="1" x14ac:dyDescent="0.2"/>
    <row r="306" ht="14.1" customHeight="1" x14ac:dyDescent="0.2"/>
    <row r="307" ht="14.1" customHeight="1" x14ac:dyDescent="0.2"/>
    <row r="308" ht="14.1" customHeight="1" x14ac:dyDescent="0.2"/>
    <row r="309" ht="14.1" customHeight="1" x14ac:dyDescent="0.2"/>
    <row r="310" ht="14.1" customHeight="1" x14ac:dyDescent="0.2"/>
    <row r="311" ht="14.1" customHeight="1" x14ac:dyDescent="0.2"/>
    <row r="312" ht="14.1" customHeight="1" x14ac:dyDescent="0.2"/>
    <row r="313" ht="14.1" customHeight="1" x14ac:dyDescent="0.2"/>
    <row r="314" ht="14.1" customHeight="1" x14ac:dyDescent="0.2"/>
    <row r="315" ht="14.1" customHeight="1" x14ac:dyDescent="0.2"/>
    <row r="316" ht="14.1" customHeight="1" x14ac:dyDescent="0.2"/>
    <row r="317" ht="14.1" customHeight="1" x14ac:dyDescent="0.2"/>
    <row r="318" ht="14.1" customHeight="1" x14ac:dyDescent="0.2"/>
    <row r="319" ht="14.1" customHeight="1" x14ac:dyDescent="0.2"/>
    <row r="320" ht="14.1" customHeight="1" x14ac:dyDescent="0.2"/>
    <row r="321" ht="14.1" customHeight="1" x14ac:dyDescent="0.2"/>
    <row r="322" ht="14.1" customHeight="1" x14ac:dyDescent="0.2"/>
    <row r="323" ht="14.1" customHeight="1" x14ac:dyDescent="0.2"/>
    <row r="324" ht="14.1" customHeight="1" x14ac:dyDescent="0.2"/>
    <row r="325" ht="14.1" customHeight="1" x14ac:dyDescent="0.2"/>
    <row r="326" ht="14.1" customHeight="1" x14ac:dyDescent="0.2"/>
    <row r="327" ht="14.1" customHeight="1" x14ac:dyDescent="0.2"/>
  </sheetData>
  <phoneticPr fontId="2" type="noConversion"/>
  <hyperlinks>
    <hyperlink ref="J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U301"/>
  <sheetViews>
    <sheetView zoomScaleNormal="100" zoomScaleSheetLayoutView="40" workbookViewId="0">
      <selection activeCell="M27" sqref="M27"/>
    </sheetView>
  </sheetViews>
  <sheetFormatPr baseColWidth="10" defaultColWidth="6.140625" defaultRowHeight="11.25" customHeight="1" x14ac:dyDescent="0.2"/>
  <cols>
    <col min="1" max="1" width="40.7109375" style="3" customWidth="1"/>
    <col min="2" max="2" width="7.42578125" style="3" customWidth="1"/>
    <col min="3" max="5" width="9" style="3" customWidth="1"/>
    <col min="6" max="6" width="3" style="3" customWidth="1"/>
    <col min="7" max="7" width="14" style="3" customWidth="1"/>
    <col min="8" max="8" width="11.42578125" style="3" customWidth="1"/>
    <col min="9" max="9" width="26.140625" style="3" customWidth="1"/>
    <col min="10" max="10" width="10.42578125" style="3" customWidth="1"/>
    <col min="11" max="11" width="10.28515625" style="3" customWidth="1"/>
    <col min="12" max="16383" width="6.140625" style="3"/>
    <col min="16384" max="16384" width="16.5703125" style="3" customWidth="1"/>
  </cols>
  <sheetData>
    <row r="1" spans="1:21" ht="14.1" customHeight="1" thickBot="1" x14ac:dyDescent="0.25">
      <c r="A1" s="1" t="s">
        <v>191</v>
      </c>
      <c r="B1" s="2"/>
      <c r="C1" s="2"/>
      <c r="D1" s="2"/>
      <c r="E1" s="2"/>
      <c r="F1" s="2"/>
      <c r="G1" s="2"/>
    </row>
    <row r="2" spans="1:21" ht="14.1" customHeight="1" x14ac:dyDescent="0.2">
      <c r="A2" s="53"/>
      <c r="B2" s="53"/>
      <c r="C2" s="53"/>
      <c r="D2" s="53"/>
      <c r="E2" s="53"/>
      <c r="F2" s="53"/>
      <c r="G2" s="53"/>
      <c r="K2" s="112" t="s">
        <v>226</v>
      </c>
    </row>
    <row r="3" spans="1:21" ht="14.1" customHeight="1" x14ac:dyDescent="0.2">
      <c r="A3" s="22" t="s">
        <v>194</v>
      </c>
    </row>
    <row r="4" spans="1:21" ht="14.1" customHeight="1" x14ac:dyDescent="0.2">
      <c r="A4" s="22"/>
      <c r="I4"/>
      <c r="J4"/>
      <c r="K4"/>
      <c r="L4"/>
      <c r="M4"/>
      <c r="N4"/>
      <c r="O4"/>
      <c r="P4"/>
      <c r="Q4"/>
      <c r="R4"/>
      <c r="S4"/>
      <c r="T4"/>
      <c r="U4"/>
    </row>
    <row r="5" spans="1:21" ht="14.1" customHeight="1" x14ac:dyDescent="0.2">
      <c r="A5" s="38"/>
      <c r="B5" s="38" t="s">
        <v>50</v>
      </c>
      <c r="C5" s="38"/>
      <c r="D5" s="38"/>
      <c r="E5" s="38"/>
      <c r="F5" s="57"/>
      <c r="G5" s="38" t="s">
        <v>44</v>
      </c>
      <c r="I5"/>
      <c r="J5"/>
      <c r="K5"/>
      <c r="L5"/>
      <c r="M5"/>
      <c r="N5"/>
      <c r="O5"/>
      <c r="P5"/>
      <c r="Q5"/>
      <c r="R5"/>
      <c r="S5"/>
      <c r="T5"/>
      <c r="U5"/>
    </row>
    <row r="6" spans="1:21" s="10" customFormat="1" ht="13.5" customHeight="1" x14ac:dyDescent="0.2">
      <c r="A6" s="54"/>
      <c r="B6" s="58">
        <v>2010</v>
      </c>
      <c r="C6" s="58">
        <v>2012</v>
      </c>
      <c r="D6" s="58">
        <v>2014</v>
      </c>
      <c r="E6" s="58">
        <v>2016</v>
      </c>
      <c r="F6" s="54"/>
      <c r="G6" s="58">
        <v>2016</v>
      </c>
      <c r="I6"/>
      <c r="J6"/>
      <c r="K6"/>
      <c r="L6"/>
      <c r="M6"/>
      <c r="N6"/>
      <c r="O6"/>
      <c r="P6"/>
      <c r="Q6"/>
      <c r="R6"/>
      <c r="S6"/>
      <c r="T6"/>
      <c r="U6"/>
    </row>
    <row r="7" spans="1:21" ht="14.1" customHeight="1" x14ac:dyDescent="0.2">
      <c r="A7" s="19"/>
      <c r="B7" s="11"/>
      <c r="C7" s="11"/>
      <c r="D7" s="11"/>
      <c r="E7" s="12"/>
      <c r="F7" s="12"/>
      <c r="G7" s="11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4.1" customHeight="1" x14ac:dyDescent="0.2">
      <c r="A8" s="23" t="s">
        <v>67</v>
      </c>
      <c r="B8" s="12">
        <v>64</v>
      </c>
      <c r="C8" s="12">
        <v>72</v>
      </c>
      <c r="D8" s="12">
        <v>72</v>
      </c>
      <c r="E8" s="12">
        <v>68</v>
      </c>
      <c r="F8" s="12"/>
      <c r="G8" s="12">
        <v>6636</v>
      </c>
      <c r="H8" s="12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4.1" customHeight="1" x14ac:dyDescent="0.2">
      <c r="A9" s="19" t="s">
        <v>52</v>
      </c>
      <c r="B9" s="12">
        <v>54</v>
      </c>
      <c r="C9" s="12">
        <v>48</v>
      </c>
      <c r="D9" s="12">
        <v>53</v>
      </c>
      <c r="E9" s="12">
        <v>54</v>
      </c>
      <c r="F9" s="12"/>
      <c r="G9" s="12">
        <v>6097</v>
      </c>
      <c r="H9" s="12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4.1" customHeight="1" x14ac:dyDescent="0.2">
      <c r="A10" s="19" t="s">
        <v>16</v>
      </c>
      <c r="B10" s="12">
        <v>18</v>
      </c>
      <c r="C10" s="12">
        <v>11</v>
      </c>
      <c r="D10" s="12">
        <v>12</v>
      </c>
      <c r="E10" s="12">
        <v>9</v>
      </c>
      <c r="F10" s="12"/>
      <c r="G10" s="12">
        <v>1257</v>
      </c>
      <c r="H10" s="12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4.1" customHeight="1" x14ac:dyDescent="0.2">
      <c r="A11" s="19" t="s">
        <v>18</v>
      </c>
      <c r="B11" s="12">
        <v>75</v>
      </c>
      <c r="C11" s="12">
        <v>47</v>
      </c>
      <c r="D11" s="12">
        <v>128</v>
      </c>
      <c r="E11" s="12">
        <v>62</v>
      </c>
      <c r="F11" s="12"/>
      <c r="G11" s="12">
        <v>27114</v>
      </c>
      <c r="H11" s="12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4.1" customHeight="1" x14ac:dyDescent="0.2">
      <c r="A12" s="19" t="s">
        <v>30</v>
      </c>
      <c r="B12" s="12">
        <v>63</v>
      </c>
      <c r="C12" s="12">
        <v>41</v>
      </c>
      <c r="D12" s="12">
        <v>120</v>
      </c>
      <c r="E12" s="12">
        <v>58</v>
      </c>
      <c r="F12" s="12"/>
      <c r="G12" s="12">
        <v>21006</v>
      </c>
      <c r="H12" s="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4.1" customHeight="1" x14ac:dyDescent="0.2">
      <c r="A13" s="19" t="s">
        <v>401</v>
      </c>
      <c r="B13" s="12">
        <v>50</v>
      </c>
      <c r="C13" s="12">
        <v>43</v>
      </c>
      <c r="D13" s="12">
        <v>50</v>
      </c>
      <c r="E13" s="12">
        <v>51</v>
      </c>
      <c r="F13" s="12"/>
      <c r="G13" s="12">
        <v>7541</v>
      </c>
      <c r="H13" s="12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4.1" customHeight="1" x14ac:dyDescent="0.2">
      <c r="A14" s="19" t="s">
        <v>128</v>
      </c>
      <c r="B14" s="12">
        <v>32</v>
      </c>
      <c r="C14" s="12">
        <v>38</v>
      </c>
      <c r="D14" s="12">
        <v>40</v>
      </c>
      <c r="E14" s="12">
        <v>43</v>
      </c>
      <c r="F14" s="12"/>
      <c r="G14" s="12">
        <v>9447</v>
      </c>
      <c r="H14" s="12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4.1" customHeight="1" x14ac:dyDescent="0.2">
      <c r="A15" s="19" t="s">
        <v>69</v>
      </c>
      <c r="E15" s="12"/>
      <c r="F15" s="12"/>
      <c r="G15" s="12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4.1" customHeight="1" x14ac:dyDescent="0.2">
      <c r="A16" s="19" t="s">
        <v>195</v>
      </c>
      <c r="B16" s="12">
        <v>289</v>
      </c>
      <c r="C16" s="12">
        <v>318</v>
      </c>
      <c r="D16" s="12">
        <v>290</v>
      </c>
      <c r="E16" s="12">
        <v>317</v>
      </c>
      <c r="F16" s="12"/>
      <c r="G16" s="12">
        <v>57771</v>
      </c>
      <c r="H16" s="12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4.1" customHeight="1" x14ac:dyDescent="0.2">
      <c r="A17" s="19" t="s">
        <v>68</v>
      </c>
      <c r="B17" s="12">
        <v>194</v>
      </c>
      <c r="C17" s="12">
        <v>217</v>
      </c>
      <c r="D17" s="12">
        <v>172</v>
      </c>
      <c r="E17" s="12">
        <v>168</v>
      </c>
      <c r="F17" s="12"/>
      <c r="G17" s="12">
        <v>26575</v>
      </c>
      <c r="H17" s="12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4.1" customHeight="1" x14ac:dyDescent="0.2">
      <c r="A18" s="19" t="s">
        <v>129</v>
      </c>
      <c r="B18" s="12">
        <v>4</v>
      </c>
      <c r="C18" s="12">
        <v>8</v>
      </c>
      <c r="D18" s="12">
        <v>22</v>
      </c>
      <c r="E18" s="12">
        <v>9</v>
      </c>
      <c r="F18" s="12"/>
      <c r="G18" s="12">
        <v>2009</v>
      </c>
      <c r="H18" s="12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4.1" customHeight="1" x14ac:dyDescent="0.2">
      <c r="A19" s="19" t="s">
        <v>24</v>
      </c>
      <c r="B19" s="12">
        <v>109</v>
      </c>
      <c r="C19" s="12">
        <v>108</v>
      </c>
      <c r="D19" s="12">
        <v>105</v>
      </c>
      <c r="E19" s="12">
        <v>105</v>
      </c>
      <c r="F19" s="12"/>
      <c r="G19" s="12">
        <v>13415</v>
      </c>
      <c r="H19" s="12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4.1" customHeight="1" x14ac:dyDescent="0.2">
      <c r="A20" s="19" t="s">
        <v>1</v>
      </c>
      <c r="B20" s="12">
        <v>51</v>
      </c>
      <c r="C20" s="12">
        <v>53</v>
      </c>
      <c r="D20" s="12">
        <v>55</v>
      </c>
      <c r="E20" s="12">
        <v>61</v>
      </c>
      <c r="F20" s="12"/>
      <c r="G20" s="12">
        <v>7476</v>
      </c>
      <c r="H20" s="12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4.1" customHeight="1" x14ac:dyDescent="0.2">
      <c r="A21" s="37"/>
      <c r="B21" s="37"/>
      <c r="C21" s="37"/>
      <c r="D21" s="37"/>
      <c r="E21" s="37"/>
      <c r="F21" s="37"/>
      <c r="G21" s="37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4.1" customHeight="1" x14ac:dyDescent="0.2">
      <c r="A22" s="36" t="s">
        <v>53</v>
      </c>
      <c r="B22" s="11"/>
      <c r="C22" s="11"/>
      <c r="D22" s="12"/>
      <c r="E22" s="12"/>
      <c r="F22" s="12"/>
      <c r="G22" s="1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4.1" customHeight="1" x14ac:dyDescent="0.2">
      <c r="A23" s="19"/>
      <c r="B23" s="52"/>
      <c r="C23" s="11"/>
      <c r="D23" s="12"/>
      <c r="E23" s="12"/>
      <c r="F23" s="12"/>
      <c r="G23" s="12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4.1" customHeight="1" x14ac:dyDescent="0.2">
      <c r="A24" s="19"/>
      <c r="B24" s="52"/>
      <c r="C24" s="11"/>
      <c r="D24" s="12"/>
      <c r="E24" s="12"/>
      <c r="F24" s="12"/>
      <c r="G24" s="12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4.1" customHeight="1" x14ac:dyDescent="0.2">
      <c r="A25" s="19"/>
      <c r="B25" s="52"/>
      <c r="C25" s="11"/>
      <c r="D25" s="12"/>
      <c r="E25" s="12"/>
      <c r="F25" s="12"/>
      <c r="G25" s="12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4.1" customHeight="1" x14ac:dyDescent="0.2">
      <c r="A26" s="19"/>
      <c r="B26" s="11"/>
      <c r="C26" s="11"/>
      <c r="D26" s="11"/>
      <c r="E26" s="11"/>
      <c r="F26" s="11"/>
      <c r="G26" s="11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4.1" customHeight="1" x14ac:dyDescent="0.2">
      <c r="A27" s="19"/>
      <c r="B27" s="11"/>
      <c r="C27" s="11"/>
      <c r="D27" s="52"/>
      <c r="E27" s="52"/>
      <c r="F27" s="11"/>
      <c r="G27" s="11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4.1" customHeight="1" x14ac:dyDescent="0.2">
      <c r="A28" s="19"/>
      <c r="B28" s="11"/>
      <c r="C28" s="11"/>
      <c r="D28" s="11"/>
      <c r="E28" s="11"/>
      <c r="F28" s="11"/>
      <c r="G28" s="11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4.1" customHeight="1" x14ac:dyDescent="0.2">
      <c r="A29" s="19"/>
      <c r="B29" s="11"/>
      <c r="C29" s="11"/>
      <c r="D29" s="11"/>
      <c r="E29" s="11"/>
      <c r="F29" s="11"/>
      <c r="G29" s="12"/>
    </row>
    <row r="30" spans="1:21" ht="14.1" customHeight="1" x14ac:dyDescent="0.2">
      <c r="A30" s="19"/>
      <c r="B30" s="11"/>
      <c r="C30" s="11"/>
      <c r="D30" s="52"/>
      <c r="E30" s="52"/>
      <c r="F30" s="11"/>
      <c r="G30" s="12"/>
      <c r="I30" s="26"/>
      <c r="J30" s="26"/>
      <c r="K30" s="26"/>
    </row>
    <row r="31" spans="1:21" ht="14.1" customHeight="1" x14ac:dyDescent="0.2">
      <c r="A31" s="19"/>
      <c r="B31" s="11"/>
      <c r="C31" s="11"/>
      <c r="D31" s="11"/>
      <c r="E31" s="11"/>
      <c r="F31" s="11"/>
      <c r="G31" s="12"/>
    </row>
    <row r="32" spans="1:21" ht="14.1" customHeight="1" x14ac:dyDescent="0.2">
      <c r="A32" s="19"/>
      <c r="B32" s="11"/>
      <c r="C32" s="11"/>
      <c r="D32" s="11"/>
      <c r="E32" s="11"/>
      <c r="F32" s="11"/>
      <c r="G32" s="12"/>
    </row>
    <row r="33" spans="1:11" ht="14.1" customHeight="1" x14ac:dyDescent="0.2">
      <c r="A33" s="19"/>
      <c r="B33" s="11"/>
      <c r="C33" s="11"/>
      <c r="D33" s="11"/>
      <c r="E33" s="11"/>
      <c r="F33" s="11"/>
      <c r="G33" s="12"/>
    </row>
    <row r="34" spans="1:11" ht="14.1" customHeight="1" x14ac:dyDescent="0.2">
      <c r="A34" s="19"/>
      <c r="B34" s="11"/>
      <c r="C34" s="11"/>
      <c r="D34" s="11"/>
      <c r="E34" s="11"/>
      <c r="F34" s="11"/>
      <c r="G34" s="12"/>
    </row>
    <row r="35" spans="1:11" ht="14.1" customHeight="1" x14ac:dyDescent="0.2">
      <c r="A35" s="19"/>
      <c r="B35" s="11"/>
      <c r="C35" s="11"/>
      <c r="D35" s="52"/>
      <c r="E35" s="52"/>
      <c r="F35" s="11"/>
      <c r="G35" s="12"/>
    </row>
    <row r="36" spans="1:11" ht="14.1" customHeight="1" x14ac:dyDescent="0.2">
      <c r="A36" s="19"/>
      <c r="B36" s="11"/>
      <c r="C36" s="11"/>
      <c r="D36" s="11"/>
      <c r="E36" s="11"/>
      <c r="F36" s="11"/>
      <c r="G36" s="12"/>
    </row>
    <row r="37" spans="1:11" ht="14.1" customHeight="1" x14ac:dyDescent="0.2">
      <c r="A37" s="19"/>
      <c r="B37" s="11"/>
      <c r="C37" s="11"/>
      <c r="D37" s="52"/>
      <c r="E37" s="52"/>
      <c r="F37" s="11"/>
      <c r="G37" s="12"/>
    </row>
    <row r="38" spans="1:11" s="26" customFormat="1" ht="14.1" customHeight="1" x14ac:dyDescent="0.2">
      <c r="A38" s="19"/>
      <c r="B38" s="11"/>
      <c r="C38" s="11"/>
      <c r="D38" s="11"/>
      <c r="E38" s="11"/>
      <c r="F38" s="11"/>
      <c r="G38" s="12"/>
      <c r="I38" s="3"/>
      <c r="J38" s="3"/>
      <c r="K38" s="3"/>
    </row>
    <row r="39" spans="1:11" ht="14.1" customHeight="1" x14ac:dyDescent="0.2">
      <c r="A39" s="19"/>
      <c r="B39" s="11"/>
      <c r="C39" s="11"/>
      <c r="D39" s="11"/>
      <c r="E39" s="11"/>
      <c r="F39" s="11"/>
      <c r="G39" s="11"/>
    </row>
    <row r="40" spans="1:11" ht="14.1" customHeight="1" x14ac:dyDescent="0.2">
      <c r="A40" s="27"/>
      <c r="B40" s="11"/>
      <c r="C40" s="11"/>
      <c r="D40" s="11"/>
      <c r="E40" s="11"/>
      <c r="F40" s="11"/>
      <c r="G40" s="11"/>
    </row>
    <row r="41" spans="1:11" ht="14.1" customHeight="1" x14ac:dyDescent="0.2">
      <c r="A41" s="21"/>
      <c r="B41" s="11"/>
      <c r="C41" s="11"/>
      <c r="D41" s="11"/>
      <c r="E41" s="11"/>
      <c r="F41" s="11"/>
      <c r="G41" s="11"/>
    </row>
    <row r="42" spans="1:11" ht="14.1" customHeight="1" x14ac:dyDescent="0.2">
      <c r="A42" s="19"/>
      <c r="B42" s="11"/>
      <c r="C42" s="11"/>
      <c r="D42" s="11"/>
      <c r="E42" s="11"/>
      <c r="F42" s="11"/>
      <c r="G42" s="11"/>
    </row>
    <row r="43" spans="1:11" ht="14.1" customHeight="1" x14ac:dyDescent="0.2">
      <c r="A43" s="19"/>
      <c r="B43" s="11"/>
      <c r="C43" s="11"/>
      <c r="D43" s="11"/>
      <c r="E43" s="11"/>
      <c r="F43" s="11"/>
      <c r="G43" s="11"/>
    </row>
    <row r="44" spans="1:11" ht="14.1" customHeight="1" x14ac:dyDescent="0.2">
      <c r="A44" s="19"/>
      <c r="B44" s="11"/>
      <c r="C44" s="11"/>
      <c r="D44" s="11"/>
      <c r="E44" s="11"/>
      <c r="F44" s="11"/>
      <c r="G44" s="11"/>
    </row>
    <row r="45" spans="1:11" ht="14.1" customHeight="1" x14ac:dyDescent="0.2"/>
    <row r="46" spans="1:11" ht="14.1" customHeight="1" x14ac:dyDescent="0.2"/>
    <row r="47" spans="1:11" ht="14.1" customHeight="1" x14ac:dyDescent="0.2"/>
    <row r="48" spans="1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  <row r="290" ht="14.1" customHeight="1" x14ac:dyDescent="0.2"/>
    <row r="291" ht="14.1" customHeight="1" x14ac:dyDescent="0.2"/>
    <row r="292" ht="14.1" customHeight="1" x14ac:dyDescent="0.2"/>
    <row r="293" ht="14.1" customHeight="1" x14ac:dyDescent="0.2"/>
    <row r="294" ht="14.1" customHeight="1" x14ac:dyDescent="0.2"/>
    <row r="295" ht="14.1" customHeight="1" x14ac:dyDescent="0.2"/>
    <row r="296" ht="14.1" customHeight="1" x14ac:dyDescent="0.2"/>
    <row r="297" ht="14.1" customHeight="1" x14ac:dyDescent="0.2"/>
    <row r="298" ht="14.1" customHeight="1" x14ac:dyDescent="0.2"/>
    <row r="299" ht="14.1" customHeight="1" x14ac:dyDescent="0.2"/>
    <row r="300" ht="14.1" customHeight="1" x14ac:dyDescent="0.2"/>
    <row r="301" ht="14.1" customHeight="1" x14ac:dyDescent="0.2"/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15"/>
  <sheetViews>
    <sheetView zoomScaleNormal="100" workbookViewId="0">
      <selection activeCell="M27" sqref="M27"/>
    </sheetView>
  </sheetViews>
  <sheetFormatPr baseColWidth="10" defaultColWidth="11.42578125" defaultRowHeight="12.75" x14ac:dyDescent="0.2"/>
  <cols>
    <col min="1" max="1" width="33.28515625" style="28" customWidth="1"/>
    <col min="2" max="2" width="7.85546875" style="28" customWidth="1"/>
    <col min="3" max="6" width="8.7109375" style="28" customWidth="1"/>
    <col min="7" max="7" width="3" style="28" customWidth="1"/>
    <col min="8" max="8" width="13.140625" style="28" customWidth="1"/>
    <col min="9" max="9" width="5.7109375" style="28" customWidth="1"/>
    <col min="10" max="16383" width="11.42578125" style="28"/>
    <col min="16384" max="16384" width="14.28515625" style="28" customWidth="1"/>
  </cols>
  <sheetData>
    <row r="1" spans="1:12" s="3" customFormat="1" ht="14.1" customHeight="1" x14ac:dyDescent="0.2">
      <c r="A1" s="22" t="s">
        <v>196</v>
      </c>
    </row>
    <row r="2" spans="1:12" s="3" customFormat="1" ht="14.1" customHeight="1" x14ac:dyDescent="0.2">
      <c r="A2" s="5"/>
      <c r="B2" s="5"/>
      <c r="C2" s="6"/>
      <c r="D2" s="5"/>
      <c r="E2" s="5"/>
      <c r="F2" s="6"/>
      <c r="G2" s="5"/>
      <c r="H2" s="59"/>
      <c r="K2" s="112" t="s">
        <v>226</v>
      </c>
    </row>
    <row r="3" spans="1:12" s="3" customFormat="1" ht="14.1" customHeight="1" x14ac:dyDescent="0.2">
      <c r="A3" s="38"/>
      <c r="B3" s="38" t="s">
        <v>50</v>
      </c>
      <c r="C3" s="38"/>
      <c r="D3" s="38"/>
      <c r="E3" s="38"/>
      <c r="F3" s="38"/>
      <c r="G3" s="38"/>
      <c r="H3" s="38" t="s">
        <v>44</v>
      </c>
    </row>
    <row r="4" spans="1:12" s="3" customFormat="1" ht="14.1" customHeight="1" x14ac:dyDescent="0.2">
      <c r="A4" s="54"/>
      <c r="B4" s="39">
        <v>2012</v>
      </c>
      <c r="C4" s="39">
        <v>2013</v>
      </c>
      <c r="D4" s="39">
        <v>2014</v>
      </c>
      <c r="E4" s="39">
        <v>2015</v>
      </c>
      <c r="F4" s="39">
        <v>2016</v>
      </c>
      <c r="G4" s="54"/>
      <c r="H4" s="39">
        <v>2016</v>
      </c>
    </row>
    <row r="5" spans="1:12" s="3" customFormat="1" ht="14.1" customHeight="1" x14ac:dyDescent="0.2">
      <c r="A5" s="19"/>
      <c r="B5" s="11"/>
      <c r="C5" s="11"/>
      <c r="D5" s="11"/>
      <c r="E5" s="11"/>
      <c r="F5" s="11"/>
      <c r="G5" s="12"/>
      <c r="H5" s="11"/>
      <c r="J5"/>
      <c r="K5"/>
      <c r="L5"/>
    </row>
    <row r="6" spans="1:12" s="3" customFormat="1" ht="14.1" customHeight="1" x14ac:dyDescent="0.2">
      <c r="A6" s="60" t="s">
        <v>218</v>
      </c>
      <c r="B6" s="12">
        <v>231</v>
      </c>
      <c r="C6" s="12">
        <v>216</v>
      </c>
      <c r="D6" s="12">
        <v>244</v>
      </c>
      <c r="E6" s="12">
        <v>285</v>
      </c>
      <c r="F6" s="12">
        <v>235</v>
      </c>
      <c r="G6" s="12"/>
      <c r="H6" s="12">
        <v>59567</v>
      </c>
      <c r="J6"/>
      <c r="K6"/>
      <c r="L6"/>
    </row>
    <row r="7" spans="1:12" s="3" customFormat="1" ht="14.1" customHeight="1" x14ac:dyDescent="0.2">
      <c r="A7" s="60"/>
      <c r="B7" s="12"/>
      <c r="C7" s="12"/>
      <c r="D7" s="12"/>
      <c r="E7" s="12"/>
      <c r="F7" s="12"/>
      <c r="G7" s="12"/>
      <c r="H7" s="12"/>
      <c r="J7"/>
      <c r="K7"/>
      <c r="L7"/>
    </row>
    <row r="8" spans="1:12" s="3" customFormat="1" ht="14.1" customHeight="1" x14ac:dyDescent="0.2">
      <c r="A8" s="108" t="s">
        <v>70</v>
      </c>
      <c r="B8" s="12">
        <v>190</v>
      </c>
      <c r="C8" s="12">
        <v>182</v>
      </c>
      <c r="D8" s="12">
        <v>199</v>
      </c>
      <c r="E8" s="12">
        <v>217</v>
      </c>
      <c r="F8" s="12">
        <v>189</v>
      </c>
      <c r="G8" s="12"/>
      <c r="H8" s="12">
        <v>50008</v>
      </c>
      <c r="J8"/>
      <c r="K8"/>
      <c r="L8"/>
    </row>
    <row r="9" spans="1:12" s="3" customFormat="1" ht="14.1" customHeight="1" x14ac:dyDescent="0.2">
      <c r="A9" s="108"/>
      <c r="B9" s="12"/>
      <c r="C9" s="12"/>
      <c r="D9" s="12"/>
      <c r="E9" s="12"/>
      <c r="F9" s="12"/>
      <c r="G9" s="12"/>
      <c r="H9" s="12"/>
      <c r="J9"/>
      <c r="K9"/>
      <c r="L9"/>
    </row>
    <row r="10" spans="1:12" s="10" customFormat="1" ht="14.1" customHeight="1" x14ac:dyDescent="0.2">
      <c r="A10" s="108" t="s">
        <v>71</v>
      </c>
      <c r="B10" s="12">
        <v>41</v>
      </c>
      <c r="C10" s="12">
        <v>34</v>
      </c>
      <c r="D10" s="12">
        <v>45</v>
      </c>
      <c r="E10" s="12">
        <v>68</v>
      </c>
      <c r="F10" s="12">
        <v>46</v>
      </c>
      <c r="G10" s="12"/>
      <c r="H10" s="12">
        <v>9559</v>
      </c>
      <c r="J10"/>
      <c r="K10"/>
      <c r="L10"/>
    </row>
    <row r="11" spans="1:12" s="3" customFormat="1" ht="14.1" customHeight="1" x14ac:dyDescent="0.2">
      <c r="A11" s="37"/>
      <c r="B11" s="37"/>
      <c r="C11" s="37"/>
      <c r="D11" s="37"/>
      <c r="E11" s="37"/>
      <c r="F11" s="37"/>
      <c r="G11" s="37"/>
      <c r="H11" s="37"/>
      <c r="J11"/>
      <c r="K11"/>
      <c r="L11"/>
    </row>
    <row r="12" spans="1:12" s="3" customFormat="1" ht="14.1" customHeight="1" x14ac:dyDescent="0.2">
      <c r="A12" s="61" t="s">
        <v>46</v>
      </c>
      <c r="B12" s="11"/>
      <c r="C12" s="11"/>
      <c r="D12" s="11"/>
      <c r="E12" s="11"/>
      <c r="F12" s="12"/>
      <c r="G12" s="12"/>
      <c r="H12" s="12"/>
      <c r="J12"/>
      <c r="K12"/>
      <c r="L12"/>
    </row>
    <row r="13" spans="1:12" s="3" customFormat="1" ht="14.1" customHeight="1" x14ac:dyDescent="0.2">
      <c r="A13" s="82" t="s">
        <v>511</v>
      </c>
      <c r="B13" s="11"/>
      <c r="C13" s="12"/>
      <c r="D13" s="41"/>
      <c r="E13" s="41"/>
      <c r="F13" s="41"/>
      <c r="G13" s="12"/>
      <c r="H13" s="12"/>
      <c r="J13"/>
      <c r="K13"/>
      <c r="L13"/>
    </row>
    <row r="14" spans="1:12" ht="9.9499999999999993" customHeight="1" x14ac:dyDescent="0.2">
      <c r="A14" s="82" t="s">
        <v>478</v>
      </c>
    </row>
    <row r="15" spans="1:12" ht="15" x14ac:dyDescent="0.2">
      <c r="A15" s="98"/>
    </row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X229"/>
  <sheetViews>
    <sheetView zoomScaleNormal="100" workbookViewId="0">
      <selection activeCell="M27" sqref="M27"/>
    </sheetView>
  </sheetViews>
  <sheetFormatPr baseColWidth="10" defaultColWidth="6.140625" defaultRowHeight="11.25" customHeight="1" x14ac:dyDescent="0.2"/>
  <cols>
    <col min="1" max="1" width="25.5703125" style="3" customWidth="1"/>
    <col min="2" max="6" width="10" style="3" customWidth="1"/>
    <col min="7" max="7" width="2.85546875" style="3" customWidth="1"/>
    <col min="8" max="8" width="13.85546875" style="3" customWidth="1"/>
    <col min="9" max="9" width="7.42578125" style="3" customWidth="1"/>
    <col min="10" max="10" width="5.85546875" style="3" customWidth="1"/>
    <col min="11" max="11" width="30.7109375" style="3" customWidth="1"/>
    <col min="12" max="12" width="6.140625" style="3" customWidth="1"/>
    <col min="13" max="13" width="6.5703125" style="3" customWidth="1"/>
    <col min="14" max="16" width="6.140625" style="3"/>
    <col min="17" max="17" width="3" style="3" customWidth="1"/>
    <col min="18" max="18" width="6.140625" style="3"/>
    <col min="19" max="19" width="4.85546875" style="3" customWidth="1"/>
    <col min="20" max="20" width="6.140625" style="3"/>
    <col min="21" max="21" width="2.5703125" style="3" customWidth="1"/>
    <col min="22" max="16384" width="6.140625" style="3"/>
  </cols>
  <sheetData>
    <row r="1" spans="1:24" ht="14.1" customHeight="1" thickBot="1" x14ac:dyDescent="0.25">
      <c r="A1" s="1" t="s">
        <v>191</v>
      </c>
      <c r="B1" s="1"/>
      <c r="C1" s="2"/>
      <c r="D1" s="2"/>
      <c r="E1" s="2"/>
      <c r="F1" s="2"/>
      <c r="G1" s="2"/>
      <c r="H1" s="2"/>
    </row>
    <row r="2" spans="1:24" ht="14.1" customHeight="1" x14ac:dyDescent="0.2">
      <c r="A2" s="53"/>
      <c r="B2" s="53"/>
      <c r="C2" s="53"/>
      <c r="D2" s="53"/>
      <c r="E2" s="53"/>
      <c r="F2" s="53"/>
      <c r="G2" s="53"/>
      <c r="H2" s="53"/>
      <c r="K2" s="112" t="s">
        <v>226</v>
      </c>
    </row>
    <row r="3" spans="1:24" ht="14.1" customHeight="1" x14ac:dyDescent="0.2">
      <c r="A3" s="22" t="s">
        <v>174</v>
      </c>
      <c r="B3" s="22"/>
    </row>
    <row r="4" spans="1:24" ht="14.1" customHeight="1" x14ac:dyDescent="0.2">
      <c r="A4" s="22" t="s">
        <v>216</v>
      </c>
      <c r="B4" s="22"/>
    </row>
    <row r="5" spans="1:24" ht="14.1" customHeight="1" x14ac:dyDescent="0.2">
      <c r="A5" s="22"/>
      <c r="B5" s="22"/>
    </row>
    <row r="6" spans="1:24" ht="14.1" customHeight="1" x14ac:dyDescent="0.2">
      <c r="A6" s="38"/>
      <c r="B6" s="38" t="s">
        <v>50</v>
      </c>
      <c r="C6" s="38"/>
      <c r="D6" s="38"/>
      <c r="E6" s="38"/>
      <c r="F6" s="38"/>
      <c r="G6" s="57"/>
      <c r="H6" s="38" t="s">
        <v>44</v>
      </c>
      <c r="K6"/>
      <c r="L6"/>
      <c r="M6"/>
      <c r="N6"/>
      <c r="O6"/>
    </row>
    <row r="7" spans="1:24" s="10" customFormat="1" ht="14.1" customHeight="1" x14ac:dyDescent="0.2">
      <c r="A7" s="54"/>
      <c r="B7" s="39">
        <v>2013</v>
      </c>
      <c r="C7" s="39">
        <v>2014</v>
      </c>
      <c r="D7" s="39">
        <v>2015</v>
      </c>
      <c r="E7" s="39">
        <v>2016</v>
      </c>
      <c r="F7" s="39">
        <v>2017</v>
      </c>
      <c r="G7" s="54"/>
      <c r="H7" s="39">
        <v>2017</v>
      </c>
      <c r="K7"/>
      <c r="L7"/>
      <c r="M7"/>
      <c r="N7"/>
      <c r="O7"/>
    </row>
    <row r="8" spans="1:24" ht="14.1" customHeight="1" x14ac:dyDescent="0.2">
      <c r="A8" s="19"/>
      <c r="B8" s="11"/>
      <c r="C8" s="11"/>
      <c r="D8" s="11"/>
      <c r="E8" s="11"/>
      <c r="F8" s="11"/>
      <c r="G8" s="12"/>
      <c r="H8" s="11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4" ht="14.1" customHeight="1" x14ac:dyDescent="0.2">
      <c r="A9" s="19" t="s">
        <v>97</v>
      </c>
      <c r="B9" s="12">
        <v>20</v>
      </c>
      <c r="C9" s="12">
        <v>17</v>
      </c>
      <c r="D9" s="12">
        <v>13</v>
      </c>
      <c r="E9" s="12">
        <v>13</v>
      </c>
      <c r="F9" s="12">
        <v>17</v>
      </c>
      <c r="G9" s="12"/>
      <c r="H9" s="15">
        <v>3033</v>
      </c>
      <c r="I9" s="15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4" ht="14.1" customHeight="1" x14ac:dyDescent="0.2">
      <c r="A10" s="19"/>
      <c r="B10" s="12"/>
      <c r="C10" s="12"/>
      <c r="D10" s="12"/>
      <c r="E10" s="12"/>
      <c r="F10" s="12"/>
      <c r="G10" s="1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4" ht="14.1" customHeight="1" x14ac:dyDescent="0.2">
      <c r="A11" s="19" t="s">
        <v>98</v>
      </c>
      <c r="B11" s="12">
        <v>215</v>
      </c>
      <c r="C11" s="12">
        <v>219</v>
      </c>
      <c r="D11" s="12">
        <v>321</v>
      </c>
      <c r="E11" s="12">
        <v>187</v>
      </c>
      <c r="F11" s="12">
        <v>215</v>
      </c>
      <c r="G11" s="12"/>
      <c r="H11" s="15">
        <v>89962</v>
      </c>
      <c r="I11" s="15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4" ht="14.1" customHeight="1" x14ac:dyDescent="0.2">
      <c r="A12" s="19" t="s">
        <v>101</v>
      </c>
      <c r="B12" s="11">
        <v>96.7</v>
      </c>
      <c r="C12" s="11">
        <v>99.1</v>
      </c>
      <c r="D12" s="11">
        <v>99.4</v>
      </c>
      <c r="E12" s="11">
        <v>98.4</v>
      </c>
      <c r="F12" s="11">
        <v>99.5</v>
      </c>
      <c r="G12" s="11"/>
      <c r="H12" s="150">
        <v>98</v>
      </c>
      <c r="I12" s="150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 s="12"/>
    </row>
    <row r="13" spans="1:24" ht="14.1" customHeight="1" x14ac:dyDescent="0.2">
      <c r="A13" s="19" t="s">
        <v>103</v>
      </c>
      <c r="B13" s="11">
        <v>14.9</v>
      </c>
      <c r="C13" s="11">
        <v>6.4</v>
      </c>
      <c r="D13" s="11">
        <v>38.6</v>
      </c>
      <c r="E13" s="11">
        <v>5.3</v>
      </c>
      <c r="F13" s="11">
        <v>7.9</v>
      </c>
      <c r="G13" s="11"/>
      <c r="H13" s="150">
        <v>8.6</v>
      </c>
      <c r="I13" s="150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 s="12"/>
    </row>
    <row r="14" spans="1:24" ht="14.1" customHeight="1" x14ac:dyDescent="0.2">
      <c r="A14" s="19" t="s">
        <v>102</v>
      </c>
      <c r="B14" s="11">
        <v>9.3000000000000007</v>
      </c>
      <c r="C14" s="11">
        <v>16.399999999999999</v>
      </c>
      <c r="D14" s="11">
        <v>7.8</v>
      </c>
      <c r="E14" s="11">
        <v>16.600000000000001</v>
      </c>
      <c r="F14" s="11">
        <v>15.3</v>
      </c>
      <c r="G14" s="11"/>
      <c r="H14" s="150">
        <v>21.1</v>
      </c>
      <c r="I14" s="150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 s="12"/>
    </row>
    <row r="15" spans="1:24" ht="14.1" customHeight="1" x14ac:dyDescent="0.2">
      <c r="A15" s="19"/>
      <c r="B15" s="12"/>
      <c r="C15" s="12"/>
      <c r="D15" s="12"/>
      <c r="E15" s="12"/>
      <c r="F15" s="12"/>
      <c r="G15" s="12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 s="12"/>
    </row>
    <row r="16" spans="1:24" ht="14.1" customHeight="1" x14ac:dyDescent="0.2">
      <c r="A16" s="19" t="s">
        <v>99</v>
      </c>
      <c r="B16" s="12">
        <v>168</v>
      </c>
      <c r="C16" s="12">
        <v>141</v>
      </c>
      <c r="D16" s="12">
        <v>204</v>
      </c>
      <c r="E16" s="12">
        <v>143</v>
      </c>
      <c r="F16" s="12">
        <v>163</v>
      </c>
      <c r="G16" s="12"/>
      <c r="H16" s="15">
        <v>61519</v>
      </c>
      <c r="I16" s="15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 s="12"/>
    </row>
    <row r="17" spans="1:24" ht="14.1" customHeight="1" x14ac:dyDescent="0.2">
      <c r="A17" s="19" t="s">
        <v>101</v>
      </c>
      <c r="B17" s="11">
        <v>98.8</v>
      </c>
      <c r="C17" s="11">
        <v>98.6</v>
      </c>
      <c r="D17" s="11">
        <v>99</v>
      </c>
      <c r="E17" s="11">
        <v>97.9</v>
      </c>
      <c r="F17" s="11">
        <v>99.4</v>
      </c>
      <c r="G17" s="11"/>
      <c r="H17" s="150">
        <v>97.4</v>
      </c>
      <c r="I17" s="150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 s="12"/>
    </row>
    <row r="18" spans="1:24" ht="14.1" customHeight="1" x14ac:dyDescent="0.2">
      <c r="A18" s="19" t="s">
        <v>103</v>
      </c>
      <c r="B18" s="11">
        <v>18.5</v>
      </c>
      <c r="C18" s="11">
        <v>8.5</v>
      </c>
      <c r="D18" s="11">
        <v>29.4</v>
      </c>
      <c r="E18" s="11">
        <v>7</v>
      </c>
      <c r="F18" s="11">
        <v>10.4</v>
      </c>
      <c r="G18" s="11"/>
      <c r="H18" s="150">
        <v>6.5</v>
      </c>
      <c r="I18" s="150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 s="12"/>
    </row>
    <row r="19" spans="1:24" ht="14.1" customHeight="1" x14ac:dyDescent="0.2">
      <c r="A19" s="19" t="s">
        <v>102</v>
      </c>
      <c r="B19" s="11">
        <v>11.9</v>
      </c>
      <c r="C19" s="11">
        <v>19.899999999999999</v>
      </c>
      <c r="D19" s="11">
        <v>10.3</v>
      </c>
      <c r="E19" s="11">
        <v>20.3</v>
      </c>
      <c r="F19" s="11">
        <v>17.8</v>
      </c>
      <c r="G19" s="11"/>
      <c r="H19" s="150">
        <v>19.899999999999999</v>
      </c>
      <c r="I19" s="150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 s="12"/>
    </row>
    <row r="20" spans="1:24" ht="14.1" customHeight="1" x14ac:dyDescent="0.2">
      <c r="A20" s="19"/>
      <c r="B20" s="12"/>
      <c r="C20" s="12"/>
      <c r="D20" s="12"/>
      <c r="E20" s="12"/>
      <c r="F20" s="12"/>
      <c r="G20" s="12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 s="12"/>
    </row>
    <row r="21" spans="1:24" ht="14.1" customHeight="1" x14ac:dyDescent="0.2">
      <c r="A21" s="19" t="s">
        <v>100</v>
      </c>
      <c r="B21" s="12">
        <v>47</v>
      </c>
      <c r="C21" s="12">
        <v>78</v>
      </c>
      <c r="D21" s="12">
        <v>117</v>
      </c>
      <c r="E21" s="12">
        <v>44</v>
      </c>
      <c r="F21" s="12">
        <v>52</v>
      </c>
      <c r="G21" s="12"/>
      <c r="H21" s="15">
        <v>28443</v>
      </c>
      <c r="I21" s="15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 s="12"/>
    </row>
    <row r="22" spans="1:24" ht="14.1" customHeight="1" x14ac:dyDescent="0.2">
      <c r="A22" s="19" t="s">
        <v>101</v>
      </c>
      <c r="B22" s="11">
        <v>89.4</v>
      </c>
      <c r="C22" s="11">
        <v>100</v>
      </c>
      <c r="D22" s="11">
        <v>100</v>
      </c>
      <c r="E22" s="11">
        <v>100</v>
      </c>
      <c r="F22" s="11">
        <v>100</v>
      </c>
      <c r="G22" s="11"/>
      <c r="H22" s="150">
        <v>99.2</v>
      </c>
      <c r="I22" s="150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 s="12"/>
    </row>
    <row r="23" spans="1:24" ht="14.1" customHeight="1" x14ac:dyDescent="0.2">
      <c r="A23" s="19" t="s">
        <v>103</v>
      </c>
      <c r="B23" s="11">
        <v>2.1</v>
      </c>
      <c r="C23" s="11">
        <v>2.6</v>
      </c>
      <c r="D23" s="11">
        <v>54.7</v>
      </c>
      <c r="E23" s="11" t="s">
        <v>15</v>
      </c>
      <c r="F23" s="11">
        <v>0</v>
      </c>
      <c r="G23" s="11"/>
      <c r="H23" s="150">
        <v>13.2</v>
      </c>
      <c r="I23" s="150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 s="12"/>
    </row>
    <row r="24" spans="1:24" ht="14.1" customHeight="1" x14ac:dyDescent="0.2">
      <c r="A24" s="19" t="s">
        <v>102</v>
      </c>
      <c r="B24" s="11" t="s">
        <v>15</v>
      </c>
      <c r="C24" s="11">
        <v>10.3</v>
      </c>
      <c r="D24" s="11">
        <v>3.4</v>
      </c>
      <c r="E24" s="11">
        <v>4.5</v>
      </c>
      <c r="F24" s="11">
        <v>7.7</v>
      </c>
      <c r="G24" s="11"/>
      <c r="H24" s="150">
        <v>23.6</v>
      </c>
      <c r="I24" s="150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4" ht="14.1" customHeight="1" x14ac:dyDescent="0.2">
      <c r="A25" s="37"/>
      <c r="B25" s="37"/>
      <c r="C25" s="37"/>
      <c r="D25" s="37"/>
      <c r="E25" s="37"/>
      <c r="F25" s="37"/>
      <c r="G25" s="37"/>
      <c r="H25" s="157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4" ht="14.1" customHeight="1" x14ac:dyDescent="0.2">
      <c r="A26" s="36" t="s">
        <v>518</v>
      </c>
      <c r="B26" s="36"/>
      <c r="C26" s="12"/>
      <c r="D26" s="12"/>
      <c r="E26" s="12"/>
      <c r="F26" s="12"/>
      <c r="G26" s="12"/>
      <c r="H26" s="12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4" ht="14.1" customHeight="1" x14ac:dyDescent="0.2"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4" ht="14.1" customHeigh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4" ht="14.1" customHeigh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4" ht="14.1" customHeigh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4" ht="14.1" customHeigh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4" ht="14.1" customHeigh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 ht="14.1" customHeigh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3" ht="14.1" customHeigh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ht="14.1" customHeigh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ht="14.1" customHeigh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ht="14.1" customHeigh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 ht="14.1" customHeigh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 ht="14.1" customHeigh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1:23" ht="14.1" customHeigh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1:23" ht="14.1" customHeigh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 ht="14.1" customHeigh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1:23" ht="14.1" customHeigh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 ht="14.1" customHeight="1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 ht="14.1" customHeight="1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 ht="14.1" customHeight="1" x14ac:dyDescent="0.2">
      <c r="A46"/>
      <c r="B46"/>
      <c r="C46"/>
      <c r="D46"/>
      <c r="E46"/>
      <c r="F46"/>
      <c r="G46"/>
      <c r="H46"/>
    </row>
    <row r="47" spans="1:23" ht="14.1" customHeight="1" x14ac:dyDescent="0.2">
      <c r="A47"/>
      <c r="B47"/>
      <c r="C47"/>
      <c r="D47"/>
      <c r="E47"/>
      <c r="F47"/>
      <c r="G47"/>
      <c r="H47"/>
    </row>
    <row r="48" spans="1:23" ht="14.1" customHeight="1" x14ac:dyDescent="0.2">
      <c r="A48"/>
      <c r="B48"/>
      <c r="C48"/>
      <c r="D48"/>
      <c r="E48"/>
      <c r="F48"/>
      <c r="G48"/>
      <c r="H48"/>
    </row>
    <row r="49" spans="1:8" ht="14.1" customHeight="1" x14ac:dyDescent="0.2">
      <c r="A49"/>
      <c r="B49"/>
      <c r="C49"/>
      <c r="D49"/>
      <c r="E49"/>
      <c r="F49"/>
      <c r="G49"/>
      <c r="H49"/>
    </row>
    <row r="50" spans="1:8" ht="14.1" customHeight="1" x14ac:dyDescent="0.2">
      <c r="A50"/>
      <c r="B50"/>
      <c r="C50"/>
      <c r="D50"/>
      <c r="E50"/>
      <c r="F50"/>
      <c r="G50"/>
      <c r="H50"/>
    </row>
    <row r="51" spans="1:8" ht="14.1" customHeight="1" x14ac:dyDescent="0.2">
      <c r="A51"/>
      <c r="B51"/>
      <c r="C51"/>
      <c r="D51"/>
      <c r="E51"/>
      <c r="F51"/>
      <c r="G51"/>
      <c r="H51"/>
    </row>
    <row r="52" spans="1:8" ht="14.1" customHeight="1" x14ac:dyDescent="0.2">
      <c r="A52"/>
      <c r="B52"/>
      <c r="C52"/>
      <c r="D52"/>
      <c r="E52"/>
      <c r="F52"/>
      <c r="G52"/>
      <c r="H52"/>
    </row>
    <row r="53" spans="1:8" ht="14.1" customHeight="1" x14ac:dyDescent="0.2">
      <c r="A53"/>
      <c r="B53"/>
      <c r="C53"/>
      <c r="D53"/>
      <c r="E53"/>
      <c r="F53"/>
      <c r="G53"/>
      <c r="H53"/>
    </row>
    <row r="54" spans="1:8" ht="14.1" customHeight="1" x14ac:dyDescent="0.2">
      <c r="A54"/>
      <c r="B54"/>
      <c r="C54"/>
      <c r="D54"/>
      <c r="E54"/>
      <c r="F54"/>
      <c r="G54"/>
      <c r="H54"/>
    </row>
    <row r="55" spans="1:8" ht="14.1" customHeight="1" x14ac:dyDescent="0.2">
      <c r="A55"/>
      <c r="B55"/>
      <c r="C55"/>
      <c r="D55"/>
      <c r="E55"/>
      <c r="F55"/>
      <c r="G55"/>
      <c r="H55"/>
    </row>
    <row r="56" spans="1:8" ht="14.1" customHeight="1" x14ac:dyDescent="0.2">
      <c r="A56"/>
      <c r="B56"/>
      <c r="C56"/>
      <c r="D56"/>
      <c r="E56"/>
      <c r="F56"/>
      <c r="G56"/>
      <c r="H56"/>
    </row>
    <row r="57" spans="1:8" ht="14.1" customHeight="1" x14ac:dyDescent="0.2">
      <c r="A57"/>
      <c r="B57"/>
      <c r="C57"/>
      <c r="D57"/>
      <c r="E57"/>
      <c r="F57"/>
      <c r="G57"/>
      <c r="H57"/>
    </row>
    <row r="58" spans="1:8" ht="14.1" customHeight="1" x14ac:dyDescent="0.2">
      <c r="A58"/>
      <c r="B58"/>
      <c r="C58"/>
      <c r="D58"/>
      <c r="E58"/>
      <c r="F58"/>
      <c r="G58"/>
      <c r="H58"/>
    </row>
    <row r="59" spans="1:8" ht="14.1" customHeight="1" x14ac:dyDescent="0.2">
      <c r="A59"/>
      <c r="B59"/>
      <c r="C59"/>
      <c r="D59"/>
      <c r="E59"/>
      <c r="F59"/>
      <c r="G59"/>
      <c r="H59"/>
    </row>
    <row r="60" spans="1:8" ht="14.1" customHeight="1" x14ac:dyDescent="0.2">
      <c r="A60"/>
      <c r="B60"/>
      <c r="C60"/>
      <c r="D60"/>
      <c r="E60"/>
      <c r="F60"/>
      <c r="G60"/>
      <c r="H60"/>
    </row>
    <row r="61" spans="1:8" ht="14.1" customHeight="1" x14ac:dyDescent="0.2">
      <c r="A61"/>
      <c r="B61"/>
      <c r="C61"/>
      <c r="D61"/>
      <c r="E61"/>
      <c r="F61"/>
      <c r="G61"/>
      <c r="H61"/>
    </row>
    <row r="62" spans="1:8" ht="14.1" customHeight="1" x14ac:dyDescent="0.2">
      <c r="A62"/>
      <c r="B62"/>
      <c r="C62"/>
      <c r="D62"/>
      <c r="E62"/>
      <c r="F62"/>
      <c r="G62"/>
      <c r="H62"/>
    </row>
    <row r="63" spans="1:8" ht="14.1" customHeight="1" x14ac:dyDescent="0.2">
      <c r="A63"/>
      <c r="B63"/>
      <c r="C63"/>
      <c r="D63"/>
      <c r="E63"/>
      <c r="F63"/>
      <c r="G63"/>
      <c r="H63"/>
    </row>
    <row r="64" spans="1:8" ht="14.1" customHeight="1" x14ac:dyDescent="0.2">
      <c r="A64"/>
      <c r="B64"/>
      <c r="C64"/>
      <c r="D64"/>
      <c r="E64"/>
      <c r="F64"/>
      <c r="G64"/>
      <c r="H64"/>
    </row>
    <row r="65" spans="1:8" ht="14.1" customHeight="1" x14ac:dyDescent="0.2">
      <c r="A65"/>
      <c r="B65"/>
      <c r="C65"/>
      <c r="D65"/>
      <c r="E65"/>
      <c r="F65"/>
      <c r="G65"/>
      <c r="H65"/>
    </row>
    <row r="66" spans="1:8" ht="14.1" customHeight="1" x14ac:dyDescent="0.2">
      <c r="A66"/>
      <c r="B66"/>
      <c r="C66"/>
      <c r="D66"/>
      <c r="E66"/>
      <c r="F66"/>
      <c r="G66"/>
      <c r="H66"/>
    </row>
    <row r="67" spans="1:8" ht="14.1" customHeight="1" x14ac:dyDescent="0.2">
      <c r="A67"/>
      <c r="B67"/>
      <c r="C67"/>
      <c r="D67"/>
      <c r="E67"/>
      <c r="F67"/>
      <c r="G67"/>
      <c r="H67"/>
    </row>
    <row r="68" spans="1:8" ht="14.1" customHeight="1" x14ac:dyDescent="0.2">
      <c r="A68"/>
      <c r="B68"/>
      <c r="C68"/>
      <c r="D68"/>
      <c r="E68"/>
      <c r="F68"/>
      <c r="G68"/>
      <c r="H68"/>
    </row>
    <row r="69" spans="1:8" ht="14.1" customHeight="1" x14ac:dyDescent="0.2"/>
    <row r="70" spans="1:8" ht="14.1" customHeight="1" x14ac:dyDescent="0.2"/>
    <row r="71" spans="1:8" ht="14.1" customHeight="1" x14ac:dyDescent="0.2"/>
    <row r="72" spans="1:8" ht="14.1" customHeight="1" x14ac:dyDescent="0.2"/>
    <row r="73" spans="1:8" ht="14.1" customHeight="1" x14ac:dyDescent="0.2"/>
    <row r="74" spans="1:8" ht="14.1" customHeight="1" x14ac:dyDescent="0.2"/>
    <row r="75" spans="1:8" ht="14.1" customHeight="1" x14ac:dyDescent="0.2"/>
    <row r="76" spans="1:8" ht="14.1" customHeight="1" x14ac:dyDescent="0.2"/>
    <row r="77" spans="1:8" ht="14.1" customHeight="1" x14ac:dyDescent="0.2"/>
    <row r="78" spans="1:8" ht="14.1" customHeight="1" x14ac:dyDescent="0.2"/>
    <row r="79" spans="1:8" ht="14.1" customHeight="1" x14ac:dyDescent="0.2"/>
    <row r="80" spans="1:8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X254"/>
  <sheetViews>
    <sheetView zoomScaleNormal="100" zoomScaleSheetLayoutView="40" workbookViewId="0">
      <selection activeCell="M27" sqref="M27"/>
    </sheetView>
  </sheetViews>
  <sheetFormatPr baseColWidth="10" defaultColWidth="6.7109375" defaultRowHeight="11.25" customHeight="1" x14ac:dyDescent="0.2"/>
  <cols>
    <col min="1" max="1" width="35.7109375" style="3" customWidth="1"/>
    <col min="2" max="6" width="8.42578125" style="3" customWidth="1"/>
    <col min="7" max="7" width="2.85546875" style="3" customWidth="1"/>
    <col min="8" max="8" width="11.42578125" style="3" customWidth="1"/>
    <col min="9" max="9" width="10.28515625" style="3" customWidth="1"/>
    <col min="10" max="10" width="16" style="3" customWidth="1"/>
    <col min="11" max="11" width="5.7109375" style="3" customWidth="1"/>
    <col min="12" max="12" width="7.85546875" style="3" customWidth="1"/>
    <col min="13" max="14" width="6.7109375" style="3" customWidth="1"/>
    <col min="15" max="16383" width="6.7109375" style="3"/>
    <col min="16384" max="16384" width="16.5703125" style="3" customWidth="1"/>
  </cols>
  <sheetData>
    <row r="1" spans="1:24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24" ht="14.1" customHeight="1" x14ac:dyDescent="0.2">
      <c r="A2" s="53"/>
      <c r="B2" s="53"/>
      <c r="C2" s="53"/>
      <c r="D2" s="53"/>
      <c r="E2" s="53"/>
      <c r="F2" s="53"/>
      <c r="G2" s="53"/>
      <c r="H2" s="53"/>
      <c r="K2" s="112" t="s">
        <v>226</v>
      </c>
    </row>
    <row r="3" spans="1:24" ht="14.1" customHeight="1" x14ac:dyDescent="0.2">
      <c r="A3" s="22" t="s">
        <v>175</v>
      </c>
    </row>
    <row r="4" spans="1:24" ht="14.1" customHeight="1" x14ac:dyDescent="0.2">
      <c r="A4" s="4"/>
      <c r="G4" s="26"/>
      <c r="H4" s="26"/>
    </row>
    <row r="5" spans="1:24" ht="14.1" customHeight="1" x14ac:dyDescent="0.2">
      <c r="A5" s="38"/>
      <c r="B5" s="38" t="s">
        <v>50</v>
      </c>
      <c r="C5" s="38"/>
      <c r="D5" s="38"/>
      <c r="E5" s="38"/>
      <c r="F5" s="38"/>
      <c r="G5" s="38"/>
      <c r="H5" s="38" t="s">
        <v>44</v>
      </c>
      <c r="J5" s="26"/>
    </row>
    <row r="6" spans="1:24" s="10" customFormat="1" ht="14.1" customHeight="1" x14ac:dyDescent="0.15">
      <c r="A6" s="54"/>
      <c r="B6" s="8">
        <v>2013</v>
      </c>
      <c r="C6" s="8">
        <v>2014</v>
      </c>
      <c r="D6" s="8">
        <v>2015</v>
      </c>
      <c r="E6" s="8">
        <v>2016</v>
      </c>
      <c r="F6" s="8">
        <v>2017</v>
      </c>
      <c r="G6" s="40"/>
      <c r="H6" s="8">
        <v>2017</v>
      </c>
      <c r="J6" s="19"/>
    </row>
    <row r="7" spans="1:24" ht="14.1" customHeight="1" x14ac:dyDescent="0.2">
      <c r="A7" s="19"/>
      <c r="B7" s="11"/>
      <c r="C7" s="11"/>
      <c r="D7" s="11"/>
      <c r="E7" s="11"/>
      <c r="F7" s="11"/>
      <c r="G7" s="12"/>
      <c r="H7" s="12"/>
      <c r="J7"/>
      <c r="K7"/>
      <c r="L7"/>
      <c r="M7"/>
      <c r="N7"/>
      <c r="O7"/>
    </row>
    <row r="8" spans="1:24" ht="14.1" customHeight="1" x14ac:dyDescent="0.2">
      <c r="A8" s="19" t="s">
        <v>49</v>
      </c>
      <c r="B8" s="62">
        <v>53</v>
      </c>
      <c r="C8" s="62">
        <v>38</v>
      </c>
      <c r="D8" s="62">
        <v>42</v>
      </c>
      <c r="E8" s="62">
        <v>43</v>
      </c>
      <c r="F8" s="62">
        <v>43</v>
      </c>
      <c r="G8" s="62"/>
      <c r="H8" s="158">
        <v>3618</v>
      </c>
      <c r="I8"/>
      <c r="J8"/>
      <c r="K8"/>
      <c r="L8"/>
      <c r="M8"/>
      <c r="N8"/>
      <c r="O8"/>
    </row>
    <row r="9" spans="1:24" ht="14.1" customHeight="1" x14ac:dyDescent="0.2">
      <c r="A9" s="19"/>
      <c r="B9" s="12"/>
      <c r="C9" s="12"/>
      <c r="D9" s="12"/>
      <c r="E9" s="12"/>
      <c r="F9" s="12"/>
      <c r="G9" s="12"/>
      <c r="H9" s="15"/>
      <c r="I9"/>
      <c r="J9"/>
      <c r="K9"/>
      <c r="L9"/>
      <c r="M9"/>
      <c r="N9"/>
      <c r="O9"/>
    </row>
    <row r="10" spans="1:24" ht="14.1" customHeight="1" x14ac:dyDescent="0.2">
      <c r="A10" s="19" t="s">
        <v>104</v>
      </c>
      <c r="B10" s="62">
        <v>11</v>
      </c>
      <c r="C10" s="62">
        <v>9</v>
      </c>
      <c r="D10" s="62">
        <v>10</v>
      </c>
      <c r="E10" s="62">
        <v>11</v>
      </c>
      <c r="F10" s="62">
        <v>11</v>
      </c>
      <c r="G10" s="62"/>
      <c r="H10" s="158">
        <v>739</v>
      </c>
      <c r="I10"/>
      <c r="J10"/>
      <c r="K10"/>
      <c r="L10"/>
      <c r="M10"/>
      <c r="N10"/>
      <c r="O10"/>
      <c r="P10" s="62"/>
      <c r="Q10" s="62"/>
      <c r="R10" s="62"/>
      <c r="S10" s="62"/>
      <c r="T10" s="62"/>
      <c r="U10" s="62"/>
      <c r="V10" s="62"/>
      <c r="W10" s="62"/>
      <c r="X10" s="62"/>
    </row>
    <row r="11" spans="1:24" ht="14.1" customHeight="1" x14ac:dyDescent="0.2">
      <c r="A11" s="19"/>
      <c r="B11" s="62"/>
      <c r="C11" s="62"/>
      <c r="D11" s="62"/>
      <c r="E11" s="62"/>
      <c r="F11" s="62"/>
      <c r="G11" s="62"/>
      <c r="H11" s="158"/>
      <c r="I11"/>
      <c r="J11"/>
      <c r="K11"/>
      <c r="L11"/>
      <c r="M11"/>
      <c r="N11"/>
      <c r="O11"/>
      <c r="P11" s="62"/>
      <c r="Q11" s="62"/>
      <c r="R11" s="62"/>
      <c r="S11" s="62"/>
      <c r="T11" s="62"/>
      <c r="U11" s="62"/>
      <c r="V11" s="62"/>
      <c r="W11" s="62"/>
      <c r="X11" s="62"/>
    </row>
    <row r="12" spans="1:24" ht="14.1" customHeight="1" x14ac:dyDescent="0.2">
      <c r="A12" s="19" t="s">
        <v>105</v>
      </c>
      <c r="B12" s="62">
        <v>313</v>
      </c>
      <c r="C12" s="62">
        <v>323</v>
      </c>
      <c r="D12" s="62">
        <v>352</v>
      </c>
      <c r="E12" s="62">
        <v>348</v>
      </c>
      <c r="F12" s="62">
        <v>369</v>
      </c>
      <c r="G12" s="62"/>
      <c r="H12" s="158">
        <v>1806</v>
      </c>
      <c r="I12"/>
      <c r="J12"/>
      <c r="K12"/>
      <c r="L12"/>
      <c r="M12"/>
      <c r="N12"/>
      <c r="O12"/>
      <c r="P12" s="62"/>
      <c r="Q12" s="62"/>
      <c r="R12" s="62"/>
      <c r="S12" s="62"/>
      <c r="T12" s="62"/>
      <c r="U12" s="62"/>
      <c r="V12" s="62"/>
      <c r="W12" s="62"/>
      <c r="X12" s="62"/>
    </row>
    <row r="13" spans="1:24" ht="14.1" customHeight="1" x14ac:dyDescent="0.2">
      <c r="A13" s="19"/>
      <c r="B13" s="62"/>
      <c r="C13" s="62"/>
      <c r="D13" s="62"/>
      <c r="E13" s="62"/>
      <c r="F13" s="62"/>
      <c r="G13" s="62"/>
      <c r="H13" s="158"/>
      <c r="I13"/>
      <c r="J13"/>
      <c r="K13"/>
      <c r="L13"/>
      <c r="M13"/>
      <c r="N13"/>
      <c r="O13"/>
    </row>
    <row r="14" spans="1:24" ht="14.1" customHeight="1" x14ac:dyDescent="0.2">
      <c r="A14" s="19" t="s">
        <v>60</v>
      </c>
      <c r="B14" s="101">
        <v>0.5</v>
      </c>
      <c r="C14" s="101">
        <v>0.6</v>
      </c>
      <c r="D14" s="101">
        <v>0.6</v>
      </c>
      <c r="E14" s="101">
        <v>0.7</v>
      </c>
      <c r="F14" s="101">
        <v>0.7</v>
      </c>
      <c r="G14" s="101"/>
      <c r="H14" s="159">
        <v>99.8</v>
      </c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4" ht="14.1" customHeight="1" x14ac:dyDescent="0.2">
      <c r="A15" s="19" t="s">
        <v>3</v>
      </c>
      <c r="B15" s="101">
        <v>0.1</v>
      </c>
      <c r="C15" s="101">
        <v>0.2</v>
      </c>
      <c r="D15" s="101">
        <v>0.2</v>
      </c>
      <c r="E15" s="101">
        <v>0.2</v>
      </c>
      <c r="F15" s="101">
        <v>0.2</v>
      </c>
      <c r="G15" s="101"/>
      <c r="H15" s="159">
        <v>17.399999999999999</v>
      </c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4" ht="14.1" customHeight="1" x14ac:dyDescent="0.2">
      <c r="A16" s="19" t="s">
        <v>4</v>
      </c>
      <c r="B16" s="101">
        <v>0.4</v>
      </c>
      <c r="C16" s="101">
        <v>0.4</v>
      </c>
      <c r="D16" s="101">
        <v>0.5</v>
      </c>
      <c r="E16" s="101">
        <v>0.5</v>
      </c>
      <c r="F16" s="101">
        <v>0.6</v>
      </c>
      <c r="G16" s="101"/>
      <c r="H16" s="159">
        <v>82.5</v>
      </c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4.1" customHeight="1" x14ac:dyDescent="0.2">
      <c r="A17" s="19"/>
      <c r="B17" s="101"/>
      <c r="C17" s="101"/>
      <c r="D17" s="101"/>
      <c r="E17" s="101"/>
      <c r="F17" s="101"/>
      <c r="G17" s="101"/>
      <c r="H17" s="101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4.1" customHeight="1" x14ac:dyDescent="0.2">
      <c r="A18" s="19" t="s">
        <v>61</v>
      </c>
      <c r="B18" s="101">
        <v>3.1</v>
      </c>
      <c r="C18" s="101">
        <v>3.4</v>
      </c>
      <c r="D18" s="101">
        <v>3.5</v>
      </c>
      <c r="E18" s="101">
        <v>3.7</v>
      </c>
      <c r="F18" s="101">
        <v>3.6</v>
      </c>
      <c r="G18" s="101"/>
      <c r="H18" s="101">
        <v>591.29999999999995</v>
      </c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4.1" customHeight="1" x14ac:dyDescent="0.2">
      <c r="A19" s="19" t="s">
        <v>3</v>
      </c>
      <c r="B19" s="101">
        <v>0.7</v>
      </c>
      <c r="C19" s="101">
        <v>1.1000000000000001</v>
      </c>
      <c r="D19" s="101">
        <v>0.9</v>
      </c>
      <c r="E19" s="101">
        <v>0.9</v>
      </c>
      <c r="F19" s="101">
        <v>0.8</v>
      </c>
      <c r="G19" s="101"/>
      <c r="H19" s="101">
        <v>103</v>
      </c>
      <c r="I19"/>
      <c r="J19"/>
      <c r="K19"/>
      <c r="L19"/>
      <c r="M19"/>
      <c r="N19"/>
      <c r="O19"/>
    </row>
    <row r="20" spans="1:21" ht="14.1" customHeight="1" x14ac:dyDescent="0.2">
      <c r="A20" s="19" t="s">
        <v>4</v>
      </c>
      <c r="B20" s="101">
        <v>2.4</v>
      </c>
      <c r="C20" s="101">
        <v>2.2000000000000002</v>
      </c>
      <c r="D20" s="101">
        <v>2.6</v>
      </c>
      <c r="E20" s="101">
        <v>2.7</v>
      </c>
      <c r="F20" s="101">
        <v>2.8</v>
      </c>
      <c r="G20" s="101"/>
      <c r="H20" s="101">
        <v>488.3</v>
      </c>
      <c r="I20"/>
      <c r="J20"/>
      <c r="K20"/>
      <c r="L20"/>
      <c r="M20"/>
      <c r="N20"/>
      <c r="O20"/>
    </row>
    <row r="21" spans="1:21" ht="14.1" customHeight="1" x14ac:dyDescent="0.2">
      <c r="A21" s="19"/>
      <c r="B21" s="101"/>
      <c r="C21" s="101"/>
      <c r="D21" s="101"/>
      <c r="E21" s="101"/>
      <c r="F21" s="101"/>
      <c r="G21" s="101"/>
      <c r="H21" s="10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4.1" customHeight="1" x14ac:dyDescent="0.2">
      <c r="A22" s="19" t="s">
        <v>56</v>
      </c>
      <c r="B22" s="101">
        <v>5.7</v>
      </c>
      <c r="C22" s="101">
        <v>5.5</v>
      </c>
      <c r="D22" s="101">
        <v>5.4</v>
      </c>
      <c r="E22" s="101">
        <v>5.2</v>
      </c>
      <c r="F22" s="101">
        <v>5.0999999999999996</v>
      </c>
      <c r="G22" s="101"/>
      <c r="H22" s="101">
        <v>5.9</v>
      </c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4.1" customHeight="1" x14ac:dyDescent="0.2">
      <c r="A23" s="19" t="s">
        <v>3</v>
      </c>
      <c r="B23" s="101">
        <v>5.5</v>
      </c>
      <c r="C23" s="101">
        <v>5.5</v>
      </c>
      <c r="D23" s="101">
        <v>5.5</v>
      </c>
      <c r="E23" s="101">
        <v>5.3</v>
      </c>
      <c r="F23" s="101">
        <v>5.0999999999999996</v>
      </c>
      <c r="G23" s="101"/>
      <c r="H23" s="101">
        <v>5.9</v>
      </c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4.1" customHeight="1" x14ac:dyDescent="0.2">
      <c r="A24" s="19" t="s">
        <v>4</v>
      </c>
      <c r="B24" s="101">
        <v>5.8</v>
      </c>
      <c r="C24" s="101">
        <v>5.5</v>
      </c>
      <c r="D24" s="101">
        <v>5.4</v>
      </c>
      <c r="E24" s="101">
        <v>5.0999999999999996</v>
      </c>
      <c r="F24" s="101">
        <v>5.0999999999999996</v>
      </c>
      <c r="G24" s="101"/>
      <c r="H24" s="101">
        <v>5.9</v>
      </c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4.1" customHeight="1" x14ac:dyDescent="0.2">
      <c r="A25" s="19"/>
      <c r="B25" s="101"/>
      <c r="C25" s="101"/>
      <c r="D25" s="101"/>
      <c r="E25" s="101"/>
      <c r="F25" s="101"/>
      <c r="G25" s="101"/>
      <c r="H25" s="101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4.1" customHeight="1" x14ac:dyDescent="0.2">
      <c r="A26" s="19" t="s">
        <v>106</v>
      </c>
      <c r="B26" s="101">
        <v>9.6999999999999993</v>
      </c>
      <c r="C26" s="101">
        <v>10.7</v>
      </c>
      <c r="D26" s="101">
        <v>11.1</v>
      </c>
      <c r="E26" s="101">
        <v>11.7</v>
      </c>
      <c r="F26" s="101">
        <v>11.7</v>
      </c>
      <c r="G26" s="101"/>
      <c r="H26" s="101">
        <v>12.7</v>
      </c>
      <c r="I26"/>
      <c r="M26" s="145"/>
      <c r="N26" s="145"/>
    </row>
    <row r="27" spans="1:21" ht="14.1" customHeight="1" x14ac:dyDescent="0.2">
      <c r="A27" s="19" t="s">
        <v>3</v>
      </c>
      <c r="B27" s="101">
        <v>2.2000000000000002</v>
      </c>
      <c r="C27" s="101">
        <v>3.5</v>
      </c>
      <c r="D27" s="101">
        <v>2.9</v>
      </c>
      <c r="E27" s="101">
        <v>2.9</v>
      </c>
      <c r="F27" s="101">
        <v>2.7</v>
      </c>
      <c r="G27" s="101"/>
      <c r="H27" s="101">
        <v>2.2000000000000002</v>
      </c>
      <c r="I27"/>
      <c r="M27" s="145"/>
      <c r="N27" s="145"/>
    </row>
    <row r="28" spans="1:21" ht="14.1" customHeight="1" x14ac:dyDescent="0.2">
      <c r="A28" s="19" t="s">
        <v>4</v>
      </c>
      <c r="B28" s="101">
        <v>7.5</v>
      </c>
      <c r="C28" s="101">
        <v>7.1</v>
      </c>
      <c r="D28" s="101">
        <v>8.3000000000000007</v>
      </c>
      <c r="E28" s="101">
        <v>8.8000000000000007</v>
      </c>
      <c r="F28" s="101">
        <v>9</v>
      </c>
      <c r="G28" s="101"/>
      <c r="H28" s="101">
        <v>10.5</v>
      </c>
      <c r="I28"/>
    </row>
    <row r="29" spans="1:21" ht="14.1" customHeight="1" x14ac:dyDescent="0.2">
      <c r="A29" s="37"/>
      <c r="B29" s="37"/>
      <c r="C29" s="37"/>
      <c r="D29" s="37"/>
      <c r="E29" s="37"/>
      <c r="F29" s="37"/>
      <c r="G29" s="37"/>
      <c r="H29" s="37"/>
      <c r="I29"/>
    </row>
    <row r="30" spans="1:21" ht="14.1" customHeight="1" x14ac:dyDescent="0.2">
      <c r="A30" s="36" t="s">
        <v>519</v>
      </c>
      <c r="B30" s="11"/>
      <c r="C30" s="11"/>
      <c r="D30" s="11"/>
      <c r="E30" s="11"/>
      <c r="F30" s="11"/>
      <c r="G30" s="12"/>
      <c r="H30" s="12"/>
    </row>
    <row r="31" spans="1:21" ht="14.1" customHeight="1" x14ac:dyDescent="0.2">
      <c r="A31" s="36"/>
      <c r="B31" s="11"/>
      <c r="C31" s="11"/>
      <c r="D31" s="11"/>
      <c r="E31" s="11"/>
      <c r="F31" s="11"/>
      <c r="G31" s="12"/>
      <c r="H31" s="12"/>
    </row>
    <row r="32" spans="1:21" ht="14.1" customHeight="1" x14ac:dyDescent="0.2">
      <c r="A32" s="19"/>
      <c r="B32" s="11"/>
      <c r="C32" s="11"/>
      <c r="D32" s="11"/>
      <c r="E32" s="11"/>
      <c r="F32" s="11"/>
      <c r="G32" s="12"/>
      <c r="H32" s="12"/>
    </row>
    <row r="33" spans="1:5" ht="14.1" customHeight="1" x14ac:dyDescent="0.2"/>
    <row r="34" spans="1:5" ht="14.1" customHeight="1" x14ac:dyDescent="0.2">
      <c r="A34"/>
      <c r="B34"/>
      <c r="C34"/>
      <c r="D34"/>
      <c r="E34"/>
    </row>
    <row r="35" spans="1:5" ht="14.1" customHeight="1" x14ac:dyDescent="0.2">
      <c r="A35"/>
      <c r="B35"/>
      <c r="C35"/>
      <c r="D35"/>
      <c r="E35"/>
    </row>
    <row r="36" spans="1:5" ht="14.1" customHeight="1" x14ac:dyDescent="0.2">
      <c r="A36"/>
      <c r="B36"/>
      <c r="C36"/>
      <c r="D36"/>
      <c r="E36"/>
    </row>
    <row r="37" spans="1:5" ht="14.1" customHeight="1" x14ac:dyDescent="0.2">
      <c r="A37"/>
      <c r="B37"/>
      <c r="C37"/>
      <c r="D37"/>
      <c r="E37"/>
    </row>
    <row r="38" spans="1:5" ht="14.1" customHeight="1" x14ac:dyDescent="0.2">
      <c r="A38"/>
      <c r="B38"/>
      <c r="C38"/>
      <c r="D38"/>
      <c r="E38"/>
    </row>
    <row r="39" spans="1:5" ht="14.1" customHeight="1" x14ac:dyDescent="0.2">
      <c r="A39"/>
      <c r="B39"/>
      <c r="C39"/>
      <c r="D39"/>
      <c r="E39"/>
    </row>
    <row r="40" spans="1:5" ht="14.1" customHeight="1" x14ac:dyDescent="0.2">
      <c r="A40"/>
      <c r="B40"/>
      <c r="C40"/>
      <c r="D40"/>
      <c r="E40"/>
    </row>
    <row r="41" spans="1:5" ht="14.1" customHeight="1" x14ac:dyDescent="0.2">
      <c r="A41"/>
      <c r="B41"/>
      <c r="C41"/>
      <c r="D41"/>
      <c r="E41"/>
    </row>
    <row r="42" spans="1:5" ht="14.1" customHeight="1" x14ac:dyDescent="0.2"/>
    <row r="43" spans="1:5" ht="14.1" customHeight="1" x14ac:dyDescent="0.2"/>
    <row r="44" spans="1:5" ht="14.1" customHeight="1" x14ac:dyDescent="0.2"/>
    <row r="45" spans="1:5" ht="14.1" customHeight="1" x14ac:dyDescent="0.2"/>
    <row r="46" spans="1:5" ht="14.1" customHeight="1" x14ac:dyDescent="0.2"/>
    <row r="47" spans="1:5" ht="14.1" customHeight="1" x14ac:dyDescent="0.2"/>
    <row r="48" spans="1:5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U50"/>
  <sheetViews>
    <sheetView zoomScaleNormal="100" workbookViewId="0">
      <selection activeCell="M27" sqref="M27"/>
    </sheetView>
  </sheetViews>
  <sheetFormatPr baseColWidth="10" defaultColWidth="11.42578125" defaultRowHeight="12.75" x14ac:dyDescent="0.2"/>
  <cols>
    <col min="1" max="1" width="39.140625" style="28" customWidth="1"/>
    <col min="2" max="2" width="7.5703125" style="28" customWidth="1"/>
    <col min="3" max="6" width="8" style="28" customWidth="1"/>
    <col min="7" max="7" width="3" style="28" customWidth="1"/>
    <col min="8" max="8" width="10.42578125" style="28" customWidth="1"/>
    <col min="9" max="10" width="11.42578125" style="28" customWidth="1"/>
    <col min="11" max="11" width="18.140625" style="28" customWidth="1"/>
    <col min="12" max="12" width="11.42578125" style="28" customWidth="1"/>
    <col min="13" max="16384" width="11.42578125" style="28"/>
  </cols>
  <sheetData>
    <row r="1" spans="1:21" s="3" customFormat="1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21" s="3" customFormat="1" ht="14.1" customHeight="1" x14ac:dyDescent="0.2">
      <c r="A2" s="53"/>
      <c r="B2" s="53"/>
      <c r="C2" s="53"/>
      <c r="D2" s="53"/>
      <c r="E2" s="53"/>
      <c r="F2" s="53"/>
      <c r="G2" s="53"/>
      <c r="H2" s="53"/>
      <c r="K2" s="112" t="s">
        <v>226</v>
      </c>
    </row>
    <row r="3" spans="1:21" s="3" customFormat="1" ht="14.1" customHeight="1" x14ac:dyDescent="0.2">
      <c r="A3" s="22" t="s">
        <v>212</v>
      </c>
    </row>
    <row r="4" spans="1:21" s="3" customFormat="1" ht="14.1" customHeight="1" x14ac:dyDescent="0.2">
      <c r="A4" s="4"/>
      <c r="G4" s="26"/>
      <c r="H4" s="26"/>
    </row>
    <row r="5" spans="1:21" s="3" customFormat="1" ht="14.1" customHeight="1" x14ac:dyDescent="0.2">
      <c r="A5" s="38"/>
      <c r="B5" s="38" t="s">
        <v>50</v>
      </c>
      <c r="C5" s="38"/>
      <c r="D5" s="38"/>
      <c r="E5" s="38"/>
      <c r="F5" s="38"/>
      <c r="G5" s="38"/>
      <c r="H5" s="38" t="s">
        <v>44</v>
      </c>
    </row>
    <row r="6" spans="1:21" s="10" customFormat="1" ht="14.1" customHeight="1" x14ac:dyDescent="0.15">
      <c r="A6" s="54"/>
      <c r="B6" s="39">
        <v>2013</v>
      </c>
      <c r="C6" s="39">
        <v>2014</v>
      </c>
      <c r="D6" s="39">
        <v>2015</v>
      </c>
      <c r="E6" s="39">
        <v>2016</v>
      </c>
      <c r="F6" s="39">
        <v>2017</v>
      </c>
      <c r="G6" s="54"/>
      <c r="H6" s="39">
        <v>2017</v>
      </c>
    </row>
    <row r="7" spans="1:21" s="3" customFormat="1" ht="14.1" customHeight="1" x14ac:dyDescent="0.2">
      <c r="A7" s="19"/>
      <c r="B7" s="62"/>
      <c r="C7" s="62"/>
      <c r="D7" s="62"/>
      <c r="E7" s="62"/>
      <c r="F7" s="62"/>
      <c r="G7" s="62"/>
      <c r="H7" s="62"/>
      <c r="K7"/>
      <c r="L7"/>
      <c r="M7"/>
      <c r="N7"/>
    </row>
    <row r="8" spans="1:21" s="3" customFormat="1" ht="14.1" customHeight="1" x14ac:dyDescent="0.2">
      <c r="A8" s="19" t="s">
        <v>219</v>
      </c>
      <c r="B8" s="62">
        <v>7</v>
      </c>
      <c r="C8" s="62">
        <v>7</v>
      </c>
      <c r="D8" s="62">
        <v>8</v>
      </c>
      <c r="E8" s="62">
        <v>9</v>
      </c>
      <c r="F8" s="62">
        <v>9</v>
      </c>
      <c r="G8" s="62"/>
      <c r="H8" s="62">
        <v>1656</v>
      </c>
      <c r="I8" s="62"/>
      <c r="K8"/>
      <c r="L8"/>
      <c r="M8"/>
      <c r="N8"/>
    </row>
    <row r="9" spans="1:21" s="3" customFormat="1" ht="14.1" customHeight="1" x14ac:dyDescent="0.2">
      <c r="A9" s="19"/>
      <c r="B9" s="62"/>
      <c r="C9" s="62"/>
      <c r="D9" s="62"/>
      <c r="E9" s="62"/>
      <c r="F9" s="62"/>
      <c r="G9" s="62"/>
      <c r="H9" s="62"/>
      <c r="I9" s="62"/>
      <c r="J9" s="62"/>
      <c r="L9"/>
      <c r="M9"/>
      <c r="N9"/>
    </row>
    <row r="10" spans="1:21" s="3" customFormat="1" ht="14.1" customHeight="1" x14ac:dyDescent="0.2">
      <c r="A10" s="19" t="s">
        <v>220</v>
      </c>
      <c r="B10" s="62">
        <v>5</v>
      </c>
      <c r="C10" s="62">
        <v>5</v>
      </c>
      <c r="D10" s="62">
        <v>5</v>
      </c>
      <c r="E10" s="62">
        <v>5</v>
      </c>
      <c r="F10" s="62">
        <v>5</v>
      </c>
      <c r="G10" s="62"/>
      <c r="H10" s="62">
        <v>539</v>
      </c>
      <c r="I10" s="62"/>
      <c r="K10"/>
      <c r="L10"/>
      <c r="M10"/>
      <c r="N10"/>
    </row>
    <row r="11" spans="1:21" s="3" customFormat="1" ht="14.1" customHeight="1" x14ac:dyDescent="0.2">
      <c r="A11" s="19"/>
      <c r="B11" s="62"/>
      <c r="C11" s="62"/>
      <c r="D11" s="62"/>
      <c r="E11" s="62"/>
      <c r="F11" s="62"/>
      <c r="G11" s="62"/>
      <c r="H11" s="62"/>
      <c r="I11" s="62"/>
      <c r="K11"/>
      <c r="L11"/>
      <c r="M11"/>
      <c r="N11"/>
    </row>
    <row r="12" spans="1:21" s="3" customFormat="1" ht="14.1" customHeight="1" x14ac:dyDescent="0.2">
      <c r="A12" s="19" t="s">
        <v>78</v>
      </c>
      <c r="B12" s="62">
        <v>13</v>
      </c>
      <c r="C12" s="62">
        <v>17</v>
      </c>
      <c r="D12" s="62">
        <v>18</v>
      </c>
      <c r="E12" s="62">
        <v>19</v>
      </c>
      <c r="F12" s="62">
        <v>20</v>
      </c>
      <c r="G12" s="62"/>
      <c r="H12" s="62">
        <v>3966</v>
      </c>
      <c r="I12" s="62"/>
      <c r="K12"/>
      <c r="L12"/>
      <c r="M12"/>
      <c r="N12"/>
    </row>
    <row r="13" spans="1:21" s="3" customFormat="1" ht="14.1" customHeight="1" x14ac:dyDescent="0.2">
      <c r="A13" s="19"/>
      <c r="B13" s="62"/>
      <c r="C13" s="62"/>
      <c r="D13" s="62"/>
      <c r="E13" s="62"/>
      <c r="F13" s="62"/>
      <c r="G13" s="62"/>
      <c r="H13" s="62"/>
      <c r="I13" s="62"/>
      <c r="K13"/>
      <c r="L13"/>
      <c r="M13"/>
      <c r="N13"/>
    </row>
    <row r="14" spans="1:21" s="3" customFormat="1" ht="14.1" customHeight="1" x14ac:dyDescent="0.2">
      <c r="A14" s="19" t="s">
        <v>108</v>
      </c>
      <c r="B14" s="62">
        <v>11</v>
      </c>
      <c r="C14" s="62">
        <v>11</v>
      </c>
      <c r="D14" s="62">
        <v>11</v>
      </c>
      <c r="E14" s="62">
        <v>11</v>
      </c>
      <c r="F14" s="62">
        <v>10</v>
      </c>
      <c r="G14" s="62"/>
      <c r="H14" s="62">
        <v>833</v>
      </c>
      <c r="I14" s="62"/>
      <c r="K14"/>
      <c r="L14"/>
      <c r="M14"/>
      <c r="N14"/>
      <c r="O14" s="62"/>
      <c r="P14" s="62"/>
      <c r="Q14" s="62"/>
      <c r="R14" s="62"/>
      <c r="S14" s="62"/>
      <c r="T14" s="62"/>
      <c r="U14" s="62"/>
    </row>
    <row r="15" spans="1:21" s="3" customFormat="1" ht="14.1" customHeight="1" x14ac:dyDescent="0.2">
      <c r="A15" s="19"/>
      <c r="B15" s="62"/>
      <c r="C15" s="62"/>
      <c r="D15" s="62"/>
      <c r="E15" s="62"/>
      <c r="F15" s="62"/>
      <c r="G15" s="62"/>
      <c r="H15" s="62"/>
      <c r="I15" s="62"/>
      <c r="J15"/>
      <c r="K15"/>
      <c r="L15"/>
      <c r="M15"/>
      <c r="N15" s="62"/>
      <c r="O15" s="62"/>
      <c r="P15" s="62"/>
      <c r="Q15" s="62"/>
      <c r="R15" s="62"/>
      <c r="S15" s="62"/>
      <c r="T15" s="62"/>
      <c r="U15" s="62"/>
    </row>
    <row r="16" spans="1:21" s="3" customFormat="1" ht="14.1" customHeight="1" x14ac:dyDescent="0.2">
      <c r="A16" s="19" t="s">
        <v>109</v>
      </c>
      <c r="B16" s="62">
        <v>9</v>
      </c>
      <c r="C16" s="62">
        <v>9</v>
      </c>
      <c r="D16" s="62">
        <v>17</v>
      </c>
      <c r="E16" s="62">
        <v>20</v>
      </c>
      <c r="F16" s="62">
        <v>21</v>
      </c>
      <c r="G16" s="62"/>
      <c r="H16" s="62">
        <v>803</v>
      </c>
      <c r="I16" s="62"/>
      <c r="J16"/>
      <c r="K16"/>
      <c r="L16"/>
      <c r="M16"/>
      <c r="N16" s="62"/>
      <c r="O16" s="62"/>
      <c r="P16" s="62"/>
      <c r="Q16" s="62"/>
      <c r="R16" s="62"/>
      <c r="S16" s="62"/>
      <c r="T16" s="62"/>
      <c r="U16" s="62"/>
    </row>
    <row r="17" spans="1:18" s="3" customFormat="1" ht="14.1" customHeight="1" x14ac:dyDescent="0.2">
      <c r="A17" s="19"/>
      <c r="B17" s="62"/>
      <c r="C17" s="62"/>
      <c r="D17" s="62"/>
      <c r="E17" s="62"/>
      <c r="F17" s="62"/>
      <c r="G17" s="62"/>
      <c r="H17" s="62"/>
      <c r="I17" s="62"/>
      <c r="J17"/>
      <c r="K17"/>
      <c r="L17"/>
      <c r="M17"/>
      <c r="N17"/>
      <c r="O17"/>
      <c r="P17"/>
      <c r="Q17"/>
    </row>
    <row r="18" spans="1:18" s="3" customFormat="1" ht="14.1" customHeight="1" x14ac:dyDescent="0.2">
      <c r="A18" s="19" t="s">
        <v>79</v>
      </c>
      <c r="B18" s="62">
        <f t="shared" ref="B18" si="0">SUM(B19:B24)</f>
        <v>38</v>
      </c>
      <c r="C18" s="62">
        <f>SUM(C19:C24)</f>
        <v>38</v>
      </c>
      <c r="D18" s="62">
        <f>SUM(D19:D24)</f>
        <v>38</v>
      </c>
      <c r="E18" s="62">
        <f t="shared" ref="E18" si="1">SUM(E19:E24)</f>
        <v>42</v>
      </c>
      <c r="F18" s="62">
        <f t="shared" ref="F18" si="2">SUM(F19:F24)</f>
        <v>40</v>
      </c>
      <c r="G18" s="62"/>
      <c r="H18" s="62">
        <v>4690</v>
      </c>
      <c r="I18" s="62"/>
      <c r="J18"/>
      <c r="K18"/>
      <c r="L18"/>
      <c r="M18"/>
      <c r="N18"/>
      <c r="O18"/>
      <c r="P18"/>
      <c r="Q18"/>
    </row>
    <row r="19" spans="1:18" s="3" customFormat="1" ht="14.1" customHeight="1" x14ac:dyDescent="0.2">
      <c r="A19" s="19" t="s">
        <v>80</v>
      </c>
      <c r="B19" s="62">
        <v>3</v>
      </c>
      <c r="C19" s="62">
        <v>3</v>
      </c>
      <c r="D19" s="62">
        <v>3</v>
      </c>
      <c r="E19" s="62">
        <v>4</v>
      </c>
      <c r="F19" s="62">
        <v>3</v>
      </c>
      <c r="G19" s="62"/>
      <c r="H19" s="62">
        <v>284</v>
      </c>
      <c r="I19" s="62"/>
      <c r="K19"/>
      <c r="L19"/>
      <c r="M19"/>
      <c r="N19"/>
      <c r="O19"/>
      <c r="P19"/>
      <c r="Q19"/>
    </row>
    <row r="20" spans="1:18" s="3" customFormat="1" ht="14.1" customHeight="1" x14ac:dyDescent="0.2">
      <c r="A20" s="19" t="s">
        <v>81</v>
      </c>
      <c r="B20" s="62">
        <v>1</v>
      </c>
      <c r="C20" s="62">
        <v>1</v>
      </c>
      <c r="D20" s="62">
        <v>1</v>
      </c>
      <c r="E20" s="62">
        <v>1</v>
      </c>
      <c r="F20" s="62">
        <v>1</v>
      </c>
      <c r="G20" s="62"/>
      <c r="H20" s="62">
        <v>35</v>
      </c>
      <c r="I20" s="62"/>
      <c r="K20"/>
      <c r="L20"/>
      <c r="M20"/>
      <c r="N20"/>
      <c r="O20"/>
      <c r="P20"/>
      <c r="Q20"/>
    </row>
    <row r="21" spans="1:18" s="3" customFormat="1" ht="14.1" customHeight="1" x14ac:dyDescent="0.2">
      <c r="A21" s="19" t="s">
        <v>82</v>
      </c>
      <c r="B21" s="62">
        <v>11</v>
      </c>
      <c r="C21" s="62">
        <v>11</v>
      </c>
      <c r="D21" s="62">
        <v>11</v>
      </c>
      <c r="E21" s="62">
        <v>11</v>
      </c>
      <c r="F21" s="62">
        <v>11</v>
      </c>
      <c r="G21" s="62"/>
      <c r="H21" s="62">
        <v>1508</v>
      </c>
      <c r="I21" s="62"/>
      <c r="K21"/>
      <c r="L21"/>
      <c r="M21"/>
      <c r="N21"/>
      <c r="O21"/>
      <c r="P21"/>
      <c r="Q21"/>
    </row>
    <row r="22" spans="1:18" s="3" customFormat="1" ht="14.1" customHeight="1" x14ac:dyDescent="0.2">
      <c r="A22" s="19" t="s">
        <v>83</v>
      </c>
      <c r="B22" s="62">
        <v>21</v>
      </c>
      <c r="C22" s="62">
        <v>21</v>
      </c>
      <c r="D22" s="62">
        <v>21</v>
      </c>
      <c r="E22" s="62">
        <v>22</v>
      </c>
      <c r="F22" s="62">
        <v>21</v>
      </c>
      <c r="G22" s="62"/>
      <c r="H22" s="62">
        <v>2534</v>
      </c>
      <c r="I22" s="62"/>
      <c r="K22"/>
      <c r="L22"/>
      <c r="M22"/>
      <c r="N22"/>
      <c r="O22"/>
      <c r="P22"/>
      <c r="Q22"/>
    </row>
    <row r="23" spans="1:18" s="3" customFormat="1" ht="14.1" customHeight="1" x14ac:dyDescent="0.2">
      <c r="A23" s="19" t="s">
        <v>84</v>
      </c>
      <c r="B23" s="62">
        <v>1</v>
      </c>
      <c r="C23" s="62">
        <v>1</v>
      </c>
      <c r="D23" s="62">
        <v>1</v>
      </c>
      <c r="E23" s="62">
        <v>2</v>
      </c>
      <c r="F23" s="62">
        <v>2</v>
      </c>
      <c r="G23" s="62"/>
      <c r="H23" s="62">
        <v>125</v>
      </c>
      <c r="I23" s="62"/>
      <c r="K23"/>
      <c r="L23"/>
      <c r="M23"/>
      <c r="N23"/>
      <c r="O23"/>
      <c r="P23"/>
      <c r="Q23"/>
    </row>
    <row r="24" spans="1:18" s="3" customFormat="1" ht="14.1" customHeight="1" x14ac:dyDescent="0.2">
      <c r="A24" s="19" t="s">
        <v>85</v>
      </c>
      <c r="B24" s="62">
        <v>1</v>
      </c>
      <c r="C24" s="62">
        <v>1</v>
      </c>
      <c r="D24" s="62">
        <v>1</v>
      </c>
      <c r="E24" s="62">
        <v>2</v>
      </c>
      <c r="F24" s="62">
        <v>2</v>
      </c>
      <c r="G24" s="62"/>
      <c r="H24" s="62">
        <v>204</v>
      </c>
      <c r="I24" s="62"/>
      <c r="K24"/>
      <c r="L24"/>
      <c r="M24"/>
      <c r="N24"/>
      <c r="O24"/>
      <c r="P24"/>
      <c r="Q24"/>
    </row>
    <row r="25" spans="1:18" s="3" customFormat="1" ht="14.1" customHeight="1" x14ac:dyDescent="0.2">
      <c r="A25" s="19"/>
      <c r="B25" s="62"/>
      <c r="C25" s="62"/>
      <c r="D25" s="62"/>
      <c r="E25" s="62"/>
      <c r="F25" s="62"/>
      <c r="G25" s="62"/>
      <c r="H25" s="62"/>
      <c r="I25" s="62"/>
      <c r="K25"/>
      <c r="L25"/>
      <c r="M25"/>
      <c r="N25"/>
      <c r="O25"/>
      <c r="P25"/>
      <c r="Q25"/>
    </row>
    <row r="26" spans="1:18" s="3" customFormat="1" ht="14.1" customHeight="1" x14ac:dyDescent="0.2">
      <c r="A26" s="19" t="s">
        <v>86</v>
      </c>
      <c r="B26" s="62">
        <f t="shared" ref="B26" si="3">SUM(B27:B32)</f>
        <v>16</v>
      </c>
      <c r="C26" s="62">
        <f>SUM(C27:C32)</f>
        <v>14</v>
      </c>
      <c r="D26" s="62">
        <f>SUM(D27:D32)</f>
        <v>13</v>
      </c>
      <c r="E26" s="62">
        <f t="shared" ref="E26" si="4">SUM(E27:E32)</f>
        <v>14</v>
      </c>
      <c r="F26" s="62">
        <f t="shared" ref="F26" si="5">SUM(F27:F32)</f>
        <v>14</v>
      </c>
      <c r="G26" s="62"/>
      <c r="H26" s="62">
        <v>1507</v>
      </c>
      <c r="I26" s="62"/>
      <c r="J26" s="62"/>
      <c r="K26"/>
      <c r="L26"/>
      <c r="M26"/>
      <c r="N26"/>
      <c r="O26"/>
      <c r="P26"/>
      <c r="Q26"/>
      <c r="R26"/>
    </row>
    <row r="27" spans="1:18" s="3" customFormat="1" ht="14.1" customHeight="1" x14ac:dyDescent="0.2">
      <c r="A27" s="19" t="s">
        <v>87</v>
      </c>
      <c r="B27" s="62">
        <v>4</v>
      </c>
      <c r="C27" s="62">
        <v>3</v>
      </c>
      <c r="D27" s="62">
        <v>3</v>
      </c>
      <c r="E27" s="62">
        <v>3</v>
      </c>
      <c r="F27" s="62">
        <v>3</v>
      </c>
      <c r="G27" s="62"/>
      <c r="H27" s="62">
        <v>211</v>
      </c>
      <c r="I27" s="62"/>
      <c r="K27"/>
      <c r="L27"/>
      <c r="M27"/>
      <c r="N27"/>
      <c r="O27"/>
      <c r="P27"/>
      <c r="Q27"/>
      <c r="R27"/>
    </row>
    <row r="28" spans="1:18" s="3" customFormat="1" ht="14.1" customHeight="1" x14ac:dyDescent="0.2">
      <c r="A28" s="19" t="s">
        <v>88</v>
      </c>
      <c r="B28" s="62">
        <v>7</v>
      </c>
      <c r="C28" s="62">
        <v>6</v>
      </c>
      <c r="D28" s="62">
        <v>5</v>
      </c>
      <c r="E28" s="62">
        <v>6</v>
      </c>
      <c r="F28" s="62">
        <v>6</v>
      </c>
      <c r="G28" s="62"/>
      <c r="H28" s="62">
        <v>887</v>
      </c>
      <c r="I28" s="62"/>
      <c r="K28"/>
      <c r="L28"/>
      <c r="M28"/>
      <c r="N28"/>
      <c r="O28"/>
      <c r="P28"/>
      <c r="Q28"/>
      <c r="R28"/>
    </row>
    <row r="29" spans="1:18" s="3" customFormat="1" ht="14.1" customHeight="1" x14ac:dyDescent="0.2">
      <c r="A29" s="19" t="s">
        <v>89</v>
      </c>
      <c r="B29" s="62">
        <v>3</v>
      </c>
      <c r="C29" s="62">
        <v>3</v>
      </c>
      <c r="D29" s="62">
        <v>3</v>
      </c>
      <c r="E29" s="62">
        <v>3</v>
      </c>
      <c r="F29" s="62">
        <v>3</v>
      </c>
      <c r="G29" s="62"/>
      <c r="H29" s="62">
        <v>119</v>
      </c>
      <c r="I29" s="62"/>
      <c r="K29"/>
      <c r="L29"/>
      <c r="M29"/>
      <c r="N29"/>
      <c r="O29"/>
      <c r="P29"/>
      <c r="Q29"/>
      <c r="R29"/>
    </row>
    <row r="30" spans="1:18" s="3" customFormat="1" ht="14.1" customHeight="1" x14ac:dyDescent="0.2">
      <c r="A30" s="19" t="s">
        <v>91</v>
      </c>
      <c r="B30" s="62" t="s">
        <v>15</v>
      </c>
      <c r="C30" s="62" t="s">
        <v>15</v>
      </c>
      <c r="D30" s="62" t="s">
        <v>15</v>
      </c>
      <c r="E30" s="62" t="s">
        <v>15</v>
      </c>
      <c r="F30" s="62" t="s">
        <v>15</v>
      </c>
      <c r="G30" s="62"/>
      <c r="H30" s="62">
        <v>14</v>
      </c>
      <c r="I30" s="62"/>
      <c r="K30"/>
      <c r="L30"/>
      <c r="M30"/>
      <c r="N30"/>
      <c r="O30"/>
      <c r="P30"/>
      <c r="Q30"/>
      <c r="R30"/>
    </row>
    <row r="31" spans="1:18" s="3" customFormat="1" ht="14.1" customHeight="1" x14ac:dyDescent="0.2">
      <c r="A31" s="19" t="s">
        <v>90</v>
      </c>
      <c r="B31" s="62">
        <v>2</v>
      </c>
      <c r="C31" s="62">
        <v>2</v>
      </c>
      <c r="D31" s="62">
        <v>2</v>
      </c>
      <c r="E31" s="62">
        <v>2</v>
      </c>
      <c r="F31" s="62">
        <v>2</v>
      </c>
      <c r="G31" s="62"/>
      <c r="H31" s="62">
        <v>235</v>
      </c>
      <c r="I31" s="62"/>
      <c r="K31"/>
      <c r="L31"/>
      <c r="M31"/>
      <c r="N31"/>
      <c r="O31"/>
      <c r="P31"/>
      <c r="Q31"/>
      <c r="R31"/>
    </row>
    <row r="32" spans="1:18" s="3" customFormat="1" ht="14.1" customHeight="1" x14ac:dyDescent="0.2">
      <c r="A32" s="19" t="s">
        <v>92</v>
      </c>
      <c r="B32" s="62" t="s">
        <v>15</v>
      </c>
      <c r="C32" s="62" t="s">
        <v>15</v>
      </c>
      <c r="D32" s="62" t="s">
        <v>15</v>
      </c>
      <c r="E32" s="62" t="s">
        <v>15</v>
      </c>
      <c r="F32" s="62" t="s">
        <v>15</v>
      </c>
      <c r="G32" s="62"/>
      <c r="H32" s="62">
        <v>41</v>
      </c>
      <c r="I32" s="62"/>
      <c r="K32"/>
      <c r="L32"/>
      <c r="M32"/>
      <c r="N32"/>
      <c r="O32"/>
      <c r="P32"/>
      <c r="Q32"/>
      <c r="R32"/>
    </row>
    <row r="33" spans="1:18" s="3" customFormat="1" ht="14.1" customHeight="1" x14ac:dyDescent="0.2">
      <c r="A33" s="37"/>
      <c r="B33" s="37"/>
      <c r="C33" s="37"/>
      <c r="D33" s="37"/>
      <c r="E33" s="37"/>
      <c r="F33" s="37"/>
      <c r="G33" s="37"/>
      <c r="H33" s="37"/>
      <c r="K33"/>
      <c r="L33"/>
      <c r="M33"/>
      <c r="N33"/>
      <c r="O33"/>
      <c r="P33"/>
      <c r="Q33"/>
      <c r="R33"/>
    </row>
    <row r="34" spans="1:18" ht="14.1" customHeight="1" x14ac:dyDescent="0.2">
      <c r="A34" s="36" t="s">
        <v>518</v>
      </c>
      <c r="B34" s="11"/>
      <c r="C34" s="11"/>
      <c r="D34" s="11"/>
      <c r="E34" s="11"/>
      <c r="F34" s="11"/>
      <c r="G34" s="12"/>
      <c r="H34" s="12"/>
      <c r="K34"/>
      <c r="L34"/>
      <c r="M34"/>
      <c r="N34"/>
      <c r="O34"/>
    </row>
    <row r="35" spans="1:18" x14ac:dyDescent="0.2">
      <c r="A35" s="36"/>
      <c r="K35"/>
      <c r="L35"/>
      <c r="M35"/>
      <c r="N35"/>
      <c r="O35"/>
    </row>
    <row r="36" spans="1:18" x14ac:dyDescent="0.2">
      <c r="K36"/>
      <c r="L36"/>
      <c r="M36"/>
      <c r="N36"/>
      <c r="O36"/>
    </row>
    <row r="37" spans="1:18" x14ac:dyDescent="0.2">
      <c r="K37"/>
      <c r="L37"/>
      <c r="M37"/>
      <c r="N37"/>
      <c r="O37"/>
    </row>
    <row r="38" spans="1:18" x14ac:dyDescent="0.2">
      <c r="K38"/>
      <c r="L38"/>
      <c r="M38"/>
      <c r="N38"/>
      <c r="O38"/>
    </row>
    <row r="39" spans="1:18" x14ac:dyDescent="0.2">
      <c r="K39"/>
      <c r="L39"/>
      <c r="M39"/>
      <c r="N39"/>
      <c r="O39"/>
    </row>
    <row r="40" spans="1:18" x14ac:dyDescent="0.2">
      <c r="K40"/>
      <c r="L40"/>
      <c r="M40"/>
      <c r="N40"/>
      <c r="O40"/>
    </row>
    <row r="41" spans="1:18" x14ac:dyDescent="0.2">
      <c r="K41"/>
      <c r="L41"/>
      <c r="M41"/>
      <c r="N41"/>
      <c r="O41"/>
    </row>
    <row r="42" spans="1:18" x14ac:dyDescent="0.2">
      <c r="K42"/>
      <c r="L42"/>
      <c r="M42"/>
      <c r="N42"/>
      <c r="O42"/>
    </row>
    <row r="43" spans="1:18" x14ac:dyDescent="0.2">
      <c r="K43"/>
      <c r="L43"/>
      <c r="M43"/>
      <c r="N43"/>
      <c r="O43"/>
    </row>
    <row r="44" spans="1:18" x14ac:dyDescent="0.2">
      <c r="K44"/>
      <c r="L44"/>
      <c r="M44"/>
      <c r="N44"/>
      <c r="O44"/>
    </row>
    <row r="45" spans="1:18" x14ac:dyDescent="0.2">
      <c r="K45"/>
      <c r="L45"/>
      <c r="M45"/>
      <c r="N45"/>
      <c r="O45"/>
    </row>
    <row r="46" spans="1:18" x14ac:dyDescent="0.2">
      <c r="K46"/>
      <c r="L46"/>
      <c r="M46"/>
      <c r="N46"/>
      <c r="O46"/>
    </row>
    <row r="47" spans="1:18" x14ac:dyDescent="0.2">
      <c r="K47"/>
      <c r="L47"/>
      <c r="M47"/>
      <c r="N47"/>
      <c r="O47"/>
    </row>
    <row r="48" spans="1:18" x14ac:dyDescent="0.2">
      <c r="K48"/>
      <c r="L48"/>
      <c r="M48"/>
      <c r="N48"/>
      <c r="O48"/>
    </row>
    <row r="49" spans="11:15" x14ac:dyDescent="0.2">
      <c r="K49"/>
      <c r="L49"/>
      <c r="M49"/>
      <c r="N49"/>
      <c r="O49"/>
    </row>
    <row r="50" spans="11:15" x14ac:dyDescent="0.2">
      <c r="K50"/>
      <c r="L50"/>
      <c r="M50"/>
      <c r="N50"/>
      <c r="O50"/>
    </row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289"/>
  <sheetViews>
    <sheetView zoomScaleNormal="100" workbookViewId="0">
      <selection activeCell="M27" sqref="M27"/>
    </sheetView>
  </sheetViews>
  <sheetFormatPr baseColWidth="10" defaultColWidth="6.140625" defaultRowHeight="11.25" customHeight="1" x14ac:dyDescent="0.2"/>
  <cols>
    <col min="1" max="1" width="32.7109375" style="3" customWidth="1"/>
    <col min="2" max="2" width="7.7109375" style="3" customWidth="1"/>
    <col min="3" max="6" width="9.28515625" style="3" customWidth="1"/>
    <col min="7" max="7" width="3" style="3" customWidth="1"/>
    <col min="8" max="8" width="11.28515625" style="3" customWidth="1"/>
    <col min="9" max="9" width="10.140625" style="3" customWidth="1"/>
    <col min="10" max="10" width="23.7109375" style="3" customWidth="1"/>
    <col min="11" max="11" width="9.85546875" style="3" customWidth="1"/>
    <col min="12" max="14" width="6.140625" style="3"/>
    <col min="15" max="15" width="7.85546875" style="3" customWidth="1"/>
    <col min="16" max="16384" width="6.140625" style="3"/>
  </cols>
  <sheetData>
    <row r="1" spans="1:15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15" ht="14.1" customHeight="1" x14ac:dyDescent="0.2">
      <c r="A2" s="53"/>
      <c r="B2" s="53"/>
      <c r="C2" s="53"/>
      <c r="D2" s="53"/>
      <c r="E2" s="53"/>
      <c r="F2" s="53"/>
      <c r="G2" s="53"/>
      <c r="H2" s="53"/>
      <c r="K2" s="112" t="s">
        <v>226</v>
      </c>
    </row>
    <row r="3" spans="1:15" ht="14.1" customHeight="1" x14ac:dyDescent="0.2">
      <c r="A3" s="22" t="s">
        <v>176</v>
      </c>
    </row>
    <row r="4" spans="1:15" ht="14.1" customHeight="1" x14ac:dyDescent="0.2">
      <c r="A4" s="22"/>
    </row>
    <row r="5" spans="1:15" s="29" customFormat="1" ht="14.1" customHeight="1" x14ac:dyDescent="0.2">
      <c r="A5" s="63" t="s">
        <v>443</v>
      </c>
    </row>
    <row r="6" spans="1:15" ht="9.9499999999999993" customHeight="1" x14ac:dyDescent="0.2">
      <c r="A6" s="22"/>
    </row>
    <row r="7" spans="1:15" ht="14.1" customHeight="1" x14ac:dyDescent="0.2">
      <c r="A7" s="38"/>
      <c r="B7" s="38" t="s">
        <v>50</v>
      </c>
      <c r="C7" s="38"/>
      <c r="D7" s="38"/>
      <c r="E7" s="38"/>
      <c r="F7" s="38"/>
      <c r="G7" s="57"/>
      <c r="H7" s="38" t="s">
        <v>44</v>
      </c>
      <c r="O7"/>
    </row>
    <row r="8" spans="1:15" s="10" customFormat="1" ht="14.1" customHeight="1" x14ac:dyDescent="0.2">
      <c r="A8" s="54"/>
      <c r="B8" s="58">
        <v>2012</v>
      </c>
      <c r="C8" s="58">
        <v>2013</v>
      </c>
      <c r="D8" s="58">
        <v>2014</v>
      </c>
      <c r="E8" s="58">
        <v>2015</v>
      </c>
      <c r="F8" s="58">
        <v>2016</v>
      </c>
      <c r="G8" s="54"/>
      <c r="H8" s="58">
        <v>2016</v>
      </c>
      <c r="O8"/>
    </row>
    <row r="9" spans="1:15" ht="14.1" customHeight="1" x14ac:dyDescent="0.2">
      <c r="A9" s="19"/>
      <c r="B9" s="11"/>
      <c r="C9" s="11"/>
      <c r="D9" s="11"/>
      <c r="E9" s="11"/>
      <c r="F9" s="11"/>
      <c r="G9" s="12"/>
      <c r="H9" s="11"/>
      <c r="O9"/>
    </row>
    <row r="10" spans="1:15" ht="14.1" customHeight="1" x14ac:dyDescent="0.2">
      <c r="A10" s="19" t="s">
        <v>110</v>
      </c>
      <c r="B10" s="12">
        <v>208</v>
      </c>
      <c r="C10" s="12">
        <v>259</v>
      </c>
      <c r="D10" s="12">
        <v>271</v>
      </c>
      <c r="E10" s="12">
        <v>268</v>
      </c>
      <c r="F10" s="12">
        <v>266</v>
      </c>
      <c r="G10" s="12"/>
      <c r="H10" s="12">
        <v>46430</v>
      </c>
      <c r="I10" s="12"/>
      <c r="O10"/>
    </row>
    <row r="11" spans="1:15" ht="14.1" customHeight="1" x14ac:dyDescent="0.2">
      <c r="A11" s="19" t="s">
        <v>111</v>
      </c>
      <c r="B11" s="12">
        <v>80</v>
      </c>
      <c r="C11" s="12">
        <v>98</v>
      </c>
      <c r="D11" s="12">
        <v>107</v>
      </c>
      <c r="E11" s="12">
        <v>103</v>
      </c>
      <c r="F11" s="12">
        <v>103</v>
      </c>
      <c r="G11" s="12"/>
      <c r="H11" s="12">
        <v>12007</v>
      </c>
      <c r="I11" s="12"/>
      <c r="O11"/>
    </row>
    <row r="12" spans="1:15" ht="14.1" customHeight="1" x14ac:dyDescent="0.2">
      <c r="A12" s="19" t="s">
        <v>112</v>
      </c>
      <c r="B12" s="12">
        <v>627</v>
      </c>
      <c r="C12" s="12">
        <v>767</v>
      </c>
      <c r="D12" s="12">
        <v>771</v>
      </c>
      <c r="E12" s="12">
        <v>727</v>
      </c>
      <c r="F12" s="12">
        <v>726</v>
      </c>
      <c r="G12" s="12"/>
      <c r="H12" s="12">
        <v>200949</v>
      </c>
      <c r="I12" s="12"/>
      <c r="O12"/>
    </row>
    <row r="13" spans="1:15" ht="14.1" customHeight="1" x14ac:dyDescent="0.2">
      <c r="A13" s="19"/>
      <c r="B13" s="11"/>
      <c r="C13" s="12"/>
      <c r="D13" s="12"/>
      <c r="E13" s="12"/>
      <c r="F13" s="12"/>
      <c r="G13" s="12"/>
      <c r="H13" s="12"/>
      <c r="I13" s="12"/>
      <c r="O13"/>
    </row>
    <row r="14" spans="1:15" ht="14.1" customHeight="1" x14ac:dyDescent="0.2">
      <c r="A14" s="19" t="s">
        <v>113</v>
      </c>
      <c r="B14" s="12">
        <v>1</v>
      </c>
      <c r="C14" s="12">
        <v>8</v>
      </c>
      <c r="D14" s="12">
        <v>8</v>
      </c>
      <c r="E14" s="12">
        <v>9</v>
      </c>
      <c r="F14" s="12">
        <v>8</v>
      </c>
      <c r="G14" s="12"/>
      <c r="H14" s="12">
        <v>1121</v>
      </c>
      <c r="I14" s="12"/>
      <c r="J14"/>
      <c r="K14"/>
      <c r="L14"/>
      <c r="M14"/>
      <c r="N14"/>
      <c r="O14"/>
    </row>
    <row r="15" spans="1:15" ht="14.1" customHeight="1" x14ac:dyDescent="0.2">
      <c r="A15" s="19" t="s">
        <v>111</v>
      </c>
      <c r="B15" s="12">
        <v>1</v>
      </c>
      <c r="C15" s="12">
        <v>5</v>
      </c>
      <c r="D15" s="12">
        <v>5</v>
      </c>
      <c r="E15" s="12">
        <v>5</v>
      </c>
      <c r="F15" s="12">
        <v>4</v>
      </c>
      <c r="G15" s="12"/>
      <c r="H15" s="12">
        <v>666</v>
      </c>
      <c r="I15" s="12"/>
      <c r="J15"/>
      <c r="K15"/>
      <c r="L15"/>
      <c r="M15"/>
      <c r="N15"/>
      <c r="O15"/>
    </row>
    <row r="16" spans="1:15" ht="14.1" customHeight="1" x14ac:dyDescent="0.2">
      <c r="A16" s="19" t="s">
        <v>112</v>
      </c>
      <c r="B16" s="12">
        <v>33</v>
      </c>
      <c r="C16" s="12">
        <v>161</v>
      </c>
      <c r="D16" s="12">
        <v>166</v>
      </c>
      <c r="E16" s="12">
        <v>169</v>
      </c>
      <c r="F16" s="12">
        <v>151</v>
      </c>
      <c r="G16" s="12"/>
      <c r="H16" s="12">
        <v>20526</v>
      </c>
      <c r="I16" s="12"/>
      <c r="J16"/>
      <c r="K16"/>
      <c r="L16"/>
      <c r="M16"/>
      <c r="N16"/>
      <c r="O16"/>
    </row>
    <row r="17" spans="1:15" ht="14.1" customHeight="1" x14ac:dyDescent="0.2">
      <c r="A17" s="19"/>
      <c r="B17" s="12"/>
      <c r="C17" s="12"/>
      <c r="D17" s="12"/>
      <c r="E17" s="12"/>
      <c r="F17" s="12"/>
      <c r="G17" s="12"/>
      <c r="H17" s="12"/>
      <c r="I17" s="12"/>
      <c r="J17"/>
      <c r="K17"/>
      <c r="L17"/>
      <c r="M17"/>
      <c r="N17"/>
      <c r="O17"/>
    </row>
    <row r="18" spans="1:15" ht="14.1" customHeight="1" x14ac:dyDescent="0.2">
      <c r="A18" s="19" t="s">
        <v>114</v>
      </c>
      <c r="B18" s="12">
        <v>14</v>
      </c>
      <c r="C18" s="12">
        <v>10</v>
      </c>
      <c r="D18" s="12">
        <v>7</v>
      </c>
      <c r="E18" s="12">
        <v>11</v>
      </c>
      <c r="F18" s="12">
        <v>8</v>
      </c>
      <c r="G18" s="12"/>
      <c r="H18" s="12">
        <v>2027</v>
      </c>
      <c r="I18" s="12"/>
      <c r="J18"/>
      <c r="K18"/>
      <c r="L18"/>
      <c r="M18"/>
      <c r="N18"/>
      <c r="O18"/>
    </row>
    <row r="19" spans="1:15" ht="14.1" customHeight="1" x14ac:dyDescent="0.2">
      <c r="A19" s="19" t="s">
        <v>111</v>
      </c>
      <c r="B19" s="12">
        <v>6</v>
      </c>
      <c r="C19" s="12">
        <v>5</v>
      </c>
      <c r="D19" s="12">
        <v>4</v>
      </c>
      <c r="E19" s="12">
        <v>6</v>
      </c>
      <c r="F19" s="12">
        <v>4</v>
      </c>
      <c r="G19" s="12"/>
      <c r="H19" s="12">
        <v>853</v>
      </c>
      <c r="I19" s="12"/>
      <c r="J19"/>
      <c r="K19"/>
      <c r="L19"/>
      <c r="M19"/>
      <c r="N19"/>
      <c r="O19"/>
    </row>
    <row r="20" spans="1:15" ht="14.1" customHeight="1" x14ac:dyDescent="0.2">
      <c r="A20" s="19" t="s">
        <v>112</v>
      </c>
      <c r="B20" s="12">
        <v>52</v>
      </c>
      <c r="C20" s="12">
        <v>40</v>
      </c>
      <c r="D20" s="12">
        <v>37</v>
      </c>
      <c r="E20" s="12">
        <v>58</v>
      </c>
      <c r="F20" s="12">
        <v>42</v>
      </c>
      <c r="G20" s="12"/>
      <c r="H20" s="12">
        <v>8221</v>
      </c>
      <c r="I20" s="12"/>
      <c r="J20"/>
      <c r="K20"/>
      <c r="L20"/>
      <c r="M20"/>
      <c r="N20"/>
      <c r="O20"/>
    </row>
    <row r="21" spans="1:15" ht="14.1" customHeight="1" x14ac:dyDescent="0.2">
      <c r="A21" s="19"/>
      <c r="B21" s="12"/>
      <c r="C21" s="12"/>
      <c r="D21" s="12"/>
      <c r="E21" s="12"/>
      <c r="F21" s="12"/>
      <c r="G21" s="12"/>
      <c r="H21" s="12"/>
      <c r="I21" s="12"/>
      <c r="J21"/>
      <c r="K21"/>
      <c r="L21"/>
      <c r="M21"/>
      <c r="N21"/>
      <c r="O21"/>
    </row>
    <row r="22" spans="1:15" ht="14.1" customHeight="1" x14ac:dyDescent="0.2">
      <c r="A22" s="19" t="s">
        <v>115</v>
      </c>
      <c r="B22" s="12">
        <v>98</v>
      </c>
      <c r="C22" s="12">
        <v>88</v>
      </c>
      <c r="D22" s="12">
        <v>65</v>
      </c>
      <c r="E22" s="12">
        <v>79</v>
      </c>
      <c r="F22" s="12">
        <v>78</v>
      </c>
      <c r="G22" s="12"/>
      <c r="H22" s="12">
        <v>14972</v>
      </c>
      <c r="I22" s="12"/>
      <c r="J22"/>
      <c r="K22"/>
      <c r="L22"/>
      <c r="M22"/>
      <c r="N22"/>
      <c r="O22"/>
    </row>
    <row r="23" spans="1:15" ht="14.1" customHeight="1" x14ac:dyDescent="0.2">
      <c r="A23" s="19" t="s">
        <v>111</v>
      </c>
      <c r="B23" s="12">
        <v>35</v>
      </c>
      <c r="C23" s="12">
        <v>31</v>
      </c>
      <c r="D23" s="12">
        <v>28</v>
      </c>
      <c r="E23" s="12">
        <v>47</v>
      </c>
      <c r="F23" s="12">
        <v>43</v>
      </c>
      <c r="G23" s="12"/>
      <c r="H23" s="12">
        <v>4680</v>
      </c>
      <c r="I23" s="12"/>
      <c r="J23"/>
      <c r="K23"/>
      <c r="L23"/>
      <c r="M23"/>
      <c r="N23"/>
      <c r="O23"/>
    </row>
    <row r="24" spans="1:15" ht="14.1" customHeight="1" x14ac:dyDescent="0.2">
      <c r="A24" s="19" t="s">
        <v>112</v>
      </c>
      <c r="B24" s="12">
        <v>33</v>
      </c>
      <c r="C24" s="12">
        <v>55</v>
      </c>
      <c r="D24" s="12">
        <v>63</v>
      </c>
      <c r="E24" s="12">
        <v>197</v>
      </c>
      <c r="F24" s="12">
        <v>182</v>
      </c>
      <c r="G24" s="12"/>
      <c r="H24" s="12">
        <v>39604</v>
      </c>
      <c r="I24" s="12"/>
      <c r="J24"/>
      <c r="K24"/>
      <c r="L24"/>
      <c r="M24"/>
      <c r="N24"/>
      <c r="O24"/>
    </row>
    <row r="25" spans="1:15" ht="14.1" customHeight="1" x14ac:dyDescent="0.2">
      <c r="A25" s="19"/>
      <c r="B25" s="12"/>
      <c r="C25" s="12"/>
      <c r="D25" s="12"/>
      <c r="E25" s="12"/>
      <c r="F25" s="12"/>
      <c r="G25" s="12"/>
      <c r="H25" s="12"/>
      <c r="I25" s="12"/>
      <c r="J25"/>
      <c r="K25"/>
      <c r="L25"/>
      <c r="M25"/>
      <c r="N25"/>
      <c r="O25"/>
    </row>
    <row r="26" spans="1:15" ht="14.1" customHeight="1" x14ac:dyDescent="0.2">
      <c r="A26" s="19" t="s">
        <v>116</v>
      </c>
      <c r="B26" s="12">
        <v>441</v>
      </c>
      <c r="C26" s="12">
        <v>392</v>
      </c>
      <c r="D26" s="12">
        <v>367</v>
      </c>
      <c r="E26" s="12">
        <v>346</v>
      </c>
      <c r="F26" s="12">
        <v>317</v>
      </c>
      <c r="G26" s="12"/>
      <c r="H26" s="12">
        <v>88259</v>
      </c>
      <c r="I26" s="12"/>
      <c r="J26"/>
      <c r="K26"/>
      <c r="L26"/>
      <c r="M26"/>
      <c r="N26"/>
      <c r="O26"/>
    </row>
    <row r="27" spans="1:15" ht="14.1" customHeight="1" x14ac:dyDescent="0.2">
      <c r="A27" s="19" t="s">
        <v>111</v>
      </c>
      <c r="B27" s="12">
        <v>184</v>
      </c>
      <c r="C27" s="12">
        <v>161</v>
      </c>
      <c r="D27" s="12">
        <v>137</v>
      </c>
      <c r="E27" s="12">
        <v>130</v>
      </c>
      <c r="F27" s="12">
        <v>119</v>
      </c>
      <c r="G27" s="12"/>
      <c r="H27" s="12">
        <v>19007</v>
      </c>
      <c r="I27" s="12"/>
      <c r="J27"/>
      <c r="K27"/>
      <c r="L27"/>
      <c r="M27"/>
      <c r="N27"/>
      <c r="O27"/>
    </row>
    <row r="28" spans="1:15" ht="14.1" customHeight="1" x14ac:dyDescent="0.2">
      <c r="A28" s="19" t="s">
        <v>112</v>
      </c>
      <c r="B28" s="12">
        <v>693</v>
      </c>
      <c r="C28" s="12">
        <v>582</v>
      </c>
      <c r="D28" s="12">
        <v>507</v>
      </c>
      <c r="E28" s="12">
        <v>476</v>
      </c>
      <c r="F28" s="12">
        <v>435</v>
      </c>
      <c r="G28" s="12"/>
      <c r="H28" s="12">
        <v>110986</v>
      </c>
      <c r="I28" s="12"/>
      <c r="J28"/>
      <c r="K28"/>
      <c r="L28"/>
      <c r="M28"/>
      <c r="N28"/>
      <c r="O28"/>
    </row>
    <row r="29" spans="1:15" ht="14.1" customHeight="1" x14ac:dyDescent="0.2">
      <c r="A29" s="37"/>
      <c r="B29" s="37"/>
      <c r="C29" s="37"/>
      <c r="D29" s="37"/>
      <c r="E29" s="37"/>
      <c r="F29" s="37"/>
      <c r="G29" s="37"/>
      <c r="H29" s="37"/>
      <c r="I29" s="28"/>
      <c r="J29"/>
      <c r="K29"/>
      <c r="L29"/>
      <c r="M29"/>
      <c r="N29"/>
      <c r="O29"/>
    </row>
    <row r="30" spans="1:15" ht="14.1" customHeight="1" x14ac:dyDescent="0.2">
      <c r="A30" s="36" t="s">
        <v>518</v>
      </c>
      <c r="B30" s="12"/>
      <c r="C30" s="12"/>
      <c r="D30" s="12"/>
      <c r="E30" s="12"/>
      <c r="F30" s="12"/>
      <c r="G30" s="12"/>
      <c r="H30" s="12"/>
    </row>
    <row r="31" spans="1:15" ht="14.1" customHeight="1" x14ac:dyDescent="0.2">
      <c r="A31" s="19"/>
      <c r="B31" s="12"/>
      <c r="C31" s="12"/>
      <c r="D31" s="12"/>
      <c r="E31" s="12"/>
      <c r="F31" s="12"/>
      <c r="G31" s="12"/>
      <c r="H31" s="12"/>
    </row>
    <row r="32" spans="1:15" ht="14.1" customHeight="1" x14ac:dyDescent="0.2">
      <c r="A32" s="19"/>
      <c r="B32" s="12"/>
      <c r="C32" s="12"/>
      <c r="D32" s="12"/>
      <c r="E32" s="12"/>
      <c r="F32" s="12"/>
      <c r="G32" s="12"/>
      <c r="H32" s="12"/>
    </row>
    <row r="33" spans="1:8" ht="14.1" customHeight="1" x14ac:dyDescent="0.2">
      <c r="A33" s="19"/>
      <c r="B33" s="12"/>
      <c r="C33" s="12"/>
      <c r="D33" s="12"/>
      <c r="E33" s="12"/>
      <c r="F33" s="12"/>
      <c r="G33" s="12"/>
      <c r="H33" s="12"/>
    </row>
    <row r="34" spans="1:8" ht="14.1" customHeight="1" x14ac:dyDescent="0.2">
      <c r="A34" s="19"/>
      <c r="B34" s="12"/>
      <c r="C34" s="12"/>
      <c r="D34" s="12"/>
      <c r="E34" s="12"/>
      <c r="F34" s="12"/>
      <c r="G34" s="11"/>
      <c r="H34" s="11"/>
    </row>
    <row r="35" spans="1:8" ht="14.1" customHeight="1" x14ac:dyDescent="0.2">
      <c r="A35" s="19"/>
      <c r="B35" s="52"/>
      <c r="C35"/>
      <c r="D35"/>
      <c r="E35"/>
      <c r="F35"/>
      <c r="G35" s="11"/>
      <c r="H35" s="11"/>
    </row>
    <row r="36" spans="1:8" ht="14.1" customHeight="1" x14ac:dyDescent="0.2">
      <c r="A36" s="19"/>
      <c r="B36" s="11"/>
      <c r="C36" s="11"/>
      <c r="D36" s="11"/>
      <c r="E36" s="11"/>
      <c r="F36" s="11"/>
      <c r="G36" s="11"/>
      <c r="H36" s="11"/>
    </row>
    <row r="37" spans="1:8" ht="14.1" customHeight="1" x14ac:dyDescent="0.2">
      <c r="A37" s="19"/>
      <c r="B37" s="11"/>
      <c r="C37" s="11"/>
      <c r="D37" s="11"/>
      <c r="E37" s="11"/>
      <c r="F37" s="11"/>
      <c r="G37" s="11"/>
      <c r="H37" s="12"/>
    </row>
    <row r="38" spans="1:8" ht="14.1" customHeight="1" x14ac:dyDescent="0.2">
      <c r="A38" s="19"/>
      <c r="B38" s="52"/>
      <c r="C38" s="52"/>
      <c r="D38" s="52"/>
      <c r="E38" s="52"/>
      <c r="F38" s="52"/>
      <c r="G38" s="11"/>
      <c r="H38" s="12"/>
    </row>
    <row r="39" spans="1:8" ht="14.1" customHeight="1" x14ac:dyDescent="0.2">
      <c r="A39" s="19"/>
      <c r="B39" s="11"/>
      <c r="C39" s="11"/>
      <c r="D39" s="11"/>
      <c r="E39" s="11"/>
      <c r="F39" s="11"/>
      <c r="G39" s="11"/>
      <c r="H39" s="12"/>
    </row>
    <row r="40" spans="1:8" ht="14.1" customHeight="1" x14ac:dyDescent="0.2">
      <c r="A40" s="19"/>
      <c r="B40" s="11"/>
      <c r="C40" s="11"/>
      <c r="D40" s="11"/>
      <c r="E40" s="11"/>
      <c r="F40" s="11"/>
      <c r="G40" s="11"/>
      <c r="H40" s="12"/>
    </row>
    <row r="41" spans="1:8" ht="14.1" customHeight="1" x14ac:dyDescent="0.2"/>
    <row r="42" spans="1:8" ht="14.1" customHeight="1" x14ac:dyDescent="0.2">
      <c r="A42" s="100"/>
    </row>
    <row r="43" spans="1:8" ht="14.1" customHeight="1" x14ac:dyDescent="0.2"/>
    <row r="44" spans="1:8" ht="14.1" customHeight="1" x14ac:dyDescent="0.2">
      <c r="A44" s="33"/>
    </row>
    <row r="45" spans="1:8" ht="14.1" customHeight="1" x14ac:dyDescent="0.2"/>
    <row r="46" spans="1:8" ht="14.1" customHeight="1" x14ac:dyDescent="0.2"/>
    <row r="47" spans="1:8" ht="14.1" customHeight="1" x14ac:dyDescent="0.2"/>
    <row r="48" spans="1: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  <row r="117" ht="14.1" customHeight="1" x14ac:dyDescent="0.2"/>
    <row r="118" ht="14.1" customHeight="1" x14ac:dyDescent="0.2"/>
    <row r="119" ht="14.1" customHeight="1" x14ac:dyDescent="0.2"/>
    <row r="120" ht="14.1" customHeight="1" x14ac:dyDescent="0.2"/>
    <row r="121" ht="14.1" customHeight="1" x14ac:dyDescent="0.2"/>
    <row r="122" ht="14.1" customHeight="1" x14ac:dyDescent="0.2"/>
    <row r="123" ht="14.1" customHeight="1" x14ac:dyDescent="0.2"/>
    <row r="124" ht="14.1" customHeight="1" x14ac:dyDescent="0.2"/>
    <row r="125" ht="14.1" customHeight="1" x14ac:dyDescent="0.2"/>
    <row r="126" ht="14.1" customHeight="1" x14ac:dyDescent="0.2"/>
    <row r="127" ht="14.1" customHeight="1" x14ac:dyDescent="0.2"/>
    <row r="128" ht="14.1" customHeight="1" x14ac:dyDescent="0.2"/>
    <row r="129" ht="14.1" customHeight="1" x14ac:dyDescent="0.2"/>
    <row r="130" ht="14.1" customHeight="1" x14ac:dyDescent="0.2"/>
    <row r="131" ht="14.1" customHeight="1" x14ac:dyDescent="0.2"/>
    <row r="132" ht="14.1" customHeight="1" x14ac:dyDescent="0.2"/>
    <row r="133" ht="14.1" customHeight="1" x14ac:dyDescent="0.2"/>
    <row r="134" ht="14.1" customHeight="1" x14ac:dyDescent="0.2"/>
    <row r="135" ht="14.1" customHeight="1" x14ac:dyDescent="0.2"/>
    <row r="136" ht="14.1" customHeight="1" x14ac:dyDescent="0.2"/>
    <row r="137" ht="14.1" customHeight="1" x14ac:dyDescent="0.2"/>
    <row r="138" ht="14.1" customHeight="1" x14ac:dyDescent="0.2"/>
    <row r="139" ht="14.1" customHeight="1" x14ac:dyDescent="0.2"/>
    <row r="140" ht="14.1" customHeight="1" x14ac:dyDescent="0.2"/>
    <row r="141" ht="14.1" customHeight="1" x14ac:dyDescent="0.2"/>
    <row r="142" ht="14.1" customHeight="1" x14ac:dyDescent="0.2"/>
    <row r="143" ht="14.1" customHeight="1" x14ac:dyDescent="0.2"/>
    <row r="144" ht="14.1" customHeight="1" x14ac:dyDescent="0.2"/>
    <row r="145" ht="14.1" customHeight="1" x14ac:dyDescent="0.2"/>
    <row r="146" ht="14.1" customHeight="1" x14ac:dyDescent="0.2"/>
    <row r="147" ht="14.1" customHeight="1" x14ac:dyDescent="0.2"/>
    <row r="148" ht="14.1" customHeight="1" x14ac:dyDescent="0.2"/>
    <row r="149" ht="14.1" customHeight="1" x14ac:dyDescent="0.2"/>
    <row r="150" ht="14.1" customHeight="1" x14ac:dyDescent="0.2"/>
    <row r="151" ht="14.1" customHeight="1" x14ac:dyDescent="0.2"/>
    <row r="152" ht="14.1" customHeight="1" x14ac:dyDescent="0.2"/>
    <row r="153" ht="14.1" customHeight="1" x14ac:dyDescent="0.2"/>
    <row r="154" ht="14.1" customHeight="1" x14ac:dyDescent="0.2"/>
    <row r="155" ht="14.1" customHeight="1" x14ac:dyDescent="0.2"/>
    <row r="156" ht="14.1" customHeight="1" x14ac:dyDescent="0.2"/>
    <row r="157" ht="14.1" customHeight="1" x14ac:dyDescent="0.2"/>
    <row r="158" ht="14.1" customHeight="1" x14ac:dyDescent="0.2"/>
    <row r="159" ht="14.1" customHeight="1" x14ac:dyDescent="0.2"/>
    <row r="160" ht="14.1" customHeight="1" x14ac:dyDescent="0.2"/>
    <row r="161" ht="14.1" customHeight="1" x14ac:dyDescent="0.2"/>
    <row r="162" ht="14.1" customHeight="1" x14ac:dyDescent="0.2"/>
    <row r="163" ht="14.1" customHeight="1" x14ac:dyDescent="0.2"/>
    <row r="164" ht="14.1" customHeight="1" x14ac:dyDescent="0.2"/>
    <row r="165" ht="14.1" customHeight="1" x14ac:dyDescent="0.2"/>
    <row r="166" ht="14.1" customHeight="1" x14ac:dyDescent="0.2"/>
    <row r="167" ht="14.1" customHeight="1" x14ac:dyDescent="0.2"/>
    <row r="168" ht="14.1" customHeight="1" x14ac:dyDescent="0.2"/>
    <row r="169" ht="14.1" customHeight="1" x14ac:dyDescent="0.2"/>
    <row r="170" ht="14.1" customHeight="1" x14ac:dyDescent="0.2"/>
    <row r="171" ht="14.1" customHeight="1" x14ac:dyDescent="0.2"/>
    <row r="172" ht="14.1" customHeight="1" x14ac:dyDescent="0.2"/>
    <row r="173" ht="14.1" customHeight="1" x14ac:dyDescent="0.2"/>
    <row r="174" ht="14.1" customHeight="1" x14ac:dyDescent="0.2"/>
    <row r="175" ht="14.1" customHeight="1" x14ac:dyDescent="0.2"/>
    <row r="176" ht="14.1" customHeight="1" x14ac:dyDescent="0.2"/>
    <row r="177" ht="14.1" customHeight="1" x14ac:dyDescent="0.2"/>
    <row r="178" ht="14.1" customHeight="1" x14ac:dyDescent="0.2"/>
    <row r="179" ht="14.1" customHeight="1" x14ac:dyDescent="0.2"/>
    <row r="180" ht="14.1" customHeight="1" x14ac:dyDescent="0.2"/>
    <row r="181" ht="14.1" customHeight="1" x14ac:dyDescent="0.2"/>
    <row r="182" ht="14.1" customHeight="1" x14ac:dyDescent="0.2"/>
    <row r="183" ht="14.1" customHeight="1" x14ac:dyDescent="0.2"/>
    <row r="184" ht="14.1" customHeight="1" x14ac:dyDescent="0.2"/>
    <row r="185" ht="14.1" customHeight="1" x14ac:dyDescent="0.2"/>
    <row r="186" ht="14.1" customHeight="1" x14ac:dyDescent="0.2"/>
    <row r="187" ht="14.1" customHeight="1" x14ac:dyDescent="0.2"/>
    <row r="188" ht="14.1" customHeight="1" x14ac:dyDescent="0.2"/>
    <row r="189" ht="14.1" customHeight="1" x14ac:dyDescent="0.2"/>
    <row r="190" ht="14.1" customHeight="1" x14ac:dyDescent="0.2"/>
    <row r="191" ht="14.1" customHeight="1" x14ac:dyDescent="0.2"/>
    <row r="192" ht="14.1" customHeight="1" x14ac:dyDescent="0.2"/>
    <row r="193" ht="14.1" customHeight="1" x14ac:dyDescent="0.2"/>
    <row r="194" ht="14.1" customHeight="1" x14ac:dyDescent="0.2"/>
    <row r="195" ht="14.1" customHeight="1" x14ac:dyDescent="0.2"/>
    <row r="196" ht="14.1" customHeight="1" x14ac:dyDescent="0.2"/>
    <row r="197" ht="14.1" customHeight="1" x14ac:dyDescent="0.2"/>
    <row r="198" ht="14.1" customHeight="1" x14ac:dyDescent="0.2"/>
    <row r="199" ht="14.1" customHeight="1" x14ac:dyDescent="0.2"/>
    <row r="200" ht="14.1" customHeight="1" x14ac:dyDescent="0.2"/>
    <row r="201" ht="14.1" customHeight="1" x14ac:dyDescent="0.2"/>
    <row r="202" ht="14.1" customHeight="1" x14ac:dyDescent="0.2"/>
    <row r="203" ht="14.1" customHeight="1" x14ac:dyDescent="0.2"/>
    <row r="204" ht="14.1" customHeight="1" x14ac:dyDescent="0.2"/>
    <row r="205" ht="14.1" customHeight="1" x14ac:dyDescent="0.2"/>
    <row r="206" ht="14.1" customHeight="1" x14ac:dyDescent="0.2"/>
    <row r="207" ht="14.1" customHeight="1" x14ac:dyDescent="0.2"/>
    <row r="208" ht="14.1" customHeight="1" x14ac:dyDescent="0.2"/>
    <row r="209" ht="14.1" customHeight="1" x14ac:dyDescent="0.2"/>
    <row r="210" ht="14.1" customHeight="1" x14ac:dyDescent="0.2"/>
    <row r="211" ht="14.1" customHeight="1" x14ac:dyDescent="0.2"/>
    <row r="212" ht="14.1" customHeight="1" x14ac:dyDescent="0.2"/>
    <row r="213" ht="14.1" customHeight="1" x14ac:dyDescent="0.2"/>
    <row r="214" ht="14.1" customHeight="1" x14ac:dyDescent="0.2"/>
    <row r="215" ht="14.1" customHeight="1" x14ac:dyDescent="0.2"/>
    <row r="216" ht="14.1" customHeight="1" x14ac:dyDescent="0.2"/>
    <row r="217" ht="14.1" customHeight="1" x14ac:dyDescent="0.2"/>
    <row r="218" ht="14.1" customHeight="1" x14ac:dyDescent="0.2"/>
    <row r="219" ht="14.1" customHeight="1" x14ac:dyDescent="0.2"/>
    <row r="220" ht="14.1" customHeight="1" x14ac:dyDescent="0.2"/>
    <row r="221" ht="14.1" customHeight="1" x14ac:dyDescent="0.2"/>
    <row r="222" ht="14.1" customHeight="1" x14ac:dyDescent="0.2"/>
    <row r="223" ht="14.1" customHeight="1" x14ac:dyDescent="0.2"/>
    <row r="224" ht="14.1" customHeight="1" x14ac:dyDescent="0.2"/>
    <row r="225" ht="14.1" customHeight="1" x14ac:dyDescent="0.2"/>
    <row r="226" ht="14.1" customHeight="1" x14ac:dyDescent="0.2"/>
    <row r="227" ht="14.1" customHeight="1" x14ac:dyDescent="0.2"/>
    <row r="228" ht="14.1" customHeight="1" x14ac:dyDescent="0.2"/>
    <row r="229" ht="14.1" customHeight="1" x14ac:dyDescent="0.2"/>
    <row r="230" ht="14.1" customHeight="1" x14ac:dyDescent="0.2"/>
    <row r="231" ht="14.1" customHeight="1" x14ac:dyDescent="0.2"/>
    <row r="232" ht="14.1" customHeight="1" x14ac:dyDescent="0.2"/>
    <row r="233" ht="14.1" customHeight="1" x14ac:dyDescent="0.2"/>
    <row r="234" ht="14.1" customHeight="1" x14ac:dyDescent="0.2"/>
    <row r="235" ht="14.1" customHeight="1" x14ac:dyDescent="0.2"/>
    <row r="236" ht="14.1" customHeight="1" x14ac:dyDescent="0.2"/>
    <row r="237" ht="14.1" customHeight="1" x14ac:dyDescent="0.2"/>
    <row r="238" ht="14.1" customHeight="1" x14ac:dyDescent="0.2"/>
    <row r="239" ht="14.1" customHeight="1" x14ac:dyDescent="0.2"/>
    <row r="240" ht="14.1" customHeight="1" x14ac:dyDescent="0.2"/>
    <row r="241" ht="14.1" customHeight="1" x14ac:dyDescent="0.2"/>
    <row r="242" ht="14.1" customHeight="1" x14ac:dyDescent="0.2"/>
    <row r="243" ht="14.1" customHeight="1" x14ac:dyDescent="0.2"/>
    <row r="244" ht="14.1" customHeight="1" x14ac:dyDescent="0.2"/>
    <row r="245" ht="14.1" customHeight="1" x14ac:dyDescent="0.2"/>
    <row r="246" ht="14.1" customHeight="1" x14ac:dyDescent="0.2"/>
    <row r="247" ht="14.1" customHeight="1" x14ac:dyDescent="0.2"/>
    <row r="248" ht="14.1" customHeight="1" x14ac:dyDescent="0.2"/>
    <row r="249" ht="14.1" customHeight="1" x14ac:dyDescent="0.2"/>
    <row r="250" ht="14.1" customHeight="1" x14ac:dyDescent="0.2"/>
    <row r="251" ht="14.1" customHeight="1" x14ac:dyDescent="0.2"/>
    <row r="252" ht="14.1" customHeight="1" x14ac:dyDescent="0.2"/>
    <row r="253" ht="14.1" customHeight="1" x14ac:dyDescent="0.2"/>
    <row r="254" ht="14.1" customHeight="1" x14ac:dyDescent="0.2"/>
    <row r="255" ht="14.1" customHeight="1" x14ac:dyDescent="0.2"/>
    <row r="256" ht="14.1" customHeight="1" x14ac:dyDescent="0.2"/>
    <row r="257" ht="14.1" customHeight="1" x14ac:dyDescent="0.2"/>
    <row r="258" ht="14.1" customHeight="1" x14ac:dyDescent="0.2"/>
    <row r="259" ht="14.1" customHeight="1" x14ac:dyDescent="0.2"/>
    <row r="260" ht="14.1" customHeight="1" x14ac:dyDescent="0.2"/>
    <row r="261" ht="14.1" customHeight="1" x14ac:dyDescent="0.2"/>
    <row r="262" ht="14.1" customHeight="1" x14ac:dyDescent="0.2"/>
    <row r="263" ht="14.1" customHeight="1" x14ac:dyDescent="0.2"/>
    <row r="264" ht="14.1" customHeight="1" x14ac:dyDescent="0.2"/>
    <row r="265" ht="14.1" customHeight="1" x14ac:dyDescent="0.2"/>
    <row r="266" ht="14.1" customHeight="1" x14ac:dyDescent="0.2"/>
    <row r="267" ht="14.1" customHeight="1" x14ac:dyDescent="0.2"/>
    <row r="268" ht="14.1" customHeight="1" x14ac:dyDescent="0.2"/>
    <row r="269" ht="14.1" customHeight="1" x14ac:dyDescent="0.2"/>
    <row r="270" ht="14.1" customHeight="1" x14ac:dyDescent="0.2"/>
    <row r="271" ht="14.1" customHeight="1" x14ac:dyDescent="0.2"/>
    <row r="272" ht="14.1" customHeight="1" x14ac:dyDescent="0.2"/>
    <row r="273" ht="14.1" customHeight="1" x14ac:dyDescent="0.2"/>
    <row r="274" ht="14.1" customHeight="1" x14ac:dyDescent="0.2"/>
    <row r="275" ht="14.1" customHeight="1" x14ac:dyDescent="0.2"/>
    <row r="276" ht="14.1" customHeight="1" x14ac:dyDescent="0.2"/>
    <row r="277" ht="14.1" customHeight="1" x14ac:dyDescent="0.2"/>
    <row r="278" ht="14.1" customHeight="1" x14ac:dyDescent="0.2"/>
    <row r="279" ht="14.1" customHeight="1" x14ac:dyDescent="0.2"/>
    <row r="280" ht="14.1" customHeight="1" x14ac:dyDescent="0.2"/>
    <row r="281" ht="14.1" customHeight="1" x14ac:dyDescent="0.2"/>
    <row r="282" ht="14.1" customHeight="1" x14ac:dyDescent="0.2"/>
    <row r="283" ht="14.1" customHeight="1" x14ac:dyDescent="0.2"/>
    <row r="284" ht="14.1" customHeight="1" x14ac:dyDescent="0.2"/>
    <row r="285" ht="14.1" customHeight="1" x14ac:dyDescent="0.2"/>
    <row r="286" ht="14.1" customHeight="1" x14ac:dyDescent="0.2"/>
    <row r="287" ht="14.1" customHeight="1" x14ac:dyDescent="0.2"/>
    <row r="288" ht="14.1" customHeight="1" x14ac:dyDescent="0.2"/>
    <row r="289" ht="14.1" customHeight="1" x14ac:dyDescent="0.2"/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zoomScaleNormal="100" workbookViewId="0">
      <selection activeCell="M27" sqref="M27"/>
    </sheetView>
  </sheetViews>
  <sheetFormatPr baseColWidth="10" defaultColWidth="11.42578125" defaultRowHeight="12.75" x14ac:dyDescent="0.2"/>
  <cols>
    <col min="1" max="1" width="46.7109375" style="28" customWidth="1"/>
    <col min="2" max="6" width="6.7109375" style="28" customWidth="1"/>
    <col min="7" max="7" width="3.140625" style="28" customWidth="1"/>
    <col min="8" max="8" width="8.7109375" style="28" customWidth="1"/>
    <col min="9" max="10" width="11.42578125" style="28" customWidth="1"/>
    <col min="11" max="11" width="23.42578125" style="28" customWidth="1"/>
    <col min="12" max="15" width="11.42578125" style="28" customWidth="1"/>
    <col min="16" max="16383" width="11.42578125" style="28"/>
    <col min="16384" max="16384" width="17.85546875" style="28" customWidth="1"/>
  </cols>
  <sheetData>
    <row r="1" spans="1:21" s="3" customFormat="1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1"/>
    </row>
    <row r="2" spans="1:21" s="3" customFormat="1" ht="14.1" customHeight="1" x14ac:dyDescent="0.2">
      <c r="A2" s="53"/>
      <c r="B2" s="53"/>
      <c r="C2" s="53"/>
      <c r="D2" s="53"/>
      <c r="E2" s="53"/>
      <c r="F2" s="53"/>
      <c r="G2" s="53"/>
      <c r="H2" s="53"/>
      <c r="K2" s="112" t="s">
        <v>226</v>
      </c>
    </row>
    <row r="3" spans="1:21" s="3" customFormat="1" ht="14.1" customHeight="1" x14ac:dyDescent="0.2">
      <c r="A3" s="22" t="s">
        <v>186</v>
      </c>
    </row>
    <row r="4" spans="1:21" s="3" customFormat="1" ht="14.1" customHeight="1" x14ac:dyDescent="0.2">
      <c r="A4" s="22"/>
    </row>
    <row r="5" spans="1:21" s="3" customFormat="1" ht="14.1" customHeight="1" x14ac:dyDescent="0.2">
      <c r="A5" s="63" t="s">
        <v>136</v>
      </c>
      <c r="J5"/>
      <c r="K5"/>
      <c r="L5"/>
      <c r="M5"/>
      <c r="N5"/>
    </row>
    <row r="6" spans="1:21" ht="9.9499999999999993" customHeight="1" x14ac:dyDescent="0.2">
      <c r="J6"/>
      <c r="K6"/>
      <c r="L6"/>
      <c r="M6"/>
      <c r="N6"/>
    </row>
    <row r="7" spans="1:21" s="3" customFormat="1" ht="14.1" customHeight="1" x14ac:dyDescent="0.2">
      <c r="A7" s="38"/>
      <c r="B7" s="38" t="s">
        <v>50</v>
      </c>
      <c r="C7" s="38"/>
      <c r="D7" s="38"/>
      <c r="E7" s="38"/>
      <c r="F7" s="38"/>
      <c r="G7" s="38"/>
      <c r="H7" s="38" t="s">
        <v>44</v>
      </c>
      <c r="J7"/>
      <c r="K7"/>
      <c r="L7"/>
      <c r="M7"/>
      <c r="N7"/>
    </row>
    <row r="8" spans="1:21" s="3" customFormat="1" ht="14.1" customHeight="1" x14ac:dyDescent="0.2">
      <c r="A8" s="54"/>
      <c r="B8" s="39">
        <v>2012</v>
      </c>
      <c r="C8" s="39">
        <v>2013</v>
      </c>
      <c r="D8" s="39">
        <v>2014</v>
      </c>
      <c r="E8" s="39">
        <v>2015</v>
      </c>
      <c r="F8" s="39">
        <v>2016</v>
      </c>
      <c r="G8" s="54"/>
      <c r="H8" s="39">
        <v>2016</v>
      </c>
      <c r="J8"/>
      <c r="K8"/>
      <c r="L8"/>
      <c r="M8"/>
      <c r="N8"/>
    </row>
    <row r="9" spans="1:21" ht="14.1" customHeight="1" x14ac:dyDescent="0.2">
      <c r="I9"/>
      <c r="J9"/>
      <c r="K9"/>
      <c r="L9"/>
      <c r="M9"/>
      <c r="N9"/>
    </row>
    <row r="10" spans="1:21" s="3" customFormat="1" ht="14.1" customHeight="1" x14ac:dyDescent="0.2">
      <c r="A10" s="23" t="s">
        <v>20</v>
      </c>
      <c r="B10" s="12">
        <v>641</v>
      </c>
      <c r="C10" s="12">
        <v>645</v>
      </c>
      <c r="D10" s="12">
        <v>668</v>
      </c>
      <c r="E10" s="12">
        <v>665</v>
      </c>
      <c r="F10" s="12">
        <v>681</v>
      </c>
      <c r="G10" s="12"/>
      <c r="H10" s="12">
        <v>114099</v>
      </c>
      <c r="I10"/>
      <c r="J10"/>
      <c r="K10" s="193"/>
      <c r="L10"/>
      <c r="M10"/>
      <c r="N10"/>
      <c r="O10"/>
      <c r="P10"/>
      <c r="Q10"/>
      <c r="R10"/>
      <c r="S10"/>
      <c r="T10"/>
      <c r="U10"/>
    </row>
    <row r="11" spans="1:21" s="3" customFormat="1" ht="14.1" customHeight="1" x14ac:dyDescent="0.2">
      <c r="A11" s="59" t="s">
        <v>137</v>
      </c>
      <c r="B11" s="12">
        <v>454</v>
      </c>
      <c r="C11" s="12">
        <v>450</v>
      </c>
      <c r="D11" s="12">
        <v>482</v>
      </c>
      <c r="E11" s="12">
        <v>486</v>
      </c>
      <c r="F11" s="12">
        <v>516</v>
      </c>
      <c r="G11" s="12"/>
      <c r="H11" s="12">
        <v>91237</v>
      </c>
      <c r="I11"/>
      <c r="J11"/>
      <c r="K11" s="193"/>
      <c r="L11"/>
      <c r="M11"/>
      <c r="N11"/>
      <c r="O11"/>
      <c r="P11"/>
      <c r="Q11"/>
      <c r="R11"/>
      <c r="S11"/>
      <c r="T11"/>
      <c r="U11"/>
    </row>
    <row r="12" spans="1:21" s="3" customFormat="1" ht="23.1" customHeight="1" x14ac:dyDescent="0.2">
      <c r="A12" s="99" t="s">
        <v>138</v>
      </c>
      <c r="B12" s="12">
        <v>26</v>
      </c>
      <c r="C12" s="12">
        <v>31</v>
      </c>
      <c r="D12" s="12">
        <v>38</v>
      </c>
      <c r="E12" s="12">
        <v>36</v>
      </c>
      <c r="F12" s="12">
        <v>38</v>
      </c>
      <c r="G12" s="12"/>
      <c r="H12" s="12">
        <v>5589</v>
      </c>
      <c r="I12"/>
      <c r="J12"/>
      <c r="K12" s="193"/>
      <c r="L12"/>
      <c r="M12"/>
      <c r="N12"/>
      <c r="O12" s="12"/>
    </row>
    <row r="13" spans="1:21" s="3" customFormat="1" ht="14.1" customHeight="1" x14ac:dyDescent="0.2">
      <c r="A13" s="99" t="s">
        <v>139</v>
      </c>
      <c r="B13" s="12">
        <v>43</v>
      </c>
      <c r="C13" s="12">
        <v>37</v>
      </c>
      <c r="D13" s="12">
        <v>41</v>
      </c>
      <c r="E13" s="12">
        <v>30</v>
      </c>
      <c r="F13" s="12">
        <v>32</v>
      </c>
      <c r="G13" s="12"/>
      <c r="H13" s="12">
        <v>7951</v>
      </c>
      <c r="I13"/>
      <c r="J13"/>
      <c r="K13" s="193"/>
      <c r="L13"/>
      <c r="M13"/>
      <c r="N13"/>
      <c r="O13" s="12"/>
    </row>
    <row r="14" spans="1:21" s="3" customFormat="1" ht="23.1" customHeight="1" x14ac:dyDescent="0.2">
      <c r="A14" s="99" t="s">
        <v>140</v>
      </c>
      <c r="B14" s="12">
        <v>31</v>
      </c>
      <c r="C14" s="12">
        <v>29</v>
      </c>
      <c r="D14" s="12">
        <v>26</v>
      </c>
      <c r="E14" s="12">
        <v>29</v>
      </c>
      <c r="F14" s="12">
        <v>26</v>
      </c>
      <c r="G14" s="12"/>
      <c r="H14" s="12">
        <v>8951</v>
      </c>
      <c r="I14"/>
      <c r="J14"/>
      <c r="K14" s="193"/>
      <c r="L14"/>
      <c r="M14"/>
      <c r="N14"/>
      <c r="O14" s="12"/>
    </row>
    <row r="15" spans="1:21" s="3" customFormat="1" ht="14.1" customHeight="1" x14ac:dyDescent="0.2">
      <c r="A15" s="99" t="s">
        <v>141</v>
      </c>
      <c r="B15" s="12" t="s">
        <v>15</v>
      </c>
      <c r="C15" s="12" t="s">
        <v>15</v>
      </c>
      <c r="D15" s="12" t="s">
        <v>15</v>
      </c>
      <c r="E15" s="12" t="s">
        <v>15</v>
      </c>
      <c r="F15" s="12" t="s">
        <v>15</v>
      </c>
      <c r="G15" s="12"/>
      <c r="H15" s="12">
        <v>99</v>
      </c>
      <c r="I15"/>
      <c r="J15"/>
      <c r="K15" s="193"/>
      <c r="L15"/>
      <c r="M15"/>
      <c r="N15"/>
      <c r="O15" s="12"/>
    </row>
    <row r="16" spans="1:21" s="3" customFormat="1" ht="23.1" customHeight="1" x14ac:dyDescent="0.2">
      <c r="A16" s="99" t="s">
        <v>142</v>
      </c>
      <c r="B16" s="12">
        <v>184</v>
      </c>
      <c r="C16" s="12">
        <v>183</v>
      </c>
      <c r="D16" s="12">
        <v>200</v>
      </c>
      <c r="E16" s="12">
        <v>211</v>
      </c>
      <c r="F16" s="12">
        <v>236</v>
      </c>
      <c r="G16" s="12"/>
      <c r="H16" s="12">
        <v>33500</v>
      </c>
      <c r="I16"/>
      <c r="J16"/>
      <c r="K16" s="193"/>
      <c r="L16"/>
      <c r="M16"/>
      <c r="N16"/>
      <c r="O16" s="12"/>
    </row>
    <row r="17" spans="1:15" s="3" customFormat="1" ht="14.1" customHeight="1" x14ac:dyDescent="0.2">
      <c r="A17" s="99" t="s">
        <v>143</v>
      </c>
      <c r="B17" s="12">
        <v>60</v>
      </c>
      <c r="C17" s="12">
        <v>63</v>
      </c>
      <c r="D17" s="12">
        <v>60</v>
      </c>
      <c r="E17" s="12">
        <v>63</v>
      </c>
      <c r="F17" s="12">
        <v>67</v>
      </c>
      <c r="G17" s="12"/>
      <c r="H17" s="12">
        <v>11082</v>
      </c>
      <c r="I17"/>
      <c r="J17"/>
      <c r="K17" s="193"/>
      <c r="L17"/>
      <c r="M17"/>
      <c r="N17"/>
      <c r="O17" s="12"/>
    </row>
    <row r="18" spans="1:15" s="3" customFormat="1" ht="14.1" customHeight="1" x14ac:dyDescent="0.2">
      <c r="A18" s="99" t="s">
        <v>208</v>
      </c>
      <c r="B18" s="12">
        <v>27</v>
      </c>
      <c r="C18" s="12">
        <v>25</v>
      </c>
      <c r="D18" s="12">
        <v>30</v>
      </c>
      <c r="E18" s="12">
        <v>30</v>
      </c>
      <c r="F18" s="12">
        <v>32</v>
      </c>
      <c r="G18" s="12"/>
      <c r="H18" s="12">
        <v>8450</v>
      </c>
      <c r="I18"/>
      <c r="J18"/>
      <c r="K18" s="193"/>
      <c r="L18"/>
      <c r="M18"/>
      <c r="N18"/>
      <c r="O18" s="12"/>
    </row>
    <row r="19" spans="1:15" s="3" customFormat="1" ht="14.1" customHeight="1" x14ac:dyDescent="0.2">
      <c r="A19" s="99" t="s">
        <v>209</v>
      </c>
      <c r="B19" s="12">
        <v>74</v>
      </c>
      <c r="C19" s="12">
        <v>73</v>
      </c>
      <c r="D19" s="12">
        <v>76</v>
      </c>
      <c r="E19" s="12">
        <v>77</v>
      </c>
      <c r="F19" s="12">
        <v>73</v>
      </c>
      <c r="G19" s="12"/>
      <c r="H19" s="12">
        <v>13813</v>
      </c>
      <c r="I19"/>
      <c r="J19"/>
      <c r="K19" s="193"/>
      <c r="L19"/>
      <c r="M19"/>
      <c r="N19"/>
      <c r="O19" s="12"/>
    </row>
    <row r="20" spans="1:15" s="3" customFormat="1" ht="23.1" customHeight="1" x14ac:dyDescent="0.2">
      <c r="A20" s="99" t="s">
        <v>217</v>
      </c>
      <c r="B20" s="12" t="s">
        <v>15</v>
      </c>
      <c r="C20" s="12" t="s">
        <v>15</v>
      </c>
      <c r="D20" s="12" t="s">
        <v>15</v>
      </c>
      <c r="E20" s="12" t="s">
        <v>15</v>
      </c>
      <c r="F20" s="12" t="s">
        <v>15</v>
      </c>
      <c r="G20" s="12"/>
      <c r="H20" s="12">
        <v>331</v>
      </c>
      <c r="I20"/>
      <c r="J20"/>
      <c r="K20" s="193"/>
      <c r="L20"/>
      <c r="M20"/>
      <c r="N20"/>
      <c r="O20" s="12"/>
    </row>
    <row r="21" spans="1:15" s="3" customFormat="1" ht="14.1" customHeight="1" x14ac:dyDescent="0.2">
      <c r="A21" s="99" t="s">
        <v>210</v>
      </c>
      <c r="B21" s="12">
        <v>9</v>
      </c>
      <c r="C21" s="12">
        <v>9</v>
      </c>
      <c r="D21" s="12">
        <v>11</v>
      </c>
      <c r="E21" s="12">
        <v>10</v>
      </c>
      <c r="F21" s="12">
        <v>12</v>
      </c>
      <c r="G21" s="12"/>
      <c r="H21" s="12">
        <v>1471</v>
      </c>
      <c r="I21"/>
      <c r="J21"/>
      <c r="K21" s="193"/>
      <c r="L21"/>
      <c r="M21"/>
      <c r="N21"/>
      <c r="O21" s="12"/>
    </row>
    <row r="22" spans="1:15" s="3" customFormat="1" ht="14.1" customHeight="1" x14ac:dyDescent="0.2">
      <c r="A22" s="59" t="s">
        <v>144</v>
      </c>
      <c r="B22" s="12">
        <v>187</v>
      </c>
      <c r="C22" s="12">
        <v>195</v>
      </c>
      <c r="D22" s="12">
        <v>186</v>
      </c>
      <c r="E22" s="12">
        <v>179</v>
      </c>
      <c r="F22" s="12">
        <v>165</v>
      </c>
      <c r="G22" s="12"/>
      <c r="H22" s="12">
        <v>22862</v>
      </c>
      <c r="I22"/>
      <c r="J22"/>
      <c r="K22" s="193"/>
      <c r="L22"/>
      <c r="M22"/>
      <c r="N22"/>
      <c r="O22" s="12"/>
    </row>
    <row r="23" spans="1:15" s="3" customFormat="1" ht="14.1" customHeight="1" x14ac:dyDescent="0.2">
      <c r="A23" s="37"/>
      <c r="B23" s="37"/>
      <c r="C23" s="37"/>
      <c r="D23" s="37"/>
      <c r="E23" s="37"/>
      <c r="F23" s="37"/>
      <c r="G23" s="37"/>
      <c r="H23" s="37"/>
      <c r="I23" s="28"/>
      <c r="J23"/>
      <c r="K23"/>
      <c r="L23"/>
      <c r="M23"/>
      <c r="N23"/>
    </row>
    <row r="24" spans="1:15" s="3" customFormat="1" ht="14.1" customHeight="1" x14ac:dyDescent="0.2">
      <c r="A24" s="36" t="s">
        <v>518</v>
      </c>
      <c r="B24" s="12"/>
      <c r="C24" s="12"/>
      <c r="D24" s="12"/>
      <c r="E24" s="12"/>
      <c r="F24" s="12"/>
      <c r="G24" s="12"/>
      <c r="H24" s="12"/>
    </row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zoomScaleNormal="100" workbookViewId="0">
      <selection activeCell="M27" sqref="M27"/>
    </sheetView>
  </sheetViews>
  <sheetFormatPr baseColWidth="10" defaultColWidth="11.42578125" defaultRowHeight="12.75" x14ac:dyDescent="0.2"/>
  <cols>
    <col min="1" max="1" width="36.140625" style="28" customWidth="1"/>
    <col min="2" max="5" width="9.28515625" style="28" customWidth="1"/>
    <col min="6" max="6" width="9.28515625" style="25" customWidth="1"/>
    <col min="7" max="7" width="3.28515625" style="28" customWidth="1"/>
    <col min="8" max="8" width="12.85546875" style="25" customWidth="1"/>
    <col min="9" max="9" width="11.42578125" style="28" customWidth="1"/>
    <col min="10" max="10" width="15.140625" style="28" customWidth="1"/>
    <col min="11" max="13" width="12.85546875" style="28" customWidth="1"/>
    <col min="14" max="14" width="9.85546875" style="28" customWidth="1"/>
    <col min="15" max="15" width="12.85546875" style="28" customWidth="1"/>
    <col min="16" max="17" width="11.42578125" style="28" customWidth="1"/>
    <col min="18" max="16383" width="11.42578125" style="28"/>
    <col min="16384" max="16384" width="14.7109375" style="28" customWidth="1"/>
  </cols>
  <sheetData>
    <row r="1" spans="1:22" s="3" customFormat="1" ht="14.1" customHeight="1" thickBot="1" x14ac:dyDescent="0.25">
      <c r="A1" s="1" t="s">
        <v>191</v>
      </c>
      <c r="B1" s="2"/>
      <c r="C1" s="2"/>
      <c r="D1" s="2"/>
      <c r="E1" s="2"/>
      <c r="F1" s="65"/>
      <c r="G1" s="2"/>
      <c r="H1" s="65"/>
    </row>
    <row r="2" spans="1:22" s="3" customFormat="1" ht="14.1" customHeight="1" x14ac:dyDescent="0.2">
      <c r="A2" s="53"/>
      <c r="B2" s="53"/>
      <c r="C2" s="53"/>
      <c r="D2" s="53"/>
      <c r="E2" s="53"/>
      <c r="F2" s="5"/>
      <c r="G2" s="53"/>
      <c r="H2" s="5"/>
      <c r="K2" s="112" t="s">
        <v>226</v>
      </c>
    </row>
    <row r="3" spans="1:22" s="3" customFormat="1" ht="14.1" customHeight="1" x14ac:dyDescent="0.2">
      <c r="A3" s="22" t="s">
        <v>187</v>
      </c>
      <c r="F3" s="25"/>
      <c r="H3" s="25"/>
    </row>
    <row r="4" spans="1:22" s="3" customFormat="1" ht="12" customHeight="1" x14ac:dyDescent="0.2">
      <c r="A4" s="22" t="s">
        <v>170</v>
      </c>
      <c r="F4" s="25"/>
      <c r="H4" s="25"/>
    </row>
    <row r="5" spans="1:22" s="3" customFormat="1" ht="14.1" customHeight="1" x14ac:dyDescent="0.2">
      <c r="A5" s="22"/>
      <c r="F5" s="25"/>
      <c r="H5" s="25"/>
    </row>
    <row r="6" spans="1:22" s="3" customFormat="1" ht="14.1" customHeight="1" x14ac:dyDescent="0.2">
      <c r="A6" s="63" t="s">
        <v>155</v>
      </c>
      <c r="F6" s="25"/>
      <c r="H6" s="25"/>
    </row>
    <row r="7" spans="1:22" ht="9.9499999999999993" customHeight="1" x14ac:dyDescent="0.2"/>
    <row r="8" spans="1:22" ht="14.1" customHeight="1" x14ac:dyDescent="0.2">
      <c r="A8" s="38"/>
      <c r="B8" s="38" t="s">
        <v>50</v>
      </c>
      <c r="C8" s="38"/>
      <c r="D8" s="38"/>
      <c r="E8" s="38"/>
      <c r="F8" s="48"/>
      <c r="G8" s="38"/>
      <c r="H8" s="38" t="s">
        <v>44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 ht="14.1" customHeight="1" x14ac:dyDescent="0.2">
      <c r="A9" s="54"/>
      <c r="B9" s="8">
        <v>2011</v>
      </c>
      <c r="C9" s="8">
        <v>2012</v>
      </c>
      <c r="D9" s="8">
        <v>2013</v>
      </c>
      <c r="E9" s="8">
        <v>2014</v>
      </c>
      <c r="F9" s="8">
        <v>2015</v>
      </c>
      <c r="G9" s="54"/>
      <c r="H9" s="8">
        <v>2015</v>
      </c>
      <c r="J9"/>
      <c r="K9"/>
      <c r="L9"/>
      <c r="M9"/>
      <c r="N9"/>
      <c r="O9"/>
      <c r="P9"/>
      <c r="Q9"/>
      <c r="R9"/>
      <c r="S9"/>
      <c r="T9"/>
      <c r="U9"/>
      <c r="V9"/>
    </row>
    <row r="10" spans="1:22" ht="13.5" customHeight="1" x14ac:dyDescent="0.2">
      <c r="B10" s="25"/>
      <c r="C10" s="25"/>
      <c r="D10" s="25"/>
      <c r="E10" s="25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s="3" customFormat="1" ht="13.5" customHeight="1" x14ac:dyDescent="0.2">
      <c r="A11" s="23" t="s">
        <v>160</v>
      </c>
      <c r="B11" s="12">
        <v>10189</v>
      </c>
      <c r="C11" s="12">
        <v>9387</v>
      </c>
      <c r="D11" s="12">
        <v>9651</v>
      </c>
      <c r="E11" s="12">
        <v>8119</v>
      </c>
      <c r="F11" s="12">
        <v>8886</v>
      </c>
      <c r="G11" s="12"/>
      <c r="H11" s="12">
        <v>1080935</v>
      </c>
      <c r="I11" s="12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s="3" customFormat="1" ht="13.5" customHeight="1" x14ac:dyDescent="0.2">
      <c r="A12" s="19" t="s">
        <v>145</v>
      </c>
      <c r="B12" s="12">
        <v>2519</v>
      </c>
      <c r="C12" s="12">
        <v>2249</v>
      </c>
      <c r="D12" s="12">
        <v>3013</v>
      </c>
      <c r="E12" s="12">
        <v>3111</v>
      </c>
      <c r="F12" s="12">
        <v>3130</v>
      </c>
      <c r="G12" s="12"/>
      <c r="H12" s="12">
        <v>372399</v>
      </c>
      <c r="I12" s="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s="3" customFormat="1" ht="13.5" customHeight="1" x14ac:dyDescent="0.2">
      <c r="A13" s="19" t="s">
        <v>146</v>
      </c>
      <c r="B13" s="12">
        <v>2891</v>
      </c>
      <c r="C13" s="12">
        <v>2955</v>
      </c>
      <c r="D13" s="12">
        <v>2476</v>
      </c>
      <c r="E13" s="12">
        <v>2336</v>
      </c>
      <c r="F13" s="12">
        <v>2131</v>
      </c>
      <c r="G13" s="12"/>
      <c r="H13" s="12">
        <v>194676</v>
      </c>
      <c r="I13" s="12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s="3" customFormat="1" ht="13.5" customHeight="1" x14ac:dyDescent="0.2">
      <c r="A14" s="19" t="s">
        <v>147</v>
      </c>
      <c r="B14" s="12" t="s">
        <v>15</v>
      </c>
      <c r="C14" s="12" t="s">
        <v>15</v>
      </c>
      <c r="D14" s="12">
        <v>21</v>
      </c>
      <c r="E14" s="12">
        <v>4</v>
      </c>
      <c r="F14" s="12" t="s">
        <v>15</v>
      </c>
      <c r="G14" s="12"/>
      <c r="H14" s="12">
        <v>651</v>
      </c>
      <c r="I14" s="12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 s="3" customFormat="1" ht="13.5" customHeight="1" x14ac:dyDescent="0.2">
      <c r="A15" s="3" t="s">
        <v>148</v>
      </c>
      <c r="B15" s="12">
        <v>1369</v>
      </c>
      <c r="C15" s="12">
        <v>1278</v>
      </c>
      <c r="D15" s="12">
        <v>2399</v>
      </c>
      <c r="E15" s="12">
        <v>839</v>
      </c>
      <c r="F15" s="12">
        <v>845</v>
      </c>
      <c r="H15" s="12">
        <v>296788</v>
      </c>
      <c r="I15" s="4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ht="13.5" customHeight="1" x14ac:dyDescent="0.2">
      <c r="A16" s="19" t="s">
        <v>149</v>
      </c>
      <c r="B16" s="12">
        <v>1376</v>
      </c>
      <c r="C16" s="12">
        <v>1513</v>
      </c>
      <c r="D16" s="12">
        <v>1098</v>
      </c>
      <c r="E16" s="12">
        <v>1103</v>
      </c>
      <c r="F16" s="12">
        <v>995</v>
      </c>
      <c r="G16" s="45"/>
      <c r="H16" s="12">
        <v>115209</v>
      </c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ht="13.5" customHeight="1" x14ac:dyDescent="0.2">
      <c r="A17" s="19" t="s">
        <v>150</v>
      </c>
      <c r="B17" s="12">
        <v>2033</v>
      </c>
      <c r="C17" s="12">
        <v>1392</v>
      </c>
      <c r="D17" s="12">
        <v>644</v>
      </c>
      <c r="E17" s="12">
        <v>726</v>
      </c>
      <c r="F17" s="12">
        <v>1785</v>
      </c>
      <c r="G17" s="45"/>
      <c r="H17" s="12">
        <v>93091</v>
      </c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ht="13.5" customHeight="1" x14ac:dyDescent="0.2">
      <c r="A18" s="19" t="s">
        <v>479</v>
      </c>
      <c r="B18" s="12" t="s">
        <v>15</v>
      </c>
      <c r="C18" s="12" t="s">
        <v>15</v>
      </c>
      <c r="D18" s="12" t="s">
        <v>15</v>
      </c>
      <c r="E18" s="12" t="s">
        <v>15</v>
      </c>
      <c r="F18" s="12" t="s">
        <v>15</v>
      </c>
      <c r="G18" s="45"/>
      <c r="H18" s="12">
        <v>8120</v>
      </c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 ht="13.5" customHeight="1" x14ac:dyDescent="0.2">
      <c r="A19" s="55" t="s">
        <v>161</v>
      </c>
      <c r="B19" s="103">
        <v>0.13</v>
      </c>
      <c r="C19" s="103">
        <v>0.12</v>
      </c>
      <c r="D19" s="103">
        <v>0.12</v>
      </c>
      <c r="E19" s="103">
        <v>0.11</v>
      </c>
      <c r="F19" s="103">
        <v>0.11</v>
      </c>
      <c r="G19" s="103"/>
      <c r="H19" s="103">
        <v>0.1</v>
      </c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 s="3" customFormat="1" ht="13.5" customHeight="1" x14ac:dyDescent="0.2">
      <c r="A20" s="37"/>
      <c r="B20" s="37"/>
      <c r="C20" s="37"/>
      <c r="D20" s="37"/>
      <c r="E20" s="37"/>
      <c r="F20" s="66"/>
      <c r="G20" s="37"/>
      <c r="H20" s="66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 s="3" customFormat="1" ht="12" customHeight="1" x14ac:dyDescent="0.2">
      <c r="A21" s="36" t="s">
        <v>518</v>
      </c>
      <c r="B21" s="12"/>
      <c r="C21" s="12"/>
      <c r="D21" s="12"/>
      <c r="E21" s="12"/>
      <c r="F21" s="12"/>
      <c r="G21" s="36"/>
      <c r="H21" s="12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 s="3" customFormat="1" ht="14.1" customHeight="1" x14ac:dyDescent="0.2">
      <c r="A22" s="36"/>
      <c r="B22" s="12"/>
      <c r="C22" s="12"/>
      <c r="D22" s="12"/>
      <c r="E22" s="12"/>
      <c r="F22" s="12"/>
      <c r="G22" s="36"/>
      <c r="H22" s="1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 s="3" customFormat="1" ht="14.1" customHeight="1" x14ac:dyDescent="0.2">
      <c r="A23" s="36"/>
      <c r="B23" s="12"/>
      <c r="C23" s="12"/>
      <c r="D23" s="12"/>
      <c r="E23" s="12"/>
      <c r="F23" s="12"/>
      <c r="G23" s="36"/>
      <c r="H23" s="12"/>
      <c r="J23"/>
      <c r="K23"/>
      <c r="L23"/>
      <c r="M23"/>
      <c r="N23"/>
      <c r="O23"/>
      <c r="P23"/>
      <c r="Q23"/>
      <c r="R23"/>
      <c r="S23"/>
      <c r="T23"/>
      <c r="U23"/>
      <c r="V23"/>
    </row>
    <row r="24" spans="1:22" ht="14.1" customHeight="1" x14ac:dyDescent="0.2">
      <c r="A24" s="22" t="s">
        <v>514</v>
      </c>
      <c r="B24" s="3"/>
      <c r="C24" s="3"/>
      <c r="D24" s="3"/>
      <c r="E24" s="3"/>
      <c r="G24" s="3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 ht="12" customHeight="1" x14ac:dyDescent="0.2">
      <c r="A25" s="22" t="s">
        <v>171</v>
      </c>
      <c r="B25" s="3"/>
      <c r="C25" s="3"/>
      <c r="D25" s="3"/>
      <c r="E25" s="3"/>
      <c r="G25" s="3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 ht="14.1" customHeight="1" x14ac:dyDescent="0.2">
      <c r="A26" s="22"/>
      <c r="B26" s="3"/>
      <c r="C26" s="3"/>
      <c r="D26" s="3"/>
      <c r="E26" s="3"/>
      <c r="G26" s="3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 ht="14.1" customHeight="1" x14ac:dyDescent="0.2">
      <c r="A27" s="63" t="s">
        <v>155</v>
      </c>
      <c r="B27" s="3"/>
      <c r="C27" s="3"/>
      <c r="D27" s="3"/>
      <c r="E27" s="3"/>
      <c r="G27" s="3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 s="3" customFormat="1" ht="9.9499999999999993" customHeight="1" x14ac:dyDescent="0.2">
      <c r="A28" s="28"/>
      <c r="B28" s="28"/>
      <c r="C28" s="28"/>
      <c r="D28" s="28"/>
      <c r="E28" s="28"/>
      <c r="F28" s="25"/>
      <c r="G28" s="28"/>
      <c r="H28" s="25"/>
      <c r="I28" s="12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 s="3" customFormat="1" ht="14.1" customHeight="1" x14ac:dyDescent="0.2">
      <c r="A29" s="38"/>
      <c r="B29" s="38" t="s">
        <v>50</v>
      </c>
      <c r="C29" s="38"/>
      <c r="D29" s="38"/>
      <c r="E29" s="38"/>
      <c r="F29" s="48"/>
      <c r="G29" s="38"/>
      <c r="H29" s="38" t="s">
        <v>44</v>
      </c>
      <c r="I29" s="12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 s="3" customFormat="1" ht="14.1" customHeight="1" x14ac:dyDescent="0.2">
      <c r="A30" s="54"/>
      <c r="B30" s="8">
        <v>2011</v>
      </c>
      <c r="C30" s="8">
        <v>2012</v>
      </c>
      <c r="D30" s="8">
        <v>2013</v>
      </c>
      <c r="E30" s="8">
        <v>2014</v>
      </c>
      <c r="F30" s="8">
        <v>2015</v>
      </c>
      <c r="G30" s="54"/>
      <c r="H30" s="8">
        <v>2015</v>
      </c>
      <c r="I30" s="12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 s="3" customFormat="1" ht="13.5" customHeight="1" x14ac:dyDescent="0.2">
      <c r="A31" s="28"/>
      <c r="B31" s="25"/>
      <c r="C31" s="25"/>
      <c r="D31" s="25"/>
      <c r="E31" s="25"/>
      <c r="F31" s="25"/>
      <c r="G31" s="28"/>
      <c r="H31" s="25"/>
      <c r="I31" s="12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 s="3" customFormat="1" ht="13.5" customHeight="1" x14ac:dyDescent="0.2">
      <c r="A32" s="23" t="s">
        <v>20</v>
      </c>
      <c r="B32" s="12">
        <v>10189</v>
      </c>
      <c r="C32" s="12">
        <v>9387</v>
      </c>
      <c r="D32" s="12">
        <v>9651</v>
      </c>
      <c r="E32" s="12">
        <v>8119</v>
      </c>
      <c r="F32" s="12">
        <v>8886</v>
      </c>
      <c r="G32" s="12"/>
      <c r="H32" s="12">
        <v>1080935</v>
      </c>
      <c r="I32" s="1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ht="13.5" customHeight="1" x14ac:dyDescent="0.2">
      <c r="A33" s="19" t="s">
        <v>158</v>
      </c>
      <c r="B33" s="12">
        <v>4793</v>
      </c>
      <c r="C33" s="12">
        <v>4882</v>
      </c>
      <c r="D33" s="12">
        <v>4422</v>
      </c>
      <c r="E33" s="12">
        <v>4426</v>
      </c>
      <c r="F33" s="12">
        <v>4122</v>
      </c>
      <c r="G33" s="12"/>
      <c r="H33" s="12">
        <v>431108</v>
      </c>
      <c r="J33"/>
      <c r="K33"/>
      <c r="L33"/>
      <c r="M33"/>
      <c r="N33"/>
      <c r="O33"/>
      <c r="P33"/>
      <c r="Q33"/>
      <c r="R33"/>
      <c r="S33"/>
      <c r="T33"/>
      <c r="U33"/>
      <c r="V33"/>
    </row>
    <row r="34" spans="1:22" ht="13.5" customHeight="1" x14ac:dyDescent="0.2">
      <c r="A34" s="19" t="s">
        <v>513</v>
      </c>
      <c r="B34" s="12">
        <v>824</v>
      </c>
      <c r="C34" s="12">
        <v>80</v>
      </c>
      <c r="D34" s="12">
        <v>859</v>
      </c>
      <c r="E34" s="12" t="s">
        <v>15</v>
      </c>
      <c r="F34" s="12">
        <v>10</v>
      </c>
      <c r="G34" s="12"/>
      <c r="H34" s="12">
        <v>244827</v>
      </c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 ht="13.5" customHeight="1" x14ac:dyDescent="0.2">
      <c r="A35" s="19" t="s">
        <v>512</v>
      </c>
      <c r="B35" s="12">
        <v>8</v>
      </c>
      <c r="C35" s="12">
        <v>23</v>
      </c>
      <c r="D35" s="12">
        <v>15</v>
      </c>
      <c r="E35" s="12" t="s">
        <v>15</v>
      </c>
      <c r="F35" s="12" t="s">
        <v>15</v>
      </c>
      <c r="G35" s="12"/>
      <c r="H35" s="12">
        <v>52164</v>
      </c>
      <c r="J35"/>
      <c r="K35"/>
      <c r="L35"/>
      <c r="M35"/>
      <c r="N35"/>
      <c r="O35"/>
      <c r="P35"/>
      <c r="Q35"/>
      <c r="R35"/>
      <c r="S35"/>
      <c r="T35"/>
      <c r="U35"/>
      <c r="V35"/>
    </row>
    <row r="36" spans="1:22" ht="13.5" customHeight="1" x14ac:dyDescent="0.2">
      <c r="A36" s="19" t="s">
        <v>159</v>
      </c>
      <c r="B36" s="12">
        <v>4564</v>
      </c>
      <c r="C36" s="12">
        <v>4403</v>
      </c>
      <c r="D36" s="12">
        <v>4355</v>
      </c>
      <c r="E36" s="12">
        <v>3693</v>
      </c>
      <c r="F36" s="12">
        <v>4755</v>
      </c>
      <c r="G36" s="12"/>
      <c r="H36" s="12">
        <v>352837</v>
      </c>
      <c r="J36"/>
      <c r="K36"/>
      <c r="L36"/>
      <c r="M36"/>
      <c r="N36"/>
      <c r="O36"/>
      <c r="P36"/>
      <c r="Q36"/>
      <c r="R36"/>
      <c r="S36"/>
      <c r="T36"/>
      <c r="U36"/>
      <c r="V36"/>
    </row>
    <row r="37" spans="1:22" s="3" customFormat="1" ht="13.5" customHeight="1" x14ac:dyDescent="0.2">
      <c r="A37" s="37"/>
      <c r="B37" s="37"/>
      <c r="C37" s="37"/>
      <c r="D37" s="37"/>
      <c r="E37" s="37"/>
      <c r="F37" s="66"/>
      <c r="G37" s="37"/>
      <c r="H37" s="66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 s="3" customFormat="1" ht="12" customHeight="1" x14ac:dyDescent="0.2">
      <c r="A38" s="36" t="s">
        <v>518</v>
      </c>
      <c r="B38" s="12"/>
      <c r="C38" s="12"/>
      <c r="D38" s="12"/>
      <c r="E38" s="12"/>
      <c r="F38" s="12"/>
      <c r="G38" s="36"/>
      <c r="H38" s="12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 s="3" customFormat="1" ht="14.1" customHeight="1" x14ac:dyDescent="0.2">
      <c r="A39" s="43"/>
      <c r="B39" s="28"/>
      <c r="C39" s="28"/>
      <c r="D39" s="28"/>
      <c r="E39" s="28"/>
      <c r="F39" s="25"/>
      <c r="G39" s="28"/>
      <c r="H39" s="25"/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 s="3" customFormat="1" ht="14.1" customHeight="1" x14ac:dyDescent="0.2">
      <c r="A40" s="43"/>
      <c r="B40" s="28"/>
      <c r="C40" s="28"/>
      <c r="D40" s="28"/>
      <c r="E40" s="28"/>
      <c r="F40" s="25"/>
      <c r="G40" s="28"/>
      <c r="H40" s="25"/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 s="3" customFormat="1" ht="14.1" customHeight="1" x14ac:dyDescent="0.2">
      <c r="A41" s="43"/>
      <c r="B41" s="28"/>
      <c r="C41" s="28"/>
      <c r="D41" s="28"/>
      <c r="E41" s="28"/>
      <c r="F41" s="25"/>
      <c r="G41" s="28"/>
      <c r="H41" s="25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 s="3" customFormat="1" ht="14.1" customHeight="1" x14ac:dyDescent="0.2">
      <c r="A42" s="43"/>
      <c r="B42" s="28"/>
      <c r="C42" s="28"/>
      <c r="D42" s="28"/>
      <c r="E42" s="28"/>
      <c r="F42" s="25"/>
      <c r="G42" s="28"/>
      <c r="H42" s="25"/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 s="3" customFormat="1" ht="14.1" customHeight="1" x14ac:dyDescent="0.2">
      <c r="A43" s="43"/>
      <c r="B43" s="28"/>
      <c r="C43" s="28"/>
      <c r="D43" s="28"/>
      <c r="E43" s="28"/>
      <c r="F43" s="25"/>
      <c r="G43" s="28"/>
      <c r="H43" s="25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 s="3" customFormat="1" ht="14.1" customHeight="1" x14ac:dyDescent="0.2">
      <c r="A44" s="43"/>
      <c r="B44" s="28"/>
      <c r="C44" s="28"/>
      <c r="D44" s="28"/>
      <c r="E44" s="28"/>
      <c r="F44" s="25"/>
      <c r="G44" s="28"/>
      <c r="H44" s="25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 s="3" customFormat="1" ht="14.1" customHeight="1" x14ac:dyDescent="0.2">
      <c r="A45" s="43"/>
      <c r="B45" s="28"/>
      <c r="C45" s="28"/>
      <c r="D45" s="28"/>
      <c r="E45" s="28"/>
      <c r="F45" s="25"/>
      <c r="G45" s="28"/>
      <c r="H45" s="2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 s="3" customFormat="1" ht="14.1" customHeight="1" x14ac:dyDescent="0.2">
      <c r="A46" s="43"/>
      <c r="B46" s="28"/>
      <c r="C46" s="28"/>
      <c r="D46" s="28"/>
      <c r="E46" s="28"/>
      <c r="F46" s="25"/>
      <c r="G46" s="28"/>
      <c r="H46" s="25"/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:22" s="3" customFormat="1" ht="14.1" customHeight="1" x14ac:dyDescent="0.2">
      <c r="A47" s="43"/>
      <c r="B47" s="28"/>
      <c r="C47" s="28"/>
      <c r="D47" s="28"/>
      <c r="E47" s="28"/>
      <c r="F47" s="25"/>
      <c r="G47" s="28"/>
      <c r="H47" s="25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 s="3" customFormat="1" ht="14.1" customHeight="1" x14ac:dyDescent="0.2">
      <c r="A48" s="43"/>
      <c r="B48" s="28"/>
      <c r="C48" s="28"/>
      <c r="D48" s="28"/>
      <c r="E48" s="28"/>
      <c r="F48" s="25"/>
      <c r="G48" s="28"/>
      <c r="H48" s="25"/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23" s="3" customFormat="1" ht="14.1" customHeight="1" x14ac:dyDescent="0.2">
      <c r="A49" s="43"/>
      <c r="B49" s="28"/>
      <c r="C49" s="28"/>
      <c r="D49" s="28"/>
      <c r="E49" s="28"/>
      <c r="F49" s="25"/>
      <c r="G49" s="28"/>
      <c r="H49" s="25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3" s="3" customFormat="1" ht="14.1" customHeight="1" x14ac:dyDescent="0.2">
      <c r="A50" s="43"/>
      <c r="B50" s="28"/>
      <c r="C50" s="28"/>
      <c r="D50" s="28"/>
      <c r="E50" s="28"/>
      <c r="F50" s="25"/>
      <c r="G50" s="28"/>
      <c r="H50" s="25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3" s="3" customFormat="1" ht="14.1" customHeight="1" x14ac:dyDescent="0.2">
      <c r="A51" s="43"/>
      <c r="B51" s="28"/>
      <c r="C51" s="28"/>
      <c r="D51" s="28"/>
      <c r="E51" s="28"/>
      <c r="F51" s="25"/>
      <c r="G51" s="28"/>
      <c r="H51" s="25"/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3" s="3" customFormat="1" ht="14.1" customHeight="1" x14ac:dyDescent="0.2">
      <c r="A52" s="43"/>
      <c r="B52" s="28"/>
      <c r="C52" s="28"/>
      <c r="D52" s="28"/>
      <c r="E52" s="28"/>
      <c r="F52" s="25"/>
      <c r="G52" s="28"/>
      <c r="H52" s="25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3" s="3" customFormat="1" ht="14.1" customHeight="1" x14ac:dyDescent="0.2">
      <c r="A53" s="43"/>
      <c r="B53" s="28"/>
      <c r="C53" s="28"/>
      <c r="D53" s="28"/>
      <c r="E53" s="28"/>
      <c r="F53" s="25"/>
      <c r="G53" s="28"/>
      <c r="H53" s="25"/>
      <c r="J53"/>
      <c r="K53"/>
      <c r="L53"/>
      <c r="M53"/>
      <c r="N53"/>
      <c r="O53"/>
      <c r="P53"/>
      <c r="Q53"/>
      <c r="R53"/>
      <c r="S53"/>
      <c r="T53"/>
      <c r="U53"/>
      <c r="V53"/>
    </row>
    <row r="54" spans="1:23" s="3" customFormat="1" ht="14.1" customHeight="1" x14ac:dyDescent="0.2">
      <c r="A54" s="43"/>
      <c r="B54" s="28"/>
      <c r="C54" s="28"/>
      <c r="D54" s="28"/>
      <c r="E54" s="28"/>
      <c r="F54" s="25"/>
      <c r="G54" s="28"/>
      <c r="H54" s="25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3" x14ac:dyDescent="0.2">
      <c r="A55" s="64"/>
      <c r="J55"/>
      <c r="K55"/>
      <c r="L55"/>
      <c r="M55"/>
      <c r="N55"/>
      <c r="O55"/>
      <c r="P55"/>
      <c r="Q55"/>
      <c r="R55"/>
      <c r="S55"/>
      <c r="T55"/>
      <c r="U55"/>
      <c r="V55"/>
      <c r="W55"/>
    </row>
    <row r="56" spans="1:23" x14ac:dyDescent="0.2"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23" x14ac:dyDescent="0.2"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 x14ac:dyDescent="0.2">
      <c r="J58"/>
      <c r="K58"/>
      <c r="L58"/>
      <c r="M58"/>
      <c r="N58"/>
      <c r="O58"/>
      <c r="P58"/>
      <c r="Q58"/>
      <c r="R58"/>
      <c r="S58"/>
      <c r="T58"/>
      <c r="U58"/>
      <c r="V58"/>
      <c r="W58"/>
    </row>
    <row r="59" spans="1:23" x14ac:dyDescent="0.2"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 x14ac:dyDescent="0.2"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  <row r="61" spans="1:23" x14ac:dyDescent="0.2">
      <c r="F61" s="28"/>
      <c r="H61" s="28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 x14ac:dyDescent="0.2">
      <c r="F62" s="28"/>
      <c r="H62" s="28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  <row r="63" spans="1:23" x14ac:dyDescent="0.2">
      <c r="F63" s="28"/>
      <c r="H63" s="28"/>
      <c r="J63"/>
      <c r="K63"/>
      <c r="L63"/>
      <c r="M63"/>
      <c r="N63"/>
      <c r="O63"/>
      <c r="P63"/>
      <c r="Q63"/>
      <c r="R63"/>
      <c r="S63"/>
      <c r="T63"/>
      <c r="U63"/>
      <c r="V63"/>
      <c r="W63"/>
    </row>
    <row r="64" spans="1:23" x14ac:dyDescent="0.2">
      <c r="F64" s="28"/>
      <c r="H64" s="28"/>
      <c r="J64"/>
      <c r="K64"/>
      <c r="L64"/>
      <c r="M64"/>
      <c r="N64"/>
      <c r="O64"/>
      <c r="P64"/>
      <c r="Q64"/>
      <c r="R64"/>
      <c r="S64"/>
      <c r="T64"/>
      <c r="U64"/>
      <c r="V64"/>
      <c r="W64"/>
    </row>
    <row r="65" spans="6:23" x14ac:dyDescent="0.2">
      <c r="F65" s="28"/>
      <c r="H65" s="28"/>
      <c r="J65"/>
      <c r="K65"/>
      <c r="L65"/>
      <c r="M65"/>
      <c r="N65"/>
      <c r="O65"/>
      <c r="P65"/>
      <c r="Q65"/>
      <c r="R65"/>
      <c r="S65"/>
      <c r="T65"/>
      <c r="U65"/>
      <c r="V65"/>
      <c r="W65"/>
    </row>
    <row r="66" spans="6:23" x14ac:dyDescent="0.2">
      <c r="F66" s="28"/>
      <c r="H66" s="28"/>
      <c r="J66"/>
      <c r="K66"/>
      <c r="L66"/>
      <c r="M66"/>
      <c r="N66"/>
      <c r="O66"/>
      <c r="P66"/>
      <c r="Q66"/>
      <c r="R66"/>
      <c r="S66"/>
      <c r="T66"/>
      <c r="U66"/>
      <c r="V66"/>
      <c r="W66"/>
    </row>
    <row r="67" spans="6:23" x14ac:dyDescent="0.2">
      <c r="F67" s="28"/>
      <c r="H67" s="28"/>
      <c r="J67"/>
      <c r="K67"/>
      <c r="L67"/>
      <c r="M67"/>
      <c r="N67"/>
      <c r="O67"/>
      <c r="P67"/>
      <c r="Q67"/>
      <c r="R67"/>
      <c r="S67"/>
      <c r="T67"/>
      <c r="U67"/>
      <c r="V67"/>
      <c r="W67"/>
    </row>
    <row r="68" spans="6:23" x14ac:dyDescent="0.2">
      <c r="F68" s="28"/>
      <c r="H68" s="28"/>
      <c r="J68"/>
      <c r="K68"/>
      <c r="L68"/>
      <c r="M68"/>
      <c r="N68"/>
      <c r="O68"/>
      <c r="P68"/>
      <c r="Q68"/>
      <c r="R68"/>
      <c r="S68"/>
      <c r="T68"/>
      <c r="U68"/>
      <c r="V68"/>
      <c r="W68"/>
    </row>
    <row r="69" spans="6:23" x14ac:dyDescent="0.2">
      <c r="F69" s="28"/>
      <c r="H69" s="28"/>
      <c r="J69"/>
      <c r="K69"/>
      <c r="L69"/>
      <c r="M69"/>
      <c r="N69"/>
      <c r="O69"/>
      <c r="P69"/>
      <c r="Q69"/>
      <c r="R69"/>
      <c r="S69"/>
      <c r="T69"/>
      <c r="U69"/>
      <c r="V69"/>
      <c r="W69"/>
    </row>
    <row r="70" spans="6:23" x14ac:dyDescent="0.2">
      <c r="F70" s="28"/>
      <c r="H70" s="28"/>
      <c r="J70"/>
      <c r="K70"/>
      <c r="L70"/>
      <c r="M70"/>
      <c r="N70"/>
      <c r="O70"/>
      <c r="P70"/>
      <c r="Q70"/>
      <c r="R70"/>
      <c r="S70"/>
      <c r="T70"/>
      <c r="U70"/>
      <c r="V70"/>
      <c r="W70"/>
    </row>
    <row r="71" spans="6:23" x14ac:dyDescent="0.2">
      <c r="F71" s="28"/>
      <c r="H71" s="28"/>
      <c r="J71"/>
      <c r="K71"/>
      <c r="L71"/>
      <c r="M71"/>
      <c r="N71"/>
      <c r="O71"/>
      <c r="P71"/>
      <c r="Q71"/>
      <c r="R71"/>
      <c r="S71"/>
      <c r="T71"/>
      <c r="U71"/>
      <c r="V71"/>
      <c r="W71"/>
    </row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scale="9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selection activeCell="M27" sqref="M27"/>
    </sheetView>
  </sheetViews>
  <sheetFormatPr baseColWidth="10" defaultColWidth="11.42578125" defaultRowHeight="12.75" x14ac:dyDescent="0.2"/>
  <cols>
    <col min="1" max="1" width="32.140625" style="28" customWidth="1"/>
    <col min="2" max="2" width="10.7109375" style="28" customWidth="1"/>
    <col min="3" max="3" width="12.28515625" style="28" customWidth="1"/>
    <col min="4" max="4" width="14.42578125" style="25" customWidth="1"/>
    <col min="5" max="5" width="5.85546875" style="28" customWidth="1"/>
    <col min="6" max="6" width="13.85546875" style="25" customWidth="1"/>
    <col min="7" max="7" width="11.42578125" style="28" customWidth="1"/>
    <col min="8" max="8" width="15.140625" style="28" customWidth="1"/>
    <col min="9" max="11" width="12.85546875" style="28" customWidth="1"/>
    <col min="12" max="12" width="9.85546875" style="28" customWidth="1"/>
    <col min="13" max="13" width="12.85546875" style="28" customWidth="1"/>
    <col min="14" max="15" width="11.42578125" style="28" customWidth="1"/>
    <col min="16" max="16381" width="11.42578125" style="28"/>
    <col min="16382" max="16384" width="14.7109375" style="28" customWidth="1"/>
  </cols>
  <sheetData>
    <row r="1" spans="1:20" s="3" customFormat="1" x14ac:dyDescent="0.2">
      <c r="A1" s="22" t="s">
        <v>483</v>
      </c>
      <c r="D1" s="25"/>
      <c r="F1" s="25"/>
      <c r="H1"/>
      <c r="I1"/>
      <c r="J1"/>
      <c r="K1"/>
      <c r="L1"/>
      <c r="M1"/>
      <c r="N1"/>
      <c r="O1"/>
      <c r="P1"/>
      <c r="Q1"/>
      <c r="R1"/>
      <c r="S1"/>
      <c r="T1"/>
    </row>
    <row r="2" spans="1:20" s="3" customFormat="1" x14ac:dyDescent="0.2">
      <c r="A2" s="22" t="s">
        <v>171</v>
      </c>
      <c r="D2" s="25"/>
      <c r="F2" s="25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x14ac:dyDescent="0.2">
      <c r="A3" s="22"/>
      <c r="B3" s="3"/>
      <c r="C3" s="3"/>
      <c r="E3" s="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x14ac:dyDescent="0.2">
      <c r="A4" s="63" t="s">
        <v>155</v>
      </c>
      <c r="B4" s="3"/>
      <c r="C4" s="3"/>
      <c r="E4" s="3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x14ac:dyDescent="0.2"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x14ac:dyDescent="0.2">
      <c r="A6" s="38"/>
      <c r="B6" s="38"/>
      <c r="C6" s="38" t="s">
        <v>50</v>
      </c>
      <c r="D6" s="48"/>
      <c r="E6" s="38"/>
      <c r="F6" s="38" t="s">
        <v>44</v>
      </c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s="3" customFormat="1" x14ac:dyDescent="0.2">
      <c r="A7" s="54"/>
      <c r="B7" s="40"/>
      <c r="C7" s="8">
        <v>2014</v>
      </c>
      <c r="D7" s="8">
        <v>2015</v>
      </c>
      <c r="E7" s="54"/>
      <c r="F7" s="8">
        <v>2015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s="3" customFormat="1" x14ac:dyDescent="0.2">
      <c r="A8" s="28"/>
      <c r="B8" s="28"/>
      <c r="C8" s="25"/>
      <c r="D8" s="25"/>
      <c r="E8" s="28"/>
      <c r="F8" s="25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s="3" customFormat="1" x14ac:dyDescent="0.2">
      <c r="A9" s="23" t="s">
        <v>20</v>
      </c>
      <c r="B9" s="12"/>
      <c r="C9" s="12">
        <v>19923</v>
      </c>
      <c r="D9" s="12">
        <v>20642</v>
      </c>
      <c r="E9" s="12"/>
      <c r="F9" s="15">
        <v>2537682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s="3" customFormat="1" x14ac:dyDescent="0.2">
      <c r="A10" s="19" t="s">
        <v>145</v>
      </c>
      <c r="B10" s="12"/>
      <c r="C10" s="12">
        <v>2213</v>
      </c>
      <c r="D10" s="12">
        <v>2261</v>
      </c>
      <c r="E10" s="12"/>
      <c r="F10" s="15">
        <v>738591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s="3" customFormat="1" x14ac:dyDescent="0.2">
      <c r="A11" s="19" t="s">
        <v>146</v>
      </c>
      <c r="B11" s="12"/>
      <c r="C11" s="12">
        <v>13363</v>
      </c>
      <c r="D11" s="12">
        <v>13916</v>
      </c>
      <c r="E11" s="12"/>
      <c r="F11" s="15">
        <v>1108893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s="3" customFormat="1" x14ac:dyDescent="0.2">
      <c r="A12" s="19" t="s">
        <v>147</v>
      </c>
      <c r="B12" s="12"/>
      <c r="C12" s="12" t="s">
        <v>15</v>
      </c>
      <c r="D12" s="12" t="s">
        <v>15</v>
      </c>
      <c r="E12" s="12"/>
      <c r="F12" s="15">
        <v>977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s="3" customFormat="1" x14ac:dyDescent="0.2">
      <c r="A13" s="19" t="s">
        <v>148</v>
      </c>
      <c r="B13" s="12"/>
      <c r="C13" s="12">
        <v>1183</v>
      </c>
      <c r="D13" s="12">
        <v>1148</v>
      </c>
      <c r="E13" s="12"/>
      <c r="F13" s="15">
        <v>440285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s="3" customFormat="1" x14ac:dyDescent="0.2">
      <c r="A14" s="19" t="s">
        <v>149</v>
      </c>
      <c r="B14" s="12"/>
      <c r="C14" s="12">
        <v>3041</v>
      </c>
      <c r="D14" s="12">
        <v>3231</v>
      </c>
      <c r="E14" s="12"/>
      <c r="F14" s="15">
        <v>209202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x14ac:dyDescent="0.2">
      <c r="A15" s="19" t="s">
        <v>150</v>
      </c>
      <c r="B15" s="12"/>
      <c r="C15" s="12">
        <v>123</v>
      </c>
      <c r="D15" s="12">
        <v>87</v>
      </c>
      <c r="E15" s="12"/>
      <c r="F15" s="15">
        <v>38150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x14ac:dyDescent="0.2">
      <c r="A16" s="19" t="s">
        <v>479</v>
      </c>
      <c r="B16" s="12"/>
      <c r="C16" s="12" t="s">
        <v>15</v>
      </c>
      <c r="D16" s="12" t="s">
        <v>15</v>
      </c>
      <c r="E16" s="12"/>
      <c r="F16" s="15">
        <v>1583</v>
      </c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1" x14ac:dyDescent="0.2">
      <c r="A17" s="37"/>
      <c r="B17" s="37"/>
      <c r="C17" s="37"/>
      <c r="D17" s="66"/>
      <c r="E17" s="37"/>
      <c r="F17" s="66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1" x14ac:dyDescent="0.2">
      <c r="A18" s="36" t="s">
        <v>518</v>
      </c>
      <c r="B18" s="12"/>
      <c r="C18" s="12"/>
      <c r="D18" s="12"/>
      <c r="E18" s="36"/>
      <c r="F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x14ac:dyDescent="0.2">
      <c r="A19" s="64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x14ac:dyDescent="0.2"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x14ac:dyDescent="0.2"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x14ac:dyDescent="0.2"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x14ac:dyDescent="0.2"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x14ac:dyDescent="0.2"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x14ac:dyDescent="0.2">
      <c r="D25" s="28"/>
      <c r="F25" s="28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x14ac:dyDescent="0.2">
      <c r="D26" s="28"/>
      <c r="F26" s="28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x14ac:dyDescent="0.2">
      <c r="D27" s="28"/>
      <c r="F27" s="28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x14ac:dyDescent="0.2">
      <c r="D28" s="28"/>
      <c r="F28" s="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x14ac:dyDescent="0.2">
      <c r="D29" s="28"/>
      <c r="F29" s="28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x14ac:dyDescent="0.2">
      <c r="D30" s="28"/>
      <c r="F30" s="28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x14ac:dyDescent="0.2">
      <c r="D31" s="28"/>
      <c r="F31" s="28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x14ac:dyDescent="0.2">
      <c r="D32" s="28"/>
      <c r="F32" s="28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4:21" x14ac:dyDescent="0.2">
      <c r="D33" s="28"/>
      <c r="F33" s="28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4:21" x14ac:dyDescent="0.2">
      <c r="D34" s="28"/>
      <c r="F34" s="28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4:21" x14ac:dyDescent="0.2">
      <c r="D35" s="28"/>
      <c r="F35" s="28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 spans="4:21" x14ac:dyDescent="0.2"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 spans="4:21" x14ac:dyDescent="0.2"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opLeftCell="A12" zoomScaleNormal="100" workbookViewId="0">
      <selection activeCell="M27" sqref="M27"/>
    </sheetView>
  </sheetViews>
  <sheetFormatPr baseColWidth="10" defaultColWidth="11.42578125" defaultRowHeight="12.75" x14ac:dyDescent="0.2"/>
  <cols>
    <col min="1" max="1" width="36.85546875" style="28" customWidth="1"/>
    <col min="2" max="6" width="8.28515625" style="28" customWidth="1"/>
    <col min="7" max="7" width="4.28515625" style="28" customWidth="1"/>
    <col min="8" max="8" width="9.7109375" style="28" customWidth="1"/>
    <col min="9" max="12" width="11.42578125" style="28" customWidth="1"/>
    <col min="13" max="16383" width="11.42578125" style="28"/>
    <col min="16384" max="16384" width="14.85546875" style="28" customWidth="1"/>
  </cols>
  <sheetData>
    <row r="1" spans="1:15" s="3" customFormat="1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</row>
    <row r="2" spans="1:15" s="3" customFormat="1" ht="14.1" customHeight="1" x14ac:dyDescent="0.2">
      <c r="A2" s="53"/>
      <c r="B2" s="53"/>
      <c r="C2" s="53"/>
      <c r="D2" s="53"/>
      <c r="E2" s="53"/>
      <c r="F2" s="53"/>
      <c r="G2" s="53"/>
      <c r="H2" s="53"/>
      <c r="K2" s="112" t="s">
        <v>226</v>
      </c>
    </row>
    <row r="3" spans="1:15" s="3" customFormat="1" ht="14.1" customHeight="1" x14ac:dyDescent="0.2">
      <c r="A3" s="22" t="s">
        <v>403</v>
      </c>
    </row>
    <row r="4" spans="1:15" s="3" customFormat="1" ht="12" customHeight="1" x14ac:dyDescent="0.2">
      <c r="A4" s="22" t="s">
        <v>405</v>
      </c>
    </row>
    <row r="5" spans="1:15" s="3" customFormat="1" ht="14.1" customHeight="1" x14ac:dyDescent="0.2">
      <c r="A5" s="22"/>
    </row>
    <row r="6" spans="1:15" ht="14.1" customHeight="1" x14ac:dyDescent="0.2">
      <c r="A6" s="63" t="s">
        <v>402</v>
      </c>
    </row>
    <row r="7" spans="1:15" s="43" customFormat="1" ht="9.9499999999999993" customHeight="1" x14ac:dyDescent="0.15"/>
    <row r="8" spans="1:15" ht="14.1" customHeight="1" x14ac:dyDescent="0.2">
      <c r="A8" s="38"/>
      <c r="B8" s="38" t="s">
        <v>50</v>
      </c>
      <c r="C8" s="38"/>
      <c r="D8" s="38"/>
      <c r="E8" s="38"/>
      <c r="F8" s="48"/>
      <c r="G8" s="38"/>
      <c r="H8" s="38" t="s">
        <v>44</v>
      </c>
    </row>
    <row r="9" spans="1:15" ht="14.1" customHeight="1" x14ac:dyDescent="0.2">
      <c r="A9" s="54"/>
      <c r="B9" s="39">
        <v>2012</v>
      </c>
      <c r="C9" s="8">
        <v>2013</v>
      </c>
      <c r="D9" s="39">
        <v>2014</v>
      </c>
      <c r="E9" s="39">
        <v>2015</v>
      </c>
      <c r="F9" s="39">
        <v>2016</v>
      </c>
      <c r="G9" s="54"/>
      <c r="H9" s="39">
        <v>2016</v>
      </c>
    </row>
    <row r="10" spans="1:15" s="68" customFormat="1" ht="14.1" customHeight="1" x14ac:dyDescent="0.2">
      <c r="A10" s="67"/>
      <c r="B10" s="67"/>
      <c r="C10" s="67"/>
      <c r="D10" s="67"/>
      <c r="E10" s="67"/>
      <c r="F10" s="67"/>
      <c r="H10" s="67"/>
    </row>
    <row r="11" spans="1:15" s="43" customFormat="1" ht="14.1" customHeight="1" x14ac:dyDescent="0.15">
      <c r="A11" s="69" t="s">
        <v>20</v>
      </c>
      <c r="B11" s="70">
        <v>261</v>
      </c>
      <c r="C11" s="70">
        <v>197</v>
      </c>
      <c r="D11" s="70">
        <v>250</v>
      </c>
      <c r="E11" s="70">
        <v>221</v>
      </c>
      <c r="F11" s="70">
        <v>302</v>
      </c>
      <c r="H11" s="70">
        <v>23935</v>
      </c>
      <c r="I11" s="70"/>
      <c r="J11" s="70"/>
      <c r="K11" s="70"/>
      <c r="M11" s="70"/>
      <c r="O11" s="70"/>
    </row>
    <row r="12" spans="1:15" s="43" customFormat="1" ht="14.1" customHeight="1" x14ac:dyDescent="0.15">
      <c r="A12" s="10" t="s">
        <v>151</v>
      </c>
      <c r="B12" s="70">
        <v>146</v>
      </c>
      <c r="C12" s="70">
        <v>133</v>
      </c>
      <c r="D12" s="70">
        <v>172</v>
      </c>
      <c r="E12" s="70">
        <v>166</v>
      </c>
      <c r="F12" s="70">
        <v>212</v>
      </c>
      <c r="H12" s="70">
        <v>17901</v>
      </c>
      <c r="I12" s="70"/>
      <c r="J12" s="70"/>
      <c r="L12" s="70"/>
    </row>
    <row r="13" spans="1:15" s="43" customFormat="1" ht="14.1" customHeight="1" x14ac:dyDescent="0.15">
      <c r="A13" s="10" t="s">
        <v>162</v>
      </c>
      <c r="B13" s="70">
        <v>67</v>
      </c>
      <c r="C13" s="70">
        <v>35</v>
      </c>
      <c r="D13" s="70">
        <v>46</v>
      </c>
      <c r="E13" s="70">
        <v>33</v>
      </c>
      <c r="F13" s="70">
        <v>57</v>
      </c>
      <c r="H13" s="70">
        <v>3828</v>
      </c>
      <c r="I13" s="70"/>
      <c r="J13" s="70"/>
      <c r="L13" s="70"/>
    </row>
    <row r="14" spans="1:15" s="43" customFormat="1" ht="14.1" customHeight="1" x14ac:dyDescent="0.15">
      <c r="A14" s="10" t="s">
        <v>152</v>
      </c>
      <c r="B14" s="70">
        <v>33</v>
      </c>
      <c r="C14" s="70">
        <v>26</v>
      </c>
      <c r="D14" s="70">
        <v>26</v>
      </c>
      <c r="E14" s="70">
        <v>13</v>
      </c>
      <c r="F14" s="70">
        <v>25</v>
      </c>
      <c r="H14" s="70">
        <v>1425</v>
      </c>
      <c r="I14" s="70"/>
      <c r="L14" s="70"/>
    </row>
    <row r="15" spans="1:15" s="43" customFormat="1" ht="14.1" customHeight="1" x14ac:dyDescent="0.15">
      <c r="A15" s="10" t="s">
        <v>12</v>
      </c>
      <c r="B15" s="70">
        <v>15</v>
      </c>
      <c r="C15" s="70">
        <v>3</v>
      </c>
      <c r="D15" s="70">
        <v>6</v>
      </c>
      <c r="E15" s="70">
        <v>9</v>
      </c>
      <c r="F15" s="70">
        <v>8</v>
      </c>
      <c r="H15" s="70">
        <v>781</v>
      </c>
      <c r="I15" s="70"/>
    </row>
    <row r="16" spans="1:15" s="43" customFormat="1" ht="14.1" customHeight="1" x14ac:dyDescent="0.15">
      <c r="A16" s="37"/>
      <c r="B16" s="37"/>
      <c r="C16" s="37"/>
      <c r="D16" s="37"/>
      <c r="E16" s="37"/>
      <c r="F16" s="37"/>
      <c r="G16" s="37"/>
      <c r="H16" s="37"/>
    </row>
    <row r="17" spans="1:14" s="43" customFormat="1" ht="14.1" customHeight="1" x14ac:dyDescent="0.15">
      <c r="A17" s="36" t="s">
        <v>518</v>
      </c>
      <c r="B17" s="12"/>
      <c r="C17" s="12"/>
      <c r="D17" s="12"/>
      <c r="E17" s="12"/>
      <c r="F17" s="12"/>
      <c r="G17" s="12"/>
      <c r="H17" s="12"/>
    </row>
    <row r="18" spans="1:14" s="43" customFormat="1" ht="14.1" customHeight="1" x14ac:dyDescent="0.15"/>
    <row r="19" spans="1:14" s="3" customFormat="1" ht="14.1" customHeight="1" x14ac:dyDescent="0.2">
      <c r="A19" s="53"/>
      <c r="B19" s="53"/>
      <c r="C19" s="53"/>
      <c r="D19" s="53"/>
      <c r="E19" s="53"/>
      <c r="F19" s="53"/>
      <c r="H19" s="53"/>
    </row>
    <row r="20" spans="1:14" s="3" customFormat="1" ht="14.1" customHeight="1" x14ac:dyDescent="0.2">
      <c r="A20" s="53"/>
      <c r="B20" s="53"/>
      <c r="C20" s="53"/>
      <c r="D20" s="53"/>
      <c r="E20" s="53"/>
      <c r="F20" s="53"/>
      <c r="H20" s="53"/>
    </row>
    <row r="21" spans="1:14" s="3" customFormat="1" ht="14.1" customHeight="1" x14ac:dyDescent="0.2">
      <c r="A21" s="53"/>
      <c r="B21" s="53"/>
      <c r="C21" s="53"/>
      <c r="D21" s="53"/>
      <c r="E21" s="53"/>
      <c r="F21" s="53"/>
      <c r="H21" s="53"/>
    </row>
    <row r="22" spans="1:14" s="3" customFormat="1" ht="14.1" customHeight="1" x14ac:dyDescent="0.2">
      <c r="A22" s="53"/>
      <c r="B22" s="53"/>
      <c r="C22" s="53"/>
      <c r="D22" s="53"/>
      <c r="E22" s="53"/>
      <c r="F22" s="53"/>
      <c r="H22" s="53"/>
    </row>
    <row r="23" spans="1:14" s="3" customFormat="1" ht="14.1" customHeight="1" x14ac:dyDescent="0.2">
      <c r="A23" s="53"/>
      <c r="B23" s="53"/>
      <c r="C23" s="53"/>
      <c r="D23" s="53"/>
      <c r="E23" s="53"/>
      <c r="F23" s="53"/>
      <c r="G23" s="53"/>
      <c r="H23" s="53"/>
    </row>
    <row r="24" spans="1:14" s="3" customFormat="1" ht="14.1" customHeight="1" x14ac:dyDescent="0.2">
      <c r="A24" s="22" t="s">
        <v>404</v>
      </c>
    </row>
    <row r="25" spans="1:14" s="3" customFormat="1" ht="12" customHeight="1" x14ac:dyDescent="0.2">
      <c r="A25" s="22" t="s">
        <v>406</v>
      </c>
    </row>
    <row r="26" spans="1:14" s="3" customFormat="1" ht="14.1" customHeight="1" x14ac:dyDescent="0.2">
      <c r="A26" s="22"/>
    </row>
    <row r="27" spans="1:14" ht="14.1" customHeight="1" x14ac:dyDescent="0.2">
      <c r="A27" s="63" t="s">
        <v>156</v>
      </c>
    </row>
    <row r="28" spans="1:14" s="43" customFormat="1" ht="9.9499999999999993" customHeight="1" x14ac:dyDescent="0.15"/>
    <row r="29" spans="1:14" ht="14.1" customHeight="1" x14ac:dyDescent="0.2">
      <c r="A29" s="38"/>
      <c r="B29" s="38" t="s">
        <v>50</v>
      </c>
      <c r="C29" s="38"/>
      <c r="D29" s="38"/>
      <c r="E29" s="38"/>
      <c r="F29" s="48"/>
      <c r="G29" s="38"/>
      <c r="H29" s="38" t="s">
        <v>44</v>
      </c>
      <c r="J29"/>
      <c r="K29"/>
      <c r="L29"/>
      <c r="M29"/>
      <c r="N29"/>
    </row>
    <row r="30" spans="1:14" ht="14.1" customHeight="1" x14ac:dyDescent="0.2">
      <c r="A30" s="54"/>
      <c r="B30" s="8">
        <v>2012</v>
      </c>
      <c r="C30" s="39">
        <v>2013</v>
      </c>
      <c r="D30" s="39">
        <v>2014</v>
      </c>
      <c r="E30" s="39">
        <v>2015</v>
      </c>
      <c r="F30" s="39">
        <v>2016</v>
      </c>
      <c r="G30" s="54"/>
      <c r="H30" s="39">
        <v>2016</v>
      </c>
      <c r="J30"/>
      <c r="K30"/>
      <c r="L30"/>
      <c r="M30"/>
      <c r="N30"/>
    </row>
    <row r="31" spans="1:14" s="43" customFormat="1" ht="14.1" customHeight="1" x14ac:dyDescent="0.2">
      <c r="J31"/>
      <c r="K31"/>
      <c r="L31"/>
      <c r="M31"/>
      <c r="N31"/>
    </row>
    <row r="32" spans="1:14" s="43" customFormat="1" ht="14.1" customHeight="1" x14ac:dyDescent="0.2">
      <c r="A32" s="43" t="s">
        <v>20</v>
      </c>
      <c r="B32" s="70">
        <v>348</v>
      </c>
      <c r="C32" s="70">
        <v>262</v>
      </c>
      <c r="D32" s="70">
        <v>368</v>
      </c>
      <c r="E32" s="70">
        <v>313</v>
      </c>
      <c r="F32" s="70">
        <v>403</v>
      </c>
      <c r="G32" s="70"/>
      <c r="H32" s="70">
        <v>29311</v>
      </c>
      <c r="J32"/>
      <c r="K32"/>
      <c r="L32"/>
      <c r="M32"/>
      <c r="N32"/>
    </row>
    <row r="33" spans="1:14" s="43" customFormat="1" ht="14.1" customHeight="1" x14ac:dyDescent="0.2">
      <c r="A33" s="71" t="s">
        <v>153</v>
      </c>
      <c r="B33" s="70">
        <v>323</v>
      </c>
      <c r="C33" s="70">
        <v>250</v>
      </c>
      <c r="D33" s="70">
        <v>337</v>
      </c>
      <c r="E33" s="70">
        <v>282</v>
      </c>
      <c r="F33" s="70">
        <v>362</v>
      </c>
      <c r="G33" s="70"/>
      <c r="H33" s="70">
        <v>28420</v>
      </c>
      <c r="I33" s="70"/>
      <c r="J33"/>
      <c r="K33"/>
      <c r="L33"/>
      <c r="M33"/>
      <c r="N33"/>
    </row>
    <row r="34" spans="1:14" s="43" customFormat="1" ht="14.1" customHeight="1" x14ac:dyDescent="0.2">
      <c r="A34" s="71" t="s">
        <v>154</v>
      </c>
      <c r="B34" s="70">
        <v>25</v>
      </c>
      <c r="C34" s="70">
        <v>12</v>
      </c>
      <c r="D34" s="70">
        <v>31</v>
      </c>
      <c r="E34" s="70">
        <v>31</v>
      </c>
      <c r="F34" s="70">
        <v>41</v>
      </c>
      <c r="G34" s="70"/>
      <c r="H34" s="70">
        <v>891</v>
      </c>
      <c r="J34"/>
      <c r="K34"/>
      <c r="L34"/>
      <c r="M34"/>
      <c r="N34"/>
    </row>
    <row r="35" spans="1:14" ht="14.1" customHeight="1" x14ac:dyDescent="0.2">
      <c r="A35" s="37"/>
      <c r="B35" s="37"/>
      <c r="C35" s="37"/>
      <c r="D35" s="37"/>
      <c r="E35" s="37"/>
      <c r="F35" s="37"/>
      <c r="G35" s="37"/>
      <c r="H35" s="37"/>
      <c r="J35"/>
      <c r="K35"/>
      <c r="L35"/>
      <c r="M35"/>
      <c r="N35"/>
    </row>
    <row r="36" spans="1:14" ht="14.1" customHeight="1" x14ac:dyDescent="0.2">
      <c r="A36" s="36" t="s">
        <v>518</v>
      </c>
      <c r="B36" s="12"/>
      <c r="C36" s="12"/>
      <c r="D36" s="12"/>
      <c r="E36" s="12"/>
      <c r="F36" s="12"/>
      <c r="G36" s="12"/>
      <c r="H36" s="12"/>
    </row>
  </sheetData>
  <phoneticPr fontId="2" type="noConversion"/>
  <hyperlinks>
    <hyperlink ref="K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T33"/>
  <sheetViews>
    <sheetView zoomScaleNormal="100" workbookViewId="0">
      <selection activeCell="M27" sqref="M27"/>
    </sheetView>
  </sheetViews>
  <sheetFormatPr baseColWidth="10" defaultColWidth="11.42578125" defaultRowHeight="12.75" x14ac:dyDescent="0.2"/>
  <cols>
    <col min="1" max="1" width="28.5703125" style="28" customWidth="1"/>
    <col min="2" max="6" width="12.7109375" style="28" customWidth="1"/>
    <col min="7" max="7" width="11.42578125" style="28" customWidth="1"/>
    <col min="8" max="8" width="17.7109375" style="28" customWidth="1"/>
    <col min="9" max="9" width="11.42578125" style="28" customWidth="1"/>
    <col min="10" max="16383" width="11.42578125" style="28"/>
    <col min="16384" max="16384" width="12.5703125" style="28" customWidth="1"/>
  </cols>
  <sheetData>
    <row r="1" spans="1:20" s="3" customFormat="1" ht="14.1" customHeight="1" thickBot="1" x14ac:dyDescent="0.25">
      <c r="A1" s="1" t="s">
        <v>191</v>
      </c>
      <c r="B1" s="2"/>
      <c r="C1" s="2"/>
      <c r="D1" s="2"/>
      <c r="E1" s="2"/>
      <c r="F1" s="2"/>
    </row>
    <row r="2" spans="1:20" s="3" customFormat="1" ht="14.1" customHeight="1" x14ac:dyDescent="0.2">
      <c r="A2" s="53"/>
      <c r="B2" s="53"/>
      <c r="C2" s="53"/>
      <c r="D2" s="53"/>
      <c r="I2" s="112" t="s">
        <v>226</v>
      </c>
    </row>
    <row r="3" spans="1:20" s="3" customFormat="1" ht="14.1" customHeight="1" x14ac:dyDescent="0.2">
      <c r="A3" s="22" t="s">
        <v>189</v>
      </c>
      <c r="B3" s="53"/>
      <c r="C3" s="53"/>
      <c r="D3" s="53"/>
    </row>
    <row r="4" spans="1:20" s="3" customFormat="1" ht="14.1" customHeight="1" x14ac:dyDescent="0.2">
      <c r="A4" s="53"/>
      <c r="B4" s="53"/>
      <c r="C4" s="53"/>
      <c r="D4" s="53"/>
    </row>
    <row r="5" spans="1:20" s="3" customFormat="1" ht="14.1" customHeight="1" x14ac:dyDescent="0.2">
      <c r="A5" s="22" t="s">
        <v>177</v>
      </c>
    </row>
    <row r="6" spans="1:20" s="3" customFormat="1" ht="14.1" customHeight="1" x14ac:dyDescent="0.2">
      <c r="A6" s="4"/>
    </row>
    <row r="7" spans="1:20" s="43" customFormat="1" ht="15.95" customHeight="1" x14ac:dyDescent="0.15">
      <c r="A7" s="39"/>
      <c r="B7" s="39">
        <v>2013</v>
      </c>
      <c r="C7" s="39">
        <v>2014</v>
      </c>
      <c r="D7" s="39">
        <v>2015</v>
      </c>
      <c r="E7" s="39">
        <v>2016</v>
      </c>
      <c r="F7" s="39">
        <v>2017</v>
      </c>
    </row>
    <row r="8" spans="1:20" s="43" customFormat="1" ht="14.1" customHeight="1" x14ac:dyDescent="0.2"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s="43" customFormat="1" ht="14.1" customHeight="1" x14ac:dyDescent="0.2">
      <c r="A9" s="23" t="s">
        <v>20</v>
      </c>
      <c r="B9" s="12">
        <f>SUM(B10:B24)</f>
        <v>807</v>
      </c>
      <c r="C9" s="12">
        <f>SUM(C10:C24)</f>
        <v>809</v>
      </c>
      <c r="D9" s="12">
        <f>SUM(D10:D24)</f>
        <v>812</v>
      </c>
      <c r="E9" s="12">
        <f>SUM(E10:E24)</f>
        <v>816</v>
      </c>
      <c r="F9" s="12">
        <f>SUM(F10:F24)</f>
        <v>816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4.1" customHeight="1" x14ac:dyDescent="0.2">
      <c r="A10" s="19" t="s">
        <v>197</v>
      </c>
      <c r="B10" s="12">
        <v>10</v>
      </c>
      <c r="C10" s="12">
        <v>10</v>
      </c>
      <c r="D10" s="12">
        <v>10</v>
      </c>
      <c r="E10" s="12">
        <v>10</v>
      </c>
      <c r="F10" s="12">
        <v>10</v>
      </c>
      <c r="G10"/>
      <c r="H10" s="193"/>
      <c r="I10"/>
      <c r="J10"/>
      <c r="K10"/>
      <c r="L10"/>
      <c r="M10"/>
      <c r="N10"/>
      <c r="O10"/>
      <c r="P10"/>
      <c r="Q10"/>
      <c r="R10"/>
      <c r="S10"/>
      <c r="T10"/>
    </row>
    <row r="11" spans="1:20" ht="14.1" customHeight="1" x14ac:dyDescent="0.2">
      <c r="A11" s="19" t="s">
        <v>178</v>
      </c>
      <c r="B11" s="12">
        <v>10</v>
      </c>
      <c r="C11" s="12">
        <v>10</v>
      </c>
      <c r="D11" s="12">
        <v>10</v>
      </c>
      <c r="E11" s="12">
        <v>10</v>
      </c>
      <c r="F11" s="12">
        <v>10</v>
      </c>
      <c r="G11"/>
      <c r="H11" s="193"/>
      <c r="I11"/>
      <c r="J11"/>
      <c r="K11"/>
      <c r="L11"/>
      <c r="M11"/>
      <c r="N11"/>
      <c r="O11"/>
      <c r="P11"/>
      <c r="Q11"/>
      <c r="R11"/>
      <c r="S11"/>
      <c r="T11"/>
    </row>
    <row r="12" spans="1:20" ht="14.1" customHeight="1" x14ac:dyDescent="0.2">
      <c r="A12" s="19" t="s">
        <v>179</v>
      </c>
      <c r="B12" s="12">
        <v>3</v>
      </c>
      <c r="C12" s="12">
        <v>3</v>
      </c>
      <c r="D12" s="12">
        <v>3</v>
      </c>
      <c r="E12" s="12">
        <v>3</v>
      </c>
      <c r="F12" s="12">
        <v>3</v>
      </c>
      <c r="G12"/>
      <c r="H12" s="193"/>
      <c r="I12"/>
      <c r="J12"/>
      <c r="K12"/>
      <c r="L12"/>
      <c r="M12"/>
      <c r="N12"/>
      <c r="O12"/>
      <c r="P12"/>
      <c r="Q12"/>
      <c r="R12"/>
      <c r="S12"/>
      <c r="T12"/>
    </row>
    <row r="13" spans="1:20" ht="14.1" customHeight="1" x14ac:dyDescent="0.2">
      <c r="A13" s="19" t="s">
        <v>117</v>
      </c>
      <c r="B13" s="12">
        <v>10</v>
      </c>
      <c r="C13" s="12">
        <v>10</v>
      </c>
      <c r="D13" s="12">
        <v>10</v>
      </c>
      <c r="E13" s="12">
        <v>10</v>
      </c>
      <c r="F13" s="12">
        <v>10</v>
      </c>
      <c r="G13"/>
      <c r="H13" s="193"/>
      <c r="I13"/>
      <c r="J13"/>
      <c r="K13"/>
      <c r="L13"/>
      <c r="M13"/>
      <c r="N13"/>
      <c r="O13"/>
      <c r="P13"/>
      <c r="Q13"/>
      <c r="R13"/>
      <c r="S13"/>
      <c r="T13"/>
    </row>
    <row r="14" spans="1:20" ht="14.1" customHeight="1" x14ac:dyDescent="0.2">
      <c r="A14" s="19" t="s">
        <v>198</v>
      </c>
      <c r="B14" s="12">
        <v>12</v>
      </c>
      <c r="C14" s="12">
        <v>12</v>
      </c>
      <c r="D14" s="12">
        <v>12</v>
      </c>
      <c r="E14" s="12">
        <v>14</v>
      </c>
      <c r="F14" s="12">
        <v>14</v>
      </c>
      <c r="G14"/>
      <c r="H14" s="193"/>
      <c r="I14"/>
      <c r="J14"/>
      <c r="K14"/>
      <c r="L14"/>
      <c r="M14"/>
      <c r="N14"/>
      <c r="O14"/>
      <c r="P14"/>
      <c r="Q14"/>
      <c r="R14"/>
      <c r="S14"/>
      <c r="T14"/>
    </row>
    <row r="15" spans="1:20" ht="14.1" customHeight="1" x14ac:dyDescent="0.2">
      <c r="A15" s="19" t="s">
        <v>42</v>
      </c>
      <c r="B15" s="12">
        <v>7</v>
      </c>
      <c r="C15" s="12">
        <v>7</v>
      </c>
      <c r="D15" s="12">
        <v>7</v>
      </c>
      <c r="E15" s="12">
        <v>7</v>
      </c>
      <c r="F15" s="12">
        <v>7</v>
      </c>
      <c r="G15"/>
      <c r="H15" s="193"/>
      <c r="I15"/>
      <c r="J15"/>
      <c r="K15"/>
      <c r="L15"/>
      <c r="M15"/>
      <c r="N15"/>
      <c r="O15"/>
      <c r="P15"/>
      <c r="Q15"/>
      <c r="R15"/>
      <c r="S15"/>
      <c r="T15"/>
    </row>
    <row r="16" spans="1:20" ht="14.1" customHeight="1" x14ac:dyDescent="0.2">
      <c r="A16" s="19" t="s">
        <v>180</v>
      </c>
      <c r="B16" s="12">
        <v>13</v>
      </c>
      <c r="C16" s="12">
        <v>13</v>
      </c>
      <c r="D16" s="12">
        <v>13</v>
      </c>
      <c r="E16" s="12">
        <v>13</v>
      </c>
      <c r="F16" s="12">
        <v>13</v>
      </c>
      <c r="G16"/>
      <c r="H16" s="193"/>
      <c r="I16"/>
      <c r="J16"/>
      <c r="K16"/>
      <c r="L16"/>
      <c r="M16"/>
      <c r="N16"/>
      <c r="O16"/>
      <c r="P16"/>
      <c r="Q16"/>
      <c r="R16"/>
      <c r="S16"/>
      <c r="T16"/>
    </row>
    <row r="17" spans="1:20" ht="14.1" customHeight="1" x14ac:dyDescent="0.2">
      <c r="A17" s="19" t="s">
        <v>122</v>
      </c>
      <c r="B17" s="12">
        <v>11</v>
      </c>
      <c r="C17" s="12">
        <v>11</v>
      </c>
      <c r="D17" s="12">
        <v>11</v>
      </c>
      <c r="E17" s="12">
        <v>11</v>
      </c>
      <c r="F17" s="12">
        <v>11</v>
      </c>
      <c r="G17"/>
      <c r="H17" s="193"/>
      <c r="I17"/>
      <c r="J17"/>
      <c r="K17"/>
      <c r="L17"/>
      <c r="M17"/>
      <c r="N17"/>
      <c r="O17"/>
      <c r="P17"/>
      <c r="Q17"/>
      <c r="R17"/>
      <c r="S17"/>
      <c r="T17"/>
    </row>
    <row r="18" spans="1:20" ht="14.1" customHeight="1" x14ac:dyDescent="0.2">
      <c r="A18" s="19" t="s">
        <v>181</v>
      </c>
      <c r="B18" s="12">
        <v>208</v>
      </c>
      <c r="C18" s="12">
        <v>208</v>
      </c>
      <c r="D18" s="12">
        <v>208</v>
      </c>
      <c r="E18" s="12">
        <v>209</v>
      </c>
      <c r="F18" s="12">
        <v>209</v>
      </c>
      <c r="G18"/>
      <c r="H18" s="193"/>
      <c r="I18"/>
      <c r="J18"/>
      <c r="K18"/>
      <c r="L18"/>
      <c r="M18"/>
      <c r="N18"/>
      <c r="O18"/>
      <c r="P18"/>
      <c r="Q18"/>
      <c r="R18"/>
      <c r="S18"/>
      <c r="T18"/>
    </row>
    <row r="19" spans="1:20" ht="14.1" customHeight="1" x14ac:dyDescent="0.2">
      <c r="A19" s="19" t="s">
        <v>43</v>
      </c>
      <c r="B19" s="12">
        <v>53</v>
      </c>
      <c r="C19" s="12">
        <v>53</v>
      </c>
      <c r="D19" s="12">
        <v>53</v>
      </c>
      <c r="E19" s="12">
        <v>53</v>
      </c>
      <c r="F19" s="12">
        <v>53</v>
      </c>
      <c r="G19"/>
      <c r="H19" s="193"/>
      <c r="I19"/>
      <c r="J19"/>
      <c r="K19"/>
      <c r="L19"/>
      <c r="M19"/>
      <c r="N19"/>
      <c r="O19"/>
      <c r="P19"/>
      <c r="Q19"/>
      <c r="R19"/>
      <c r="S19"/>
      <c r="T19"/>
    </row>
    <row r="20" spans="1:20" ht="14.1" customHeight="1" x14ac:dyDescent="0.2">
      <c r="A20" s="19" t="s">
        <v>182</v>
      </c>
      <c r="B20" s="12">
        <v>208</v>
      </c>
      <c r="C20" s="12">
        <v>208</v>
      </c>
      <c r="D20" s="12">
        <v>208</v>
      </c>
      <c r="E20" s="12">
        <v>208</v>
      </c>
      <c r="F20" s="12">
        <v>208</v>
      </c>
      <c r="G20"/>
      <c r="H20" s="193"/>
      <c r="I20"/>
      <c r="J20"/>
      <c r="K20"/>
      <c r="L20"/>
      <c r="M20"/>
      <c r="N20"/>
      <c r="O20"/>
      <c r="P20"/>
      <c r="Q20"/>
      <c r="R20"/>
      <c r="S20"/>
      <c r="T20"/>
    </row>
    <row r="21" spans="1:20" ht="14.1" customHeight="1" x14ac:dyDescent="0.2">
      <c r="A21" s="19" t="s">
        <v>183</v>
      </c>
      <c r="B21" s="12">
        <v>44</v>
      </c>
      <c r="C21" s="12">
        <v>45</v>
      </c>
      <c r="D21" s="12">
        <v>46</v>
      </c>
      <c r="E21" s="12">
        <v>46</v>
      </c>
      <c r="F21" s="12">
        <v>46</v>
      </c>
      <c r="G21"/>
      <c r="H21" s="193"/>
      <c r="I21"/>
      <c r="J21"/>
      <c r="K21"/>
      <c r="L21"/>
      <c r="M21"/>
      <c r="N21"/>
      <c r="O21"/>
      <c r="P21"/>
      <c r="Q21"/>
      <c r="R21"/>
      <c r="S21"/>
      <c r="T21"/>
    </row>
    <row r="22" spans="1:20" ht="14.1" customHeight="1" x14ac:dyDescent="0.2">
      <c r="A22" s="19" t="s">
        <v>199</v>
      </c>
      <c r="B22" s="12">
        <v>53</v>
      </c>
      <c r="C22" s="12">
        <v>54</v>
      </c>
      <c r="D22" s="12">
        <v>55</v>
      </c>
      <c r="E22" s="12">
        <v>56</v>
      </c>
      <c r="F22" s="12">
        <v>56</v>
      </c>
      <c r="G22"/>
      <c r="H22" s="193"/>
      <c r="I22"/>
      <c r="J22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2">
      <c r="A23" s="19" t="s">
        <v>184</v>
      </c>
      <c r="B23" s="12">
        <v>105</v>
      </c>
      <c r="C23" s="12">
        <v>105</v>
      </c>
      <c r="D23" s="12">
        <v>106</v>
      </c>
      <c r="E23" s="12">
        <v>106</v>
      </c>
      <c r="F23" s="12">
        <v>106</v>
      </c>
      <c r="G23"/>
      <c r="H23" s="193"/>
      <c r="I23"/>
      <c r="J23"/>
      <c r="K23"/>
      <c r="L23"/>
      <c r="M23"/>
      <c r="N23"/>
      <c r="O23"/>
      <c r="P23"/>
      <c r="Q23"/>
      <c r="R23"/>
      <c r="S23"/>
      <c r="T23"/>
    </row>
    <row r="24" spans="1:20" ht="14.1" customHeight="1" x14ac:dyDescent="0.2">
      <c r="A24" s="10" t="s">
        <v>200</v>
      </c>
      <c r="B24" s="12">
        <v>60</v>
      </c>
      <c r="C24" s="12">
        <v>60</v>
      </c>
      <c r="D24" s="12">
        <v>60</v>
      </c>
      <c r="E24" s="12">
        <v>60</v>
      </c>
      <c r="F24" s="12">
        <v>60</v>
      </c>
      <c r="G24"/>
      <c r="H24" s="193"/>
      <c r="I24"/>
      <c r="J24"/>
      <c r="K24"/>
      <c r="L24"/>
      <c r="M24"/>
      <c r="N24"/>
      <c r="O24"/>
      <c r="P24"/>
      <c r="Q24"/>
      <c r="R24"/>
      <c r="S24"/>
      <c r="T24"/>
    </row>
    <row r="25" spans="1:20" ht="14.1" customHeight="1" x14ac:dyDescent="0.2">
      <c r="A25" s="32"/>
      <c r="B25" s="73"/>
      <c r="C25" s="73"/>
      <c r="D25" s="73"/>
      <c r="E25" s="73"/>
      <c r="F25" s="73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4.1" customHeight="1" x14ac:dyDescent="0.2">
      <c r="A26" s="61" t="s">
        <v>211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14.1" customHeight="1" x14ac:dyDescent="0.2">
      <c r="A27" s="36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14.1" customHeight="1" x14ac:dyDescent="0.2">
      <c r="A28" s="36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x14ac:dyDescent="0.2"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x14ac:dyDescent="0.2"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x14ac:dyDescent="0.2"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x14ac:dyDescent="0.2"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7:20" x14ac:dyDescent="0.2"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</sheetData>
  <phoneticPr fontId="2" type="noConversion"/>
  <hyperlinks>
    <hyperlink ref="I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94"/>
  <sheetViews>
    <sheetView zoomScaleNormal="100" workbookViewId="0">
      <selection activeCell="M27" sqref="M27"/>
    </sheetView>
  </sheetViews>
  <sheetFormatPr baseColWidth="10" defaultColWidth="11.42578125" defaultRowHeight="12.75" x14ac:dyDescent="0.2"/>
  <cols>
    <col min="1" max="1" width="20.85546875" style="28" customWidth="1"/>
    <col min="2" max="2" width="5.28515625" style="28" customWidth="1"/>
    <col min="3" max="3" width="10.42578125" style="28" customWidth="1"/>
    <col min="4" max="4" width="9.140625" style="28" customWidth="1"/>
    <col min="5" max="5" width="7.5703125" style="28" customWidth="1"/>
    <col min="6" max="6" width="6.28515625" style="28" customWidth="1"/>
    <col min="7" max="7" width="7" style="28" customWidth="1"/>
    <col min="8" max="8" width="7.5703125" style="28" customWidth="1"/>
    <col min="9" max="10" width="6.28515625" style="28" customWidth="1"/>
    <col min="11" max="11" width="5.5703125" style="28" customWidth="1"/>
    <col min="12" max="16" width="11.42578125" style="28" customWidth="1"/>
    <col min="17" max="16383" width="11.42578125" style="28"/>
    <col min="16384" max="16384" width="16.5703125" style="28" customWidth="1"/>
  </cols>
  <sheetData>
    <row r="1" spans="1:40" s="3" customFormat="1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40" s="3" customFormat="1" ht="14.1" customHeight="1" x14ac:dyDescent="0.2">
      <c r="A2" s="53"/>
      <c r="B2" s="53"/>
      <c r="C2" s="53"/>
      <c r="D2" s="53"/>
      <c r="N2" s="112" t="s">
        <v>226</v>
      </c>
    </row>
    <row r="3" spans="1:40" s="3" customFormat="1" ht="14.1" customHeight="1" x14ac:dyDescent="0.2">
      <c r="A3" s="22" t="s">
        <v>516</v>
      </c>
    </row>
    <row r="4" spans="1:40" s="3" customFormat="1" ht="14.1" customHeight="1" x14ac:dyDescent="0.2">
      <c r="I4" s="35"/>
      <c r="J4" s="35"/>
      <c r="K4" s="35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 s="3" customFormat="1" ht="12" customHeight="1" x14ac:dyDescent="0.2">
      <c r="A5" s="47"/>
      <c r="B5" s="47" t="s">
        <v>55</v>
      </c>
      <c r="C5" s="47" t="s">
        <v>118</v>
      </c>
      <c r="D5" s="153" t="s">
        <v>201</v>
      </c>
      <c r="E5" s="153" t="s">
        <v>59</v>
      </c>
      <c r="F5" s="153" t="s">
        <v>124</v>
      </c>
      <c r="G5" s="47" t="s">
        <v>58</v>
      </c>
      <c r="H5" s="47" t="s">
        <v>59</v>
      </c>
      <c r="I5" s="87" t="s">
        <v>57</v>
      </c>
      <c r="J5" s="47" t="s">
        <v>124</v>
      </c>
      <c r="K5" s="47" t="s">
        <v>120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s="3" customFormat="1" ht="12" customHeight="1" x14ac:dyDescent="0.2">
      <c r="A6" s="72"/>
      <c r="B6" s="88"/>
      <c r="C6" s="72" t="s">
        <v>185</v>
      </c>
      <c r="D6" s="154" t="s">
        <v>185</v>
      </c>
      <c r="E6" s="154" t="s">
        <v>125</v>
      </c>
      <c r="F6" s="154" t="s">
        <v>123</v>
      </c>
      <c r="G6" s="72" t="s">
        <v>127</v>
      </c>
      <c r="H6" s="72" t="s">
        <v>38</v>
      </c>
      <c r="I6" s="88"/>
      <c r="J6" s="72" t="s">
        <v>126</v>
      </c>
      <c r="K6" s="88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 s="3" customFormat="1" ht="12" customHeight="1" x14ac:dyDescent="0.2">
      <c r="A7" s="49"/>
      <c r="B7" s="89"/>
      <c r="C7" s="49" t="s">
        <v>121</v>
      </c>
      <c r="D7" s="155" t="s">
        <v>119</v>
      </c>
      <c r="E7" s="90"/>
      <c r="F7" s="90"/>
      <c r="G7" s="89"/>
      <c r="H7" s="89"/>
      <c r="I7" s="89"/>
      <c r="J7" s="89"/>
      <c r="K7" s="91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 s="3" customFormat="1" ht="14.1" customHeight="1" x14ac:dyDescent="0.2">
      <c r="B8"/>
      <c r="D8"/>
      <c r="I8" s="35"/>
      <c r="K8" s="35"/>
      <c r="L8" s="24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 s="3" customFormat="1" ht="14.1" customHeight="1" x14ac:dyDescent="0.2">
      <c r="A9" s="23" t="s">
        <v>20</v>
      </c>
      <c r="B9" s="12">
        <v>816</v>
      </c>
      <c r="C9" s="12">
        <v>255</v>
      </c>
      <c r="D9" s="12">
        <v>162</v>
      </c>
      <c r="E9" s="12">
        <v>10</v>
      </c>
      <c r="F9" s="12">
        <v>53</v>
      </c>
      <c r="G9" s="12">
        <v>60</v>
      </c>
      <c r="H9" s="12">
        <v>7</v>
      </c>
      <c r="I9" s="12">
        <v>221</v>
      </c>
      <c r="J9" s="12">
        <v>11</v>
      </c>
      <c r="K9" s="12">
        <v>37</v>
      </c>
      <c r="L9" s="167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 s="3" customFormat="1" ht="14.1" customHeight="1" x14ac:dyDescent="0.2">
      <c r="A10" s="19" t="s">
        <v>409</v>
      </c>
      <c r="B10" s="12">
        <v>11</v>
      </c>
      <c r="C10" s="12">
        <v>4</v>
      </c>
      <c r="D10" s="12">
        <v>2</v>
      </c>
      <c r="E10" s="12">
        <v>0</v>
      </c>
      <c r="F10" s="12">
        <v>1</v>
      </c>
      <c r="G10" s="12">
        <v>1</v>
      </c>
      <c r="H10" s="12">
        <v>0</v>
      </c>
      <c r="I10" s="12">
        <v>3</v>
      </c>
      <c r="J10" s="12">
        <v>0</v>
      </c>
      <c r="K10" s="12">
        <v>0</v>
      </c>
      <c r="L10" s="194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 s="3" customFormat="1" ht="14.1" customHeight="1" x14ac:dyDescent="0.2">
      <c r="A11" s="19" t="s">
        <v>31</v>
      </c>
      <c r="B11" s="12">
        <v>20</v>
      </c>
      <c r="C11" s="12">
        <v>9</v>
      </c>
      <c r="D11" s="12">
        <v>2</v>
      </c>
      <c r="E11" s="12">
        <v>1</v>
      </c>
      <c r="F11" s="12">
        <v>1</v>
      </c>
      <c r="G11" s="12">
        <v>2</v>
      </c>
      <c r="H11" s="12">
        <v>1</v>
      </c>
      <c r="I11" s="12">
        <v>4</v>
      </c>
      <c r="J11" s="12">
        <v>0</v>
      </c>
      <c r="K11" s="12">
        <v>0</v>
      </c>
      <c r="L11" s="194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 s="3" customFormat="1" ht="14.1" customHeight="1" x14ac:dyDescent="0.2">
      <c r="A12" s="19" t="s">
        <v>32</v>
      </c>
      <c r="B12" s="12">
        <v>18</v>
      </c>
      <c r="C12" s="12">
        <v>9</v>
      </c>
      <c r="D12" s="12">
        <v>1</v>
      </c>
      <c r="E12" s="12">
        <v>0</v>
      </c>
      <c r="F12" s="12">
        <v>1</v>
      </c>
      <c r="G12" s="12">
        <v>2</v>
      </c>
      <c r="H12" s="12">
        <v>0</v>
      </c>
      <c r="I12" s="12">
        <v>4</v>
      </c>
      <c r="J12" s="12">
        <v>1</v>
      </c>
      <c r="K12" s="12">
        <v>0</v>
      </c>
      <c r="L12" s="194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 s="3" customFormat="1" ht="14.1" customHeight="1" x14ac:dyDescent="0.2">
      <c r="A13" s="19" t="s">
        <v>407</v>
      </c>
      <c r="B13" s="12">
        <v>11</v>
      </c>
      <c r="C13" s="12">
        <v>3</v>
      </c>
      <c r="D13" s="12">
        <v>3</v>
      </c>
      <c r="E13" s="12">
        <v>1</v>
      </c>
      <c r="F13" s="12">
        <v>0</v>
      </c>
      <c r="G13" s="12">
        <v>1</v>
      </c>
      <c r="H13" s="12">
        <v>0</v>
      </c>
      <c r="I13" s="12">
        <v>1</v>
      </c>
      <c r="J13" s="12">
        <v>0</v>
      </c>
      <c r="K13" s="12">
        <v>2</v>
      </c>
      <c r="L13" s="194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 s="3" customFormat="1" ht="14.1" customHeight="1" x14ac:dyDescent="0.2">
      <c r="A14" s="19" t="s">
        <v>33</v>
      </c>
      <c r="B14" s="12">
        <v>42</v>
      </c>
      <c r="C14" s="12">
        <v>19</v>
      </c>
      <c r="D14" s="12">
        <v>4</v>
      </c>
      <c r="E14" s="12">
        <v>1</v>
      </c>
      <c r="F14" s="12">
        <v>3</v>
      </c>
      <c r="G14" s="12">
        <v>4</v>
      </c>
      <c r="H14" s="12">
        <v>1</v>
      </c>
      <c r="I14" s="12">
        <v>6</v>
      </c>
      <c r="J14" s="12">
        <v>2</v>
      </c>
      <c r="K14" s="12">
        <v>2</v>
      </c>
      <c r="L14" s="19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 s="3" customFormat="1" ht="14.1" customHeight="1" x14ac:dyDescent="0.2">
      <c r="A15" s="19" t="s">
        <v>34</v>
      </c>
      <c r="B15" s="12">
        <v>14</v>
      </c>
      <c r="C15" s="12">
        <v>5</v>
      </c>
      <c r="D15" s="12">
        <v>4</v>
      </c>
      <c r="E15" s="12">
        <v>0</v>
      </c>
      <c r="F15" s="12">
        <v>1</v>
      </c>
      <c r="G15" s="12">
        <v>1</v>
      </c>
      <c r="H15" s="12">
        <v>0</v>
      </c>
      <c r="I15" s="12">
        <v>3</v>
      </c>
      <c r="J15" s="12">
        <v>0</v>
      </c>
      <c r="K15" s="12">
        <v>0</v>
      </c>
      <c r="L15" s="194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 s="3" customFormat="1" ht="14.1" customHeight="1" x14ac:dyDescent="0.2">
      <c r="A16" s="19" t="s">
        <v>410</v>
      </c>
      <c r="B16" s="12">
        <v>31</v>
      </c>
      <c r="C16" s="12">
        <v>6</v>
      </c>
      <c r="D16" s="12">
        <v>3</v>
      </c>
      <c r="E16" s="12">
        <v>0</v>
      </c>
      <c r="F16" s="12">
        <v>1</v>
      </c>
      <c r="G16" s="12">
        <v>2</v>
      </c>
      <c r="H16" s="12">
        <v>0</v>
      </c>
      <c r="I16" s="12">
        <v>17</v>
      </c>
      <c r="J16" s="12">
        <v>1</v>
      </c>
      <c r="K16" s="12">
        <v>1</v>
      </c>
      <c r="L16" s="194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s="3" customFormat="1" ht="14.1" customHeight="1" x14ac:dyDescent="0.2">
      <c r="A17" s="19" t="s">
        <v>411</v>
      </c>
      <c r="B17" s="12">
        <v>10</v>
      </c>
      <c r="C17" s="12">
        <v>3</v>
      </c>
      <c r="D17" s="12">
        <v>1</v>
      </c>
      <c r="E17" s="12">
        <v>0</v>
      </c>
      <c r="F17" s="12">
        <v>2</v>
      </c>
      <c r="G17" s="12">
        <v>1</v>
      </c>
      <c r="H17" s="12">
        <v>0</v>
      </c>
      <c r="I17" s="12">
        <v>3</v>
      </c>
      <c r="J17" s="12">
        <v>0</v>
      </c>
      <c r="K17" s="12">
        <v>0</v>
      </c>
      <c r="L17" s="194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s="3" customFormat="1" ht="14.1" customHeight="1" x14ac:dyDescent="0.2">
      <c r="A18" s="19" t="s">
        <v>35</v>
      </c>
      <c r="B18" s="12">
        <v>36</v>
      </c>
      <c r="C18" s="12">
        <v>9</v>
      </c>
      <c r="D18" s="12">
        <v>4</v>
      </c>
      <c r="E18" s="12">
        <v>0</v>
      </c>
      <c r="F18" s="12">
        <v>5</v>
      </c>
      <c r="G18" s="12">
        <v>6</v>
      </c>
      <c r="H18" s="12">
        <v>1</v>
      </c>
      <c r="I18" s="12">
        <v>10</v>
      </c>
      <c r="J18" s="12">
        <v>0</v>
      </c>
      <c r="K18" s="12">
        <v>1</v>
      </c>
      <c r="L18" s="194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s="3" customFormat="1" ht="14.1" customHeight="1" x14ac:dyDescent="0.2">
      <c r="A19" s="19" t="s">
        <v>412</v>
      </c>
      <c r="B19" s="12">
        <v>15</v>
      </c>
      <c r="C19" s="12">
        <v>5</v>
      </c>
      <c r="D19" s="12">
        <v>2</v>
      </c>
      <c r="E19" s="12">
        <v>0</v>
      </c>
      <c r="F19" s="12">
        <v>1</v>
      </c>
      <c r="G19" s="12">
        <v>2</v>
      </c>
      <c r="H19" s="12">
        <v>0</v>
      </c>
      <c r="I19" s="12">
        <v>2</v>
      </c>
      <c r="J19" s="12">
        <v>0</v>
      </c>
      <c r="K19" s="12">
        <v>3</v>
      </c>
      <c r="L19" s="194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s="3" customFormat="1" ht="14.1" customHeight="1" x14ac:dyDescent="0.2">
      <c r="A20" s="19" t="s">
        <v>36</v>
      </c>
      <c r="B20" s="12">
        <v>227</v>
      </c>
      <c r="C20" s="12">
        <v>80</v>
      </c>
      <c r="D20" s="12">
        <v>15</v>
      </c>
      <c r="E20" s="12">
        <v>1</v>
      </c>
      <c r="F20" s="12">
        <v>18</v>
      </c>
      <c r="G20" s="12">
        <v>12</v>
      </c>
      <c r="H20" s="12">
        <v>3</v>
      </c>
      <c r="I20" s="12">
        <v>78</v>
      </c>
      <c r="J20" s="12">
        <v>6</v>
      </c>
      <c r="K20" s="12">
        <v>14</v>
      </c>
      <c r="L20" s="194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s="3" customFormat="1" ht="14.1" customHeight="1" x14ac:dyDescent="0.2">
      <c r="A21" s="19" t="s">
        <v>37</v>
      </c>
      <c r="B21" s="12">
        <v>17</v>
      </c>
      <c r="C21" s="12">
        <v>7</v>
      </c>
      <c r="D21" s="12">
        <v>3</v>
      </c>
      <c r="E21" s="12">
        <v>1</v>
      </c>
      <c r="F21" s="12">
        <v>0</v>
      </c>
      <c r="G21" s="12">
        <v>2</v>
      </c>
      <c r="H21" s="12">
        <v>0</v>
      </c>
      <c r="I21" s="12">
        <v>3</v>
      </c>
      <c r="J21" s="12">
        <v>1</v>
      </c>
      <c r="K21" s="12">
        <v>0</v>
      </c>
      <c r="L21" s="194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 s="3" customFormat="1" ht="14.1" customHeight="1" x14ac:dyDescent="0.2">
      <c r="A22" s="19" t="s">
        <v>413</v>
      </c>
      <c r="B22" s="12">
        <v>10</v>
      </c>
      <c r="C22" s="12">
        <v>2</v>
      </c>
      <c r="D22" s="12">
        <v>2</v>
      </c>
      <c r="E22" s="12">
        <v>1</v>
      </c>
      <c r="F22" s="12">
        <v>2</v>
      </c>
      <c r="G22" s="12">
        <v>1</v>
      </c>
      <c r="H22" s="12">
        <v>0</v>
      </c>
      <c r="I22" s="12">
        <v>2</v>
      </c>
      <c r="J22" s="12">
        <v>0</v>
      </c>
      <c r="K22" s="12">
        <v>0</v>
      </c>
      <c r="L22" s="194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s="3" customFormat="1" ht="14.1" customHeight="1" x14ac:dyDescent="0.2">
      <c r="A23" s="19" t="s">
        <v>515</v>
      </c>
      <c r="B23" s="12">
        <v>10</v>
      </c>
      <c r="C23" s="12">
        <v>3</v>
      </c>
      <c r="D23" s="12">
        <v>1</v>
      </c>
      <c r="E23" s="12">
        <v>1</v>
      </c>
      <c r="F23" s="12">
        <v>1</v>
      </c>
      <c r="G23" s="12">
        <v>1</v>
      </c>
      <c r="H23" s="12">
        <v>0</v>
      </c>
      <c r="I23" s="12">
        <v>1</v>
      </c>
      <c r="J23" s="12">
        <v>0</v>
      </c>
      <c r="K23" s="12">
        <v>2</v>
      </c>
      <c r="L23" s="194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s="3" customFormat="1" ht="14.1" customHeight="1" x14ac:dyDescent="0.2">
      <c r="A24" s="19" t="s">
        <v>414</v>
      </c>
      <c r="B24" s="12">
        <v>26</v>
      </c>
      <c r="C24" s="12">
        <v>7</v>
      </c>
      <c r="D24" s="12">
        <v>2</v>
      </c>
      <c r="E24" s="12">
        <v>1</v>
      </c>
      <c r="F24" s="12">
        <v>2</v>
      </c>
      <c r="G24" s="12">
        <v>4</v>
      </c>
      <c r="H24" s="12">
        <v>1</v>
      </c>
      <c r="I24" s="12">
        <v>8</v>
      </c>
      <c r="J24" s="12">
        <v>0</v>
      </c>
      <c r="K24" s="12">
        <v>1</v>
      </c>
      <c r="L24" s="19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s="3" customFormat="1" ht="14.1" customHeight="1" x14ac:dyDescent="0.2">
      <c r="A25" s="19" t="s">
        <v>415</v>
      </c>
      <c r="B25" s="12">
        <v>10</v>
      </c>
      <c r="C25" s="12">
        <v>2</v>
      </c>
      <c r="D25" s="12">
        <v>1</v>
      </c>
      <c r="E25" s="12">
        <v>0</v>
      </c>
      <c r="F25" s="12">
        <v>0</v>
      </c>
      <c r="G25" s="12">
        <v>1</v>
      </c>
      <c r="H25" s="12">
        <v>0</v>
      </c>
      <c r="I25" s="12">
        <v>6</v>
      </c>
      <c r="J25" s="12">
        <v>0</v>
      </c>
      <c r="K25" s="12">
        <v>0</v>
      </c>
      <c r="L25" s="194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ht="14.1" customHeight="1" x14ac:dyDescent="0.2">
      <c r="A26" s="19" t="s">
        <v>408</v>
      </c>
      <c r="B26" s="12">
        <v>308</v>
      </c>
      <c r="C26" s="12">
        <v>82</v>
      </c>
      <c r="D26" s="12">
        <v>112</v>
      </c>
      <c r="E26" s="12">
        <v>2</v>
      </c>
      <c r="F26" s="12">
        <v>14</v>
      </c>
      <c r="G26" s="12">
        <v>17</v>
      </c>
      <c r="H26" s="12">
        <v>0</v>
      </c>
      <c r="I26" s="12">
        <v>70</v>
      </c>
      <c r="J26" s="12">
        <v>0</v>
      </c>
      <c r="K26" s="12">
        <v>11</v>
      </c>
      <c r="L26" s="194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t="14.1" customHeight="1" x14ac:dyDescent="0.2">
      <c r="A27" s="32"/>
      <c r="B27" s="168"/>
      <c r="C27" s="32"/>
      <c r="D27" s="32"/>
      <c r="E27" s="32"/>
      <c r="F27" s="32"/>
      <c r="G27" s="32"/>
      <c r="H27" s="32"/>
      <c r="I27" s="32"/>
      <c r="J27" s="32"/>
      <c r="K27" s="32"/>
      <c r="L27" s="194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x14ac:dyDescent="0.2">
      <c r="A28" s="61" t="s">
        <v>211</v>
      </c>
      <c r="B28" s="115"/>
      <c r="C28" s="3"/>
      <c r="D28" s="3"/>
      <c r="E28" s="3"/>
      <c r="F28" s="3"/>
      <c r="G28" s="3"/>
      <c r="H28" s="3"/>
      <c r="I28" s="3"/>
      <c r="J28" s="3"/>
      <c r="K28" s="3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</row>
    <row r="49" spans="1:28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</row>
    <row r="52" spans="1:28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</row>
    <row r="53" spans="1:28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</row>
    <row r="56" spans="1:28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</row>
    <row r="57" spans="1:28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</row>
    <row r="58" spans="1:28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</row>
    <row r="59" spans="1:28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</row>
    <row r="61" spans="1:28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  <row r="63" spans="1:28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</row>
    <row r="64" spans="1:28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</row>
    <row r="65" spans="1:28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</row>
    <row r="66" spans="1:28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</row>
    <row r="67" spans="1:28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</row>
    <row r="68" spans="1:28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</row>
    <row r="69" spans="1:28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</row>
    <row r="70" spans="1:28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</row>
    <row r="71" spans="1:28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</row>
    <row r="72" spans="1:28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</row>
    <row r="73" spans="1:28" x14ac:dyDescent="0.2"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</row>
    <row r="74" spans="1:28" x14ac:dyDescent="0.2"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</row>
    <row r="75" spans="1:28" x14ac:dyDescent="0.2"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</row>
    <row r="76" spans="1:28" x14ac:dyDescent="0.2"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</row>
    <row r="77" spans="1:28" x14ac:dyDescent="0.2"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</row>
    <row r="78" spans="1:28" x14ac:dyDescent="0.2"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</row>
    <row r="79" spans="1:28" x14ac:dyDescent="0.2"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</row>
    <row r="80" spans="1:28" x14ac:dyDescent="0.2"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</row>
    <row r="81" spans="12:28" x14ac:dyDescent="0.2"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</row>
    <row r="82" spans="12:28" x14ac:dyDescent="0.2"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</row>
    <row r="83" spans="12:28" x14ac:dyDescent="0.2"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</row>
    <row r="84" spans="12:28" x14ac:dyDescent="0.2"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</row>
    <row r="85" spans="12:28" x14ac:dyDescent="0.2"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</row>
    <row r="86" spans="12:28" x14ac:dyDescent="0.2"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</row>
    <row r="87" spans="12:28" x14ac:dyDescent="0.2"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</row>
    <row r="88" spans="12:28" x14ac:dyDescent="0.2"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</row>
    <row r="89" spans="12:28" x14ac:dyDescent="0.2"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</row>
    <row r="90" spans="12:28" x14ac:dyDescent="0.2"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</row>
    <row r="91" spans="12:28" x14ac:dyDescent="0.2"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</row>
    <row r="92" spans="12:28" x14ac:dyDescent="0.2">
      <c r="M92" s="161"/>
    </row>
    <row r="93" spans="12:28" x14ac:dyDescent="0.2">
      <c r="M93" s="161"/>
    </row>
    <row r="94" spans="12:28" x14ac:dyDescent="0.2">
      <c r="M94" s="161"/>
    </row>
  </sheetData>
  <sortState ref="L44:V59">
    <sortCondition ref="L44:L59"/>
  </sortState>
  <phoneticPr fontId="2" type="noConversion"/>
  <hyperlinks>
    <hyperlink ref="N2" location="'Índice cap_10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70"/>
  <sheetViews>
    <sheetView zoomScaleNormal="100" workbookViewId="0">
      <selection activeCell="M27" sqref="M27"/>
    </sheetView>
  </sheetViews>
  <sheetFormatPr baseColWidth="10" defaultRowHeight="12.75" x14ac:dyDescent="0.2"/>
  <cols>
    <col min="1" max="1" width="28.140625" style="28" customWidth="1"/>
    <col min="2" max="2" width="7.85546875" style="28" customWidth="1"/>
    <col min="3" max="3" width="6.7109375" style="28" customWidth="1"/>
    <col min="4" max="5" width="8.140625" style="28" customWidth="1"/>
    <col min="6" max="6" width="1.85546875" style="28" customWidth="1"/>
    <col min="7" max="7" width="8.140625" style="28" customWidth="1"/>
    <col min="8" max="8" width="7.140625" style="28" customWidth="1"/>
    <col min="9" max="9" width="7.85546875" style="28" customWidth="1"/>
    <col min="10" max="10" width="8.140625" style="28" customWidth="1"/>
    <col min="11" max="11" width="11.140625" style="3" customWidth="1"/>
    <col min="12" max="12" width="15.42578125" style="28" customWidth="1"/>
    <col min="13" max="13" width="19.28515625" style="28" customWidth="1"/>
    <col min="14" max="14" width="11.7109375" style="28" customWidth="1"/>
    <col min="15" max="15" width="13.28515625" style="28" customWidth="1"/>
    <col min="16" max="16" width="13.42578125" style="28" customWidth="1"/>
    <col min="17" max="17" width="13.28515625" style="28" customWidth="1"/>
    <col min="18" max="18" width="13.7109375" style="28" customWidth="1"/>
    <col min="19" max="16384" width="11.42578125" style="28"/>
  </cols>
  <sheetData>
    <row r="1" spans="1:22" s="3" customFormat="1" ht="14.1" customHeight="1" thickBot="1" x14ac:dyDescent="0.25">
      <c r="A1" s="1" t="s">
        <v>191</v>
      </c>
      <c r="B1" s="2"/>
      <c r="C1" s="2"/>
      <c r="D1" s="2"/>
      <c r="E1" s="2"/>
      <c r="F1" s="2"/>
      <c r="G1" s="2"/>
      <c r="H1" s="2"/>
      <c r="I1" s="2"/>
      <c r="J1" s="2"/>
    </row>
    <row r="2" spans="1:22" s="3" customFormat="1" ht="14.1" customHeight="1" x14ac:dyDescent="0.2">
      <c r="L2" s="112" t="s">
        <v>226</v>
      </c>
    </row>
    <row r="3" spans="1:22" s="3" customFormat="1" ht="14.1" customHeight="1" x14ac:dyDescent="0.2">
      <c r="A3" s="4" t="s">
        <v>190</v>
      </c>
    </row>
    <row r="4" spans="1:22" s="3" customFormat="1" ht="14.1" customHeight="1" x14ac:dyDescent="0.2">
      <c r="M4" s="171"/>
      <c r="N4" s="14" t="s">
        <v>521</v>
      </c>
      <c r="O4" s="14" t="s">
        <v>520</v>
      </c>
      <c r="P4" s="14"/>
    </row>
    <row r="5" spans="1:22" s="3" customFormat="1" ht="14.1" customHeight="1" x14ac:dyDescent="0.2">
      <c r="A5" s="4" t="s">
        <v>526</v>
      </c>
      <c r="B5" s="11"/>
      <c r="C5" s="11"/>
      <c r="D5" s="11"/>
      <c r="E5" s="11"/>
      <c r="F5" s="11"/>
      <c r="G5" s="11"/>
      <c r="H5" s="11"/>
      <c r="I5" s="11"/>
      <c r="J5" s="11"/>
      <c r="M5" s="171" t="s">
        <v>207</v>
      </c>
      <c r="N5" s="24">
        <v>38192842</v>
      </c>
      <c r="O5" s="24">
        <v>38108789</v>
      </c>
      <c r="Q5" s="14"/>
    </row>
    <row r="6" spans="1:22" s="3" customFormat="1" ht="14.1" customHeight="1" x14ac:dyDescent="0.2">
      <c r="A6" s="4"/>
      <c r="B6" s="11"/>
      <c r="C6" s="11"/>
      <c r="D6" s="11"/>
      <c r="E6" s="11"/>
      <c r="F6" s="11"/>
      <c r="G6" s="11"/>
      <c r="H6" s="11"/>
      <c r="I6" s="11"/>
      <c r="J6" s="11"/>
      <c r="K6" s="103"/>
      <c r="L6" s="196"/>
      <c r="M6" s="171" t="s">
        <v>206</v>
      </c>
      <c r="N6" s="195">
        <v>257445</v>
      </c>
      <c r="O6" s="24">
        <v>257532</v>
      </c>
      <c r="P6" s="171"/>
    </row>
    <row r="7" spans="1:22" s="3" customFormat="1" ht="14.1" customHeight="1" x14ac:dyDescent="0.2">
      <c r="A7" s="63" t="s">
        <v>417</v>
      </c>
      <c r="B7" s="29"/>
      <c r="C7" s="29"/>
      <c r="D7" s="29"/>
      <c r="E7" s="29"/>
      <c r="F7" s="29"/>
      <c r="G7" s="29"/>
      <c r="H7" s="29"/>
      <c r="I7" s="29"/>
      <c r="J7" s="29"/>
      <c r="K7" s="33"/>
    </row>
    <row r="8" spans="1:22" s="3" customFormat="1" ht="9.9499999999999993" customHeight="1" x14ac:dyDescent="0.2">
      <c r="A8" s="10"/>
      <c r="L8" s="171"/>
      <c r="M8" s="201"/>
      <c r="N8" s="201"/>
      <c r="O8" s="201"/>
      <c r="P8" s="201"/>
    </row>
    <row r="9" spans="1:22" s="3" customFormat="1" ht="12.95" customHeight="1" x14ac:dyDescent="0.2">
      <c r="A9" s="74"/>
      <c r="B9" s="75" t="s">
        <v>50</v>
      </c>
      <c r="C9" s="76"/>
      <c r="D9" s="76"/>
      <c r="E9" s="77"/>
      <c r="F9" s="78"/>
      <c r="G9" s="75" t="s">
        <v>44</v>
      </c>
      <c r="H9" s="76"/>
      <c r="I9" s="76"/>
      <c r="J9" s="77"/>
      <c r="L9" s="33"/>
      <c r="M9" s="202" t="s">
        <v>486</v>
      </c>
      <c r="N9" s="202"/>
      <c r="O9" s="202"/>
      <c r="P9" s="203"/>
      <c r="Q9" s="143"/>
    </row>
    <row r="10" spans="1:22" s="3" customFormat="1" ht="12.95" customHeight="1" x14ac:dyDescent="0.2">
      <c r="A10" s="79"/>
      <c r="B10" s="92" t="s">
        <v>72</v>
      </c>
      <c r="C10" s="92" t="s">
        <v>66</v>
      </c>
      <c r="D10" s="206" t="s">
        <v>62</v>
      </c>
      <c r="E10" s="207"/>
      <c r="F10" s="93"/>
      <c r="G10" s="92" t="s">
        <v>72</v>
      </c>
      <c r="H10" s="163" t="s">
        <v>66</v>
      </c>
      <c r="I10" s="206" t="s">
        <v>62</v>
      </c>
      <c r="J10" s="207"/>
      <c r="L10" s="103"/>
      <c r="M10" s="202" t="s">
        <v>525</v>
      </c>
      <c r="N10" s="202"/>
      <c r="O10" s="202"/>
      <c r="P10" s="202"/>
      <c r="Q10" s="143"/>
    </row>
    <row r="11" spans="1:22" s="3" customFormat="1" ht="12.95" customHeight="1" x14ac:dyDescent="0.25">
      <c r="A11" s="80"/>
      <c r="B11" s="80" t="s">
        <v>73</v>
      </c>
      <c r="C11" s="94" t="s">
        <v>74</v>
      </c>
      <c r="D11" s="165" t="s">
        <v>75</v>
      </c>
      <c r="E11" s="162" t="s">
        <v>76</v>
      </c>
      <c r="F11" s="80"/>
      <c r="G11" s="80" t="s">
        <v>73</v>
      </c>
      <c r="H11" s="164" t="s">
        <v>74</v>
      </c>
      <c r="I11" s="165" t="s">
        <v>75</v>
      </c>
      <c r="J11" s="162" t="s">
        <v>76</v>
      </c>
      <c r="L11" s="197"/>
      <c r="M11" s="204" t="s">
        <v>206</v>
      </c>
      <c r="N11" s="204" t="s">
        <v>207</v>
      </c>
      <c r="O11" s="202"/>
      <c r="P11" s="202"/>
      <c r="Q11" s="143"/>
    </row>
    <row r="12" spans="1:22" s="3" customFormat="1" ht="14.1" customHeight="1" x14ac:dyDescent="0.2">
      <c r="B12" s="12"/>
      <c r="C12" s="12"/>
      <c r="D12" s="45"/>
      <c r="E12" s="45"/>
      <c r="F12" s="12"/>
      <c r="G12" s="12"/>
      <c r="H12" s="12"/>
      <c r="I12" s="45"/>
      <c r="J12" s="45"/>
      <c r="L12" s="198"/>
      <c r="M12" s="205">
        <v>257445</v>
      </c>
      <c r="N12" s="205">
        <v>38192842</v>
      </c>
      <c r="O12" s="202"/>
      <c r="P12" s="202"/>
      <c r="Q12" s="143"/>
    </row>
    <row r="13" spans="1:22" s="3" customFormat="1" ht="14.1" customHeight="1" x14ac:dyDescent="0.2">
      <c r="A13" s="14" t="s">
        <v>527</v>
      </c>
      <c r="B13" s="103">
        <f>B15+B19+B22</f>
        <v>96.34</v>
      </c>
      <c r="C13" s="103">
        <f>C15+C19+C22</f>
        <v>8.9499999999999993</v>
      </c>
      <c r="D13" s="103">
        <f>B13*1000000/$M$12</f>
        <v>374.21585192953836</v>
      </c>
      <c r="E13" s="103">
        <f>C13*1000000/$M$12</f>
        <v>34.764707024801417</v>
      </c>
      <c r="F13" s="103"/>
      <c r="G13" s="103">
        <f>G15+G19+G22+G26</f>
        <v>35929.589999999997</v>
      </c>
      <c r="H13" s="103" t="s">
        <v>134</v>
      </c>
      <c r="I13" s="103">
        <f>G13*1000000/$N$12</f>
        <v>940.74146144976589</v>
      </c>
      <c r="J13" s="103" t="s">
        <v>134</v>
      </c>
      <c r="L13" s="199"/>
    </row>
    <row r="14" spans="1:22" s="3" customFormat="1" ht="14.1" customHeight="1" x14ac:dyDescent="0.2">
      <c r="A14" s="14"/>
      <c r="B14" s="103"/>
      <c r="C14" s="103"/>
      <c r="D14" s="103"/>
      <c r="E14" s="103"/>
      <c r="F14" s="103"/>
      <c r="G14" s="103"/>
      <c r="H14" s="103"/>
      <c r="I14" s="103"/>
      <c r="J14" s="103"/>
      <c r="L14" s="199"/>
    </row>
    <row r="15" spans="1:22" s="3" customFormat="1" ht="14.1" customHeight="1" x14ac:dyDescent="0.2">
      <c r="A15" s="10" t="s">
        <v>528</v>
      </c>
      <c r="B15" s="103">
        <f>SUM(B16:B18)</f>
        <v>16.89</v>
      </c>
      <c r="C15" s="103">
        <f>SUM(C16:C18)</f>
        <v>4.38</v>
      </c>
      <c r="D15" s="103">
        <f>B15*1000000/$M$12</f>
        <v>65.606245994290049</v>
      </c>
      <c r="E15" s="103">
        <f t="shared" ref="E15:E16" si="0">C15*1000000/$M$12</f>
        <v>17.013342655712872</v>
      </c>
      <c r="F15" s="103"/>
      <c r="G15" s="103">
        <f>SUM(G16:G18)</f>
        <v>9622.9599999999991</v>
      </c>
      <c r="H15" s="103" t="s">
        <v>134</v>
      </c>
      <c r="I15" s="103">
        <f t="shared" ref="I15:I20" si="1">G15*1000000/$N$12</f>
        <v>251.95715993064877</v>
      </c>
      <c r="J15" s="103" t="s">
        <v>134</v>
      </c>
      <c r="L15"/>
      <c r="M15"/>
      <c r="N15"/>
      <c r="O15"/>
      <c r="P15"/>
      <c r="Q15"/>
      <c r="R15"/>
      <c r="S15"/>
      <c r="T15"/>
      <c r="U15"/>
      <c r="V15"/>
    </row>
    <row r="16" spans="1:22" s="3" customFormat="1" ht="14.1" customHeight="1" x14ac:dyDescent="0.2">
      <c r="A16" s="71" t="s">
        <v>529</v>
      </c>
      <c r="B16" s="103">
        <v>5.07</v>
      </c>
      <c r="C16" s="103">
        <v>0.83</v>
      </c>
      <c r="D16" s="103">
        <f>B16*1000000/$M$12</f>
        <v>19.693526772708733</v>
      </c>
      <c r="E16" s="103">
        <f t="shared" si="0"/>
        <v>3.2239895900095168</v>
      </c>
      <c r="F16" s="103"/>
      <c r="G16" s="103">
        <v>1901.34</v>
      </c>
      <c r="H16" s="103">
        <v>356.76</v>
      </c>
      <c r="I16" s="103">
        <f t="shared" si="1"/>
        <v>49.782626807400192</v>
      </c>
      <c r="J16" s="103">
        <f>H16*1000000/$N$12</f>
        <v>9.3410173560794458</v>
      </c>
      <c r="K16" s="196"/>
      <c r="L16"/>
      <c r="M16"/>
      <c r="N16"/>
      <c r="O16"/>
      <c r="P16"/>
      <c r="Q16"/>
      <c r="R16"/>
      <c r="S16"/>
      <c r="T16"/>
      <c r="U16"/>
      <c r="V16"/>
    </row>
    <row r="17" spans="1:34" s="3" customFormat="1" ht="14.1" customHeight="1" x14ac:dyDescent="0.2">
      <c r="A17" s="71" t="s">
        <v>530</v>
      </c>
      <c r="B17" s="103">
        <v>11.82</v>
      </c>
      <c r="C17" s="103">
        <v>3.55</v>
      </c>
      <c r="D17" s="103">
        <f>B17*1000000/$M$12</f>
        <v>45.912719221581305</v>
      </c>
      <c r="E17" s="103">
        <f>C17*1000000/$M$12</f>
        <v>13.789353065703354</v>
      </c>
      <c r="F17" s="103"/>
      <c r="G17" s="103">
        <v>1975.2</v>
      </c>
      <c r="H17" s="103">
        <v>578.48</v>
      </c>
      <c r="I17" s="103">
        <f t="shared" si="1"/>
        <v>51.716497033658818</v>
      </c>
      <c r="J17" s="103">
        <f>H17*1000000/$N$12</f>
        <v>15.146293643191045</v>
      </c>
      <c r="K17" s="196"/>
      <c r="L17"/>
      <c r="M17"/>
      <c r="N17"/>
      <c r="O17"/>
      <c r="P17"/>
      <c r="Q17"/>
      <c r="R17"/>
      <c r="S17"/>
      <c r="T17"/>
      <c r="U17"/>
      <c r="V17"/>
    </row>
    <row r="18" spans="1:34" s="3" customFormat="1" ht="14.1" customHeight="1" x14ac:dyDescent="0.2">
      <c r="A18" s="71" t="s">
        <v>63</v>
      </c>
      <c r="B18" s="103" t="s">
        <v>15</v>
      </c>
      <c r="C18" s="103" t="s">
        <v>15</v>
      </c>
      <c r="D18" s="103" t="s">
        <v>15</v>
      </c>
      <c r="E18" s="103" t="s">
        <v>15</v>
      </c>
      <c r="F18" s="103"/>
      <c r="G18" s="103">
        <v>5746.42</v>
      </c>
      <c r="H18" s="103" t="s">
        <v>134</v>
      </c>
      <c r="I18" s="103">
        <f t="shared" si="1"/>
        <v>150.45803608958977</v>
      </c>
      <c r="J18" s="103" t="s">
        <v>134</v>
      </c>
      <c r="K18" s="196"/>
      <c r="L18"/>
      <c r="M18"/>
      <c r="N18"/>
      <c r="O18"/>
      <c r="P18"/>
      <c r="Q18"/>
      <c r="R18"/>
      <c r="S18"/>
      <c r="T18"/>
      <c r="U18"/>
      <c r="V18"/>
    </row>
    <row r="19" spans="1:34" s="3" customFormat="1" ht="14.1" customHeight="1" x14ac:dyDescent="0.2">
      <c r="A19" s="10" t="s">
        <v>531</v>
      </c>
      <c r="B19" s="103">
        <f>B20+B21</f>
        <v>68.08</v>
      </c>
      <c r="C19" s="103">
        <f>C20+C21</f>
        <v>-3.17</v>
      </c>
      <c r="D19" s="103">
        <f t="shared" ref="D19:E25" si="2">B19*1000000/$M$12</f>
        <v>264.44483287692515</v>
      </c>
      <c r="E19" s="103">
        <f t="shared" si="2"/>
        <v>-12.31330963895201</v>
      </c>
      <c r="F19" s="103"/>
      <c r="G19" s="103">
        <f>G20+G21</f>
        <v>8917.8100000000013</v>
      </c>
      <c r="H19" s="103">
        <f>H20+H21</f>
        <v>3225.84</v>
      </c>
      <c r="I19" s="103">
        <f t="shared" si="1"/>
        <v>233.49427623113257</v>
      </c>
      <c r="J19" s="103">
        <f>H19*1000000/$N$12</f>
        <v>84.461899954970619</v>
      </c>
      <c r="M19"/>
      <c r="N19"/>
      <c r="O19"/>
      <c r="P19"/>
      <c r="Q19"/>
      <c r="R19"/>
      <c r="S19"/>
      <c r="T19"/>
      <c r="U19"/>
      <c r="V19"/>
    </row>
    <row r="20" spans="1:34" s="3" customFormat="1" ht="14.1" customHeight="1" x14ac:dyDescent="0.2">
      <c r="A20" s="71" t="s">
        <v>64</v>
      </c>
      <c r="B20" s="103">
        <v>42.96</v>
      </c>
      <c r="C20" s="103">
        <v>-17.3</v>
      </c>
      <c r="D20" s="103">
        <f t="shared" si="2"/>
        <v>166.87059371904678</v>
      </c>
      <c r="E20" s="103">
        <f t="shared" si="2"/>
        <v>-67.198819165258598</v>
      </c>
      <c r="F20" s="103"/>
      <c r="G20" s="103">
        <v>5144.8900000000003</v>
      </c>
      <c r="H20" s="103">
        <v>1477.42</v>
      </c>
      <c r="I20" s="103">
        <f t="shared" si="1"/>
        <v>134.70822621683928</v>
      </c>
      <c r="J20" s="103">
        <f>H20*1000000/$N$12</f>
        <v>38.683164766842957</v>
      </c>
      <c r="M20"/>
      <c r="N20"/>
      <c r="O20"/>
      <c r="P20"/>
      <c r="Q20"/>
      <c r="R20"/>
      <c r="S20"/>
      <c r="T20"/>
      <c r="U20"/>
      <c r="V20"/>
    </row>
    <row r="21" spans="1:34" s="3" customFormat="1" ht="14.1" customHeight="1" x14ac:dyDescent="0.2">
      <c r="A21" s="71" t="s">
        <v>65</v>
      </c>
      <c r="B21" s="103">
        <v>25.12</v>
      </c>
      <c r="C21" s="103">
        <v>14.13</v>
      </c>
      <c r="D21" s="103">
        <f t="shared" si="2"/>
        <v>97.574239157878381</v>
      </c>
      <c r="E21" s="103">
        <f t="shared" si="2"/>
        <v>54.885509526306592</v>
      </c>
      <c r="F21" s="103"/>
      <c r="G21" s="103">
        <v>3772.92</v>
      </c>
      <c r="H21" s="103">
        <v>1748.42</v>
      </c>
      <c r="I21" s="103">
        <f>G21*1000000/$N$12</f>
        <v>98.786050014293252</v>
      </c>
      <c r="J21" s="103">
        <f>H21*1000000/$N$12</f>
        <v>45.778735188127662</v>
      </c>
      <c r="L21" s="103"/>
      <c r="M21"/>
      <c r="N21"/>
      <c r="O21"/>
      <c r="P21"/>
      <c r="Q21"/>
      <c r="R21"/>
      <c r="S21"/>
      <c r="T21"/>
      <c r="U21"/>
      <c r="V21"/>
    </row>
    <row r="22" spans="1:34" s="3" customFormat="1" ht="14.1" customHeight="1" x14ac:dyDescent="0.2">
      <c r="A22" s="10" t="s">
        <v>532</v>
      </c>
      <c r="B22" s="103">
        <f>B23+B24+B25</f>
        <v>11.370000000000001</v>
      </c>
      <c r="C22" s="103">
        <f>C23+C24+C25</f>
        <v>7.74</v>
      </c>
      <c r="D22" s="103">
        <f t="shared" si="2"/>
        <v>44.164773058323142</v>
      </c>
      <c r="E22" s="103">
        <f t="shared" si="2"/>
        <v>30.064674008040551</v>
      </c>
      <c r="F22" s="103"/>
      <c r="G22" s="103">
        <f>G23+G24+G25</f>
        <v>1992.05</v>
      </c>
      <c r="H22" s="103">
        <f>H23+H24+H25</f>
        <v>980.34</v>
      </c>
      <c r="I22" s="103">
        <f t="shared" ref="I22:J31" si="3">G22*1000000/$N$12</f>
        <v>52.157679179779286</v>
      </c>
      <c r="J22" s="103">
        <f t="shared" si="3"/>
        <v>25.668160541705696</v>
      </c>
      <c r="L22" s="24"/>
      <c r="M22"/>
      <c r="N22"/>
      <c r="O22"/>
      <c r="P22"/>
      <c r="Q22"/>
      <c r="R22"/>
      <c r="S22"/>
      <c r="T22"/>
      <c r="U22"/>
      <c r="V22"/>
    </row>
    <row r="23" spans="1:34" s="3" customFormat="1" ht="14.1" customHeight="1" x14ac:dyDescent="0.2">
      <c r="A23" s="71" t="s">
        <v>157</v>
      </c>
      <c r="B23" s="103">
        <v>7.85</v>
      </c>
      <c r="C23" s="103">
        <v>6.12</v>
      </c>
      <c r="D23" s="103">
        <f t="shared" si="2"/>
        <v>30.491949736836993</v>
      </c>
      <c r="E23" s="103">
        <f t="shared" si="2"/>
        <v>23.772067820311136</v>
      </c>
      <c r="F23" s="103"/>
      <c r="G23" s="103">
        <v>1352.81</v>
      </c>
      <c r="H23" s="103">
        <v>725.75</v>
      </c>
      <c r="I23" s="103">
        <f t="shared" si="3"/>
        <v>35.42051151888618</v>
      </c>
      <c r="J23" s="103">
        <f t="shared" si="3"/>
        <v>19.002251783200631</v>
      </c>
      <c r="K23" s="200"/>
      <c r="L23" s="160"/>
      <c r="M23"/>
      <c r="N23"/>
      <c r="O23"/>
      <c r="P23"/>
      <c r="Q23"/>
      <c r="R23"/>
      <c r="S23"/>
      <c r="T23"/>
      <c r="U23"/>
      <c r="V23"/>
    </row>
    <row r="24" spans="1:34" s="3" customFormat="1" ht="14.1" customHeight="1" x14ac:dyDescent="0.2">
      <c r="A24" s="71" t="s">
        <v>213</v>
      </c>
      <c r="B24" s="103">
        <v>0.89</v>
      </c>
      <c r="C24" s="103">
        <v>0.53</v>
      </c>
      <c r="D24" s="103">
        <f t="shared" si="2"/>
        <v>3.4570490784439394</v>
      </c>
      <c r="E24" s="103">
        <f t="shared" si="2"/>
        <v>2.0586921478374021</v>
      </c>
      <c r="F24" s="103"/>
      <c r="G24" s="103">
        <v>166.2</v>
      </c>
      <c r="H24" s="103">
        <v>77.48</v>
      </c>
      <c r="I24" s="103">
        <f t="shared" si="3"/>
        <v>4.3516007528321667</v>
      </c>
      <c r="J24" s="103">
        <f t="shared" si="3"/>
        <v>2.0286523846536477</v>
      </c>
      <c r="K24" s="200"/>
      <c r="L24" s="172"/>
      <c r="M24"/>
      <c r="N24"/>
      <c r="O24"/>
      <c r="P24"/>
      <c r="Q24"/>
      <c r="R24"/>
      <c r="S24"/>
      <c r="T24"/>
      <c r="U24"/>
      <c r="V24"/>
    </row>
    <row r="25" spans="1:34" s="3" customFormat="1" ht="14.1" customHeight="1" x14ac:dyDescent="0.2">
      <c r="A25" s="71" t="s">
        <v>214</v>
      </c>
      <c r="B25" s="103">
        <v>2.63</v>
      </c>
      <c r="C25" s="103">
        <v>1.0900000000000001</v>
      </c>
      <c r="D25" s="103">
        <f t="shared" si="2"/>
        <v>10.215774243042203</v>
      </c>
      <c r="E25" s="103">
        <f t="shared" si="2"/>
        <v>4.2339140398920154</v>
      </c>
      <c r="F25" s="103"/>
      <c r="G25" s="103">
        <v>473.04</v>
      </c>
      <c r="H25" s="103">
        <v>177.11</v>
      </c>
      <c r="I25" s="103">
        <f t="shared" si="3"/>
        <v>12.385566908060939</v>
      </c>
      <c r="J25" s="103">
        <f t="shared" si="3"/>
        <v>4.6372563738514145</v>
      </c>
      <c r="K25" s="200"/>
      <c r="L25" s="160"/>
      <c r="M25"/>
      <c r="N25"/>
      <c r="O25"/>
      <c r="P25"/>
      <c r="Q25"/>
      <c r="R25"/>
      <c r="S25"/>
      <c r="T25"/>
      <c r="U25"/>
      <c r="V25"/>
    </row>
    <row r="26" spans="1:34" s="3" customFormat="1" ht="14.1" customHeight="1" x14ac:dyDescent="0.2">
      <c r="A26" s="10" t="s">
        <v>533</v>
      </c>
      <c r="B26" s="103" t="s">
        <v>15</v>
      </c>
      <c r="C26" s="103" t="s">
        <v>15</v>
      </c>
      <c r="D26" s="103" t="s">
        <v>15</v>
      </c>
      <c r="E26" s="103" t="s">
        <v>15</v>
      </c>
      <c r="F26" s="103"/>
      <c r="G26" s="103">
        <v>15396.77</v>
      </c>
      <c r="H26" s="103">
        <v>933.19031499999994</v>
      </c>
      <c r="I26" s="103">
        <f t="shared" si="3"/>
        <v>403.1323461082053</v>
      </c>
      <c r="J26" s="103">
        <f t="shared" si="3"/>
        <v>24.433644267687647</v>
      </c>
      <c r="K26"/>
      <c r="L26" s="160"/>
      <c r="M26"/>
      <c r="N26"/>
      <c r="O26"/>
      <c r="P26"/>
      <c r="Q26"/>
      <c r="R26"/>
      <c r="S26"/>
      <c r="T26"/>
      <c r="U26"/>
      <c r="V26"/>
    </row>
    <row r="27" spans="1:34" s="3" customFormat="1" ht="14.1" customHeight="1" x14ac:dyDescent="0.2">
      <c r="A27" s="10"/>
      <c r="B27" s="103"/>
      <c r="C27" s="103"/>
      <c r="D27" s="103"/>
      <c r="E27" s="103"/>
      <c r="F27" s="103"/>
      <c r="G27" s="103"/>
      <c r="H27" s="103"/>
      <c r="I27" s="103"/>
      <c r="J27" s="103"/>
      <c r="K27" s="200"/>
      <c r="L27" s="160"/>
      <c r="M27"/>
      <c r="N27"/>
      <c r="O27"/>
      <c r="P27"/>
      <c r="Q27"/>
      <c r="R27"/>
      <c r="S27"/>
      <c r="T27"/>
      <c r="U27"/>
      <c r="V27"/>
    </row>
    <row r="28" spans="1:34" s="3" customFormat="1" ht="14.1" customHeight="1" x14ac:dyDescent="0.2">
      <c r="A28" s="14" t="s">
        <v>534</v>
      </c>
      <c r="B28" s="103" t="s">
        <v>15</v>
      </c>
      <c r="C28" s="103" t="s">
        <v>15</v>
      </c>
      <c r="D28" s="103" t="s">
        <v>15</v>
      </c>
      <c r="E28" s="103" t="s">
        <v>15</v>
      </c>
      <c r="F28" s="103"/>
      <c r="G28" s="103">
        <v>13672.88</v>
      </c>
      <c r="H28" s="103">
        <v>665.51</v>
      </c>
      <c r="I28" s="103">
        <f t="shared" si="3"/>
        <v>357.99587786632901</v>
      </c>
      <c r="J28" s="103">
        <f t="shared" si="3"/>
        <v>17.424992882174099</v>
      </c>
      <c r="K28" s="200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34" s="3" customFormat="1" ht="14.1" customHeight="1" x14ac:dyDescent="0.2">
      <c r="A29" s="14"/>
      <c r="B29" s="103"/>
      <c r="C29" s="103"/>
      <c r="D29" s="103"/>
      <c r="E29" s="103"/>
      <c r="F29" s="103"/>
      <c r="G29" s="103"/>
      <c r="H29" s="103"/>
      <c r="I29" s="103"/>
      <c r="J29" s="103"/>
      <c r="K29" s="200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34" s="3" customFormat="1" ht="14.1" customHeight="1" x14ac:dyDescent="0.2">
      <c r="A30" s="14" t="s">
        <v>535</v>
      </c>
      <c r="B30" s="103"/>
      <c r="C30" s="103"/>
      <c r="D30" s="103"/>
      <c r="E30" s="103"/>
      <c r="F30" s="103"/>
      <c r="G30" s="103"/>
      <c r="H30" s="103"/>
      <c r="I30" s="103"/>
      <c r="J30" s="103"/>
      <c r="K30" s="200"/>
      <c r="L30" s="16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34" s="3" customFormat="1" ht="14.1" customHeight="1" x14ac:dyDescent="0.2">
      <c r="A31" s="144" t="s">
        <v>416</v>
      </c>
      <c r="B31" s="103">
        <v>5.07</v>
      </c>
      <c r="C31" s="103">
        <v>0.83</v>
      </c>
      <c r="D31" s="103">
        <f>B31*1000000/$M$12</f>
        <v>19.693526772708733</v>
      </c>
      <c r="E31" s="103">
        <f t="shared" ref="E31" si="4">C31*1000000/$M$12</f>
        <v>3.2239895900095168</v>
      </c>
      <c r="F31" s="103"/>
      <c r="G31" s="103">
        <v>3995.74</v>
      </c>
      <c r="H31" s="103">
        <v>730.2</v>
      </c>
      <c r="I31" s="103">
        <f>G31*1000000/$N$12</f>
        <v>104.62012750975693</v>
      </c>
      <c r="J31" s="103">
        <f t="shared" si="3"/>
        <v>19.118765762443129</v>
      </c>
      <c r="K31" s="200"/>
      <c r="L31" s="160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34" ht="14.1" customHeight="1" x14ac:dyDescent="0.2">
      <c r="A32" s="32"/>
      <c r="B32" s="44"/>
      <c r="C32" s="44"/>
      <c r="D32" s="44"/>
      <c r="E32" s="44"/>
      <c r="F32" s="44"/>
      <c r="G32" s="44"/>
      <c r="H32" s="44"/>
      <c r="I32" s="44"/>
      <c r="J32" s="44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ht="14.1" customHeight="1" x14ac:dyDescent="0.2">
      <c r="A33" s="36" t="s">
        <v>492</v>
      </c>
      <c r="B33" s="3"/>
      <c r="C33" s="3"/>
      <c r="D33" s="3"/>
      <c r="E33" s="3"/>
      <c r="F33" s="3"/>
      <c r="G33" s="3"/>
      <c r="H33" s="3"/>
      <c r="I33" s="3"/>
      <c r="J33" s="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ht="14.1" customHeight="1" x14ac:dyDescent="0.2">
      <c r="A34" s="30" t="s">
        <v>522</v>
      </c>
      <c r="B34" s="34"/>
      <c r="C34" s="34"/>
      <c r="D34" s="34"/>
      <c r="E34" s="34"/>
      <c r="F34" s="34"/>
      <c r="G34" s="34"/>
      <c r="H34" s="34"/>
      <c r="I34" s="34"/>
      <c r="J34" s="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ht="14.1" customHeight="1" x14ac:dyDescent="0.2">
      <c r="A35" s="30" t="s">
        <v>523</v>
      </c>
      <c r="B35" s="34"/>
      <c r="C35" s="34"/>
      <c r="D35" s="34"/>
      <c r="E35" s="34"/>
      <c r="F35" s="34"/>
      <c r="G35" s="34"/>
      <c r="H35" s="34"/>
      <c r="I35" s="34"/>
      <c r="J35" s="34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ht="14.1" customHeight="1" x14ac:dyDescent="0.2">
      <c r="A36" s="81" t="s">
        <v>463</v>
      </c>
      <c r="B36" s="34"/>
      <c r="C36" s="34"/>
      <c r="D36" s="34"/>
      <c r="E36" s="34"/>
      <c r="F36" s="34"/>
      <c r="G36" s="34"/>
      <c r="H36" s="34"/>
      <c r="I36" s="34"/>
      <c r="J36" s="34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ht="9.9499999999999993" customHeight="1" x14ac:dyDescent="0.2">
      <c r="A37" s="30" t="s">
        <v>464</v>
      </c>
      <c r="B37" s="34"/>
      <c r="C37" s="34"/>
      <c r="D37" s="34"/>
      <c r="E37" s="34"/>
      <c r="F37" s="34"/>
      <c r="G37" s="34"/>
      <c r="H37" s="34"/>
      <c r="I37" s="34"/>
      <c r="J37" s="34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ht="14.1" customHeight="1" x14ac:dyDescent="0.2">
      <c r="A38" s="30" t="s">
        <v>524</v>
      </c>
      <c r="B38" s="64"/>
      <c r="C38" s="64"/>
      <c r="D38" s="64"/>
      <c r="E38" s="64"/>
      <c r="F38" s="64"/>
      <c r="G38" s="64"/>
      <c r="H38" s="64"/>
      <c r="I38" s="64"/>
      <c r="J38" s="64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ht="14.1" customHeight="1" x14ac:dyDescent="0.2">
      <c r="A39" s="30" t="s">
        <v>77</v>
      </c>
      <c r="B39" s="64"/>
      <c r="C39" s="64"/>
      <c r="D39" s="64"/>
      <c r="E39" s="64"/>
      <c r="F39" s="64"/>
      <c r="G39" s="64"/>
      <c r="H39" s="64"/>
      <c r="I39" s="64"/>
      <c r="J39" s="64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ht="9.9499999999999993" customHeight="1" x14ac:dyDescent="0.2">
      <c r="A40" s="64" t="s">
        <v>107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ht="14.1" customHeight="1" x14ac:dyDescent="0.2">
      <c r="A41" s="30" t="s">
        <v>536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ht="14.1" customHeight="1" x14ac:dyDescent="0.2">
      <c r="A42" s="3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ht="14.1" customHeight="1" x14ac:dyDescent="0.2">
      <c r="A43" s="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ht="14.1" customHeight="1" x14ac:dyDescent="0.2"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ht="14.1" customHeight="1" x14ac:dyDescent="0.2"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 ht="14.1" customHeight="1" x14ac:dyDescent="0.2"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ht="14.1" customHeight="1" x14ac:dyDescent="0.2"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ht="14.1" customHeight="1" x14ac:dyDescent="0.2"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1:34" ht="14.1" customHeight="1" x14ac:dyDescent="0.2"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1:34" x14ac:dyDescent="0.2">
      <c r="K50" s="28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1:34" x14ac:dyDescent="0.2">
      <c r="K51" s="28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1:34" x14ac:dyDescent="0.2">
      <c r="K52" s="28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1:34" x14ac:dyDescent="0.2">
      <c r="K53" s="28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1:34" x14ac:dyDescent="0.2">
      <c r="K54" s="28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1:34" x14ac:dyDescent="0.2">
      <c r="K55" s="28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1:34" x14ac:dyDescent="0.2">
      <c r="K56" s="28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60" spans="11:34" x14ac:dyDescent="0.2">
      <c r="K60" s="28"/>
    </row>
    <row r="61" spans="11:34" x14ac:dyDescent="0.2">
      <c r="K61" s="28"/>
    </row>
    <row r="62" spans="11:34" x14ac:dyDescent="0.2">
      <c r="K62" s="28"/>
    </row>
    <row r="63" spans="11:34" x14ac:dyDescent="0.2">
      <c r="K63" s="28"/>
    </row>
    <row r="64" spans="11:34" x14ac:dyDescent="0.2">
      <c r="K64" s="28"/>
    </row>
    <row r="65" spans="11:11" x14ac:dyDescent="0.2">
      <c r="K65" s="28"/>
    </row>
    <row r="66" spans="11:11" x14ac:dyDescent="0.2">
      <c r="K66" s="28"/>
    </row>
    <row r="67" spans="11:11" x14ac:dyDescent="0.2">
      <c r="K67" s="28"/>
    </row>
    <row r="68" spans="11:11" x14ac:dyDescent="0.2">
      <c r="K68" s="28"/>
    </row>
    <row r="69" spans="11:11" x14ac:dyDescent="0.2">
      <c r="K69" s="28"/>
    </row>
    <row r="70" spans="11:11" x14ac:dyDescent="0.2">
      <c r="K70" s="28"/>
    </row>
  </sheetData>
  <mergeCells count="2">
    <mergeCell ref="D10:E10"/>
    <mergeCell ref="I10:J10"/>
  </mergeCells>
  <phoneticPr fontId="2" type="noConversion"/>
  <hyperlinks>
    <hyperlink ref="L2" location="'Índice cap_10'!B8" display="Volver al índice"/>
  </hyperlinks>
  <pageMargins left="0.59055118110236227" right="0.59055118110236227" top="0.98425196850393704" bottom="0.98425196850393704" header="0.31496062992125984" footer="0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33</vt:i4>
      </vt:variant>
      <vt:variant>
        <vt:lpstr>Rangos con nombre</vt:lpstr>
      </vt:variant>
      <vt:variant>
        <vt:i4>32</vt:i4>
      </vt:variant>
    </vt:vector>
  </HeadingPairs>
  <TitlesOfParts>
    <vt:vector size="65" baseType="lpstr">
      <vt:lpstr>Índice cap_10</vt:lpstr>
      <vt:lpstr>10.1.1</vt:lpstr>
      <vt:lpstr>10.1.2</vt:lpstr>
      <vt:lpstr>10.1.3</vt:lpstr>
      <vt:lpstr>10.1.4</vt:lpstr>
      <vt:lpstr>10.1.5</vt:lpstr>
      <vt:lpstr>10.1.6_10.1.7</vt:lpstr>
      <vt:lpstr>10.1.8</vt:lpstr>
      <vt:lpstr>10.1.9</vt:lpstr>
      <vt:lpstr>10.1.10</vt:lpstr>
      <vt:lpstr>10.1.11</vt:lpstr>
      <vt:lpstr>10.1.12</vt:lpstr>
      <vt:lpstr>10.1.13</vt:lpstr>
      <vt:lpstr>10.1.14</vt:lpstr>
      <vt:lpstr>10.1.15</vt:lpstr>
      <vt:lpstr>10.1.16</vt:lpstr>
      <vt:lpstr>10.1.17</vt:lpstr>
      <vt:lpstr>10.2.1</vt:lpstr>
      <vt:lpstr>10.2.2</vt:lpstr>
      <vt:lpstr>10.2.3</vt:lpstr>
      <vt:lpstr>10.2.4</vt:lpstr>
      <vt:lpstr>10.2.5</vt:lpstr>
      <vt:lpstr>10.2.6</vt:lpstr>
      <vt:lpstr>10.2.7</vt:lpstr>
      <vt:lpstr>10.2.8</vt:lpstr>
      <vt:lpstr>10.2.9</vt:lpstr>
      <vt:lpstr>10.2.10</vt:lpstr>
      <vt:lpstr>10.2.11-10.2.12</vt:lpstr>
      <vt:lpstr>10.2.13</vt:lpstr>
      <vt:lpstr>10.2.14-10.2.15</vt:lpstr>
      <vt:lpstr>10.3.1</vt:lpstr>
      <vt:lpstr>10.3.2</vt:lpstr>
      <vt:lpstr>10.4.1</vt:lpstr>
      <vt:lpstr>'10.1.1'!Área_de_impresión</vt:lpstr>
      <vt:lpstr>'10.1.10'!Área_de_impresión</vt:lpstr>
      <vt:lpstr>'10.1.11'!Área_de_impresión</vt:lpstr>
      <vt:lpstr>'10.1.12'!Área_de_impresión</vt:lpstr>
      <vt:lpstr>'10.1.13'!Área_de_impresión</vt:lpstr>
      <vt:lpstr>'10.1.14'!Área_de_impresión</vt:lpstr>
      <vt:lpstr>'10.1.15'!Área_de_impresión</vt:lpstr>
      <vt:lpstr>'10.1.16'!Área_de_impresión</vt:lpstr>
      <vt:lpstr>'10.1.17'!Área_de_impresión</vt:lpstr>
      <vt:lpstr>'10.1.2'!Área_de_impresión</vt:lpstr>
      <vt:lpstr>'10.1.3'!Área_de_impresión</vt:lpstr>
      <vt:lpstr>'10.1.4'!Área_de_impresión</vt:lpstr>
      <vt:lpstr>'10.1.5'!Área_de_impresión</vt:lpstr>
      <vt:lpstr>'10.1.6_10.1.7'!Área_de_impresión</vt:lpstr>
      <vt:lpstr>'10.1.8'!Área_de_impresión</vt:lpstr>
      <vt:lpstr>'10.1.9'!Área_de_impresión</vt:lpstr>
      <vt:lpstr>'10.2.1'!Área_de_impresión</vt:lpstr>
      <vt:lpstr>'10.2.10'!Área_de_impresión</vt:lpstr>
      <vt:lpstr>'10.2.11-10.2.12'!Área_de_impresión</vt:lpstr>
      <vt:lpstr>'10.2.13'!Área_de_impresión</vt:lpstr>
      <vt:lpstr>'10.2.14-10.2.15'!Área_de_impresión</vt:lpstr>
      <vt:lpstr>'10.2.2'!Área_de_impresión</vt:lpstr>
      <vt:lpstr>'10.2.3'!Área_de_impresión</vt:lpstr>
      <vt:lpstr>'10.2.4'!Área_de_impresión</vt:lpstr>
      <vt:lpstr>'10.2.5'!Área_de_impresión</vt:lpstr>
      <vt:lpstr>'10.2.6'!Área_de_impresión</vt:lpstr>
      <vt:lpstr>'10.2.7'!Área_de_impresión</vt:lpstr>
      <vt:lpstr>'10.2.8'!Área_de_impresión</vt:lpstr>
      <vt:lpstr>'10.2.9'!Área_de_impresión</vt:lpstr>
      <vt:lpstr>'10.3.1'!Área_de_impresión</vt:lpstr>
      <vt:lpstr>'10.3.2'!Área_de_impresión</vt:lpstr>
      <vt:lpstr>'10.4.1'!Área_de_impresión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2018-11-22T13:58:25Z</cp:lastPrinted>
  <dcterms:created xsi:type="dcterms:W3CDTF">1996-11-27T10:00:04Z</dcterms:created>
  <dcterms:modified xsi:type="dcterms:W3CDTF">2018-12-19T09:20:13Z</dcterms:modified>
</cp:coreProperties>
</file>